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M:\Intern\Minho\Update_bloomberg\HK\"/>
    </mc:Choice>
  </mc:AlternateContent>
  <bookViews>
    <workbookView xWindow="0" yWindow="0" windowWidth="21630" windowHeight="8145" activeTab="3"/>
  </bookViews>
  <sheets>
    <sheet name="earnings growth" sheetId="1" r:id="rId1"/>
    <sheet name="HSCI" sheetId="2" r:id="rId2"/>
    <sheet name="market cap" sheetId="3" r:id="rId3"/>
    <sheet name="prices" sheetId="4" r:id="rId4"/>
  </sheets>
  <calcPr calcId="152511"/>
</workbook>
</file>

<file path=xl/calcChain.xml><?xml version="1.0" encoding="utf-8"?>
<calcChain xmlns="http://schemas.openxmlformats.org/spreadsheetml/2006/main">
  <c r="B2" i="1" l="1"/>
  <c r="AES7" i="1"/>
  <c r="BE7" i="1"/>
  <c r="DG7" i="1"/>
  <c r="ACI7" i="1"/>
  <c r="RE7" i="1"/>
  <c r="WQ7" i="1"/>
  <c r="CW7" i="1"/>
  <c r="ADC7" i="1"/>
  <c r="UI7" i="1"/>
  <c r="CC7" i="1"/>
  <c r="ACQ7" i="1"/>
  <c r="JU7" i="1"/>
  <c r="ADM7" i="1"/>
  <c r="WO7" i="1"/>
  <c r="BW7" i="1"/>
  <c r="UM7" i="1"/>
  <c r="FQ7" i="1"/>
  <c r="AAE7" i="1"/>
  <c r="EM7" i="1"/>
  <c r="DS7" i="1"/>
  <c r="TM7" i="1"/>
  <c r="KM7" i="1"/>
  <c r="BM7" i="1"/>
  <c r="IS7" i="1"/>
  <c r="EI7" i="1"/>
  <c r="AC7" i="1"/>
  <c r="CK7" i="1"/>
  <c r="ABC7" i="1"/>
  <c r="AKA7" i="1"/>
  <c r="KA7" i="1"/>
  <c r="BO7" i="1"/>
  <c r="OM7" i="1"/>
  <c r="HQ7" i="1"/>
  <c r="AY7" i="1"/>
  <c r="LQ7" i="1"/>
  <c r="ABQ7" i="1"/>
  <c r="XC7" i="1"/>
  <c r="AIE7" i="1"/>
  <c r="ADE7" i="1"/>
  <c r="WY7" i="1"/>
  <c r="AGO7" i="1"/>
  <c r="GW7" i="1"/>
  <c r="AFG7" i="1"/>
  <c r="RK7" i="1"/>
  <c r="AFE7" i="1"/>
  <c r="AW7" i="1"/>
  <c r="FA7" i="1"/>
  <c r="VM7" i="1"/>
  <c r="AIU7" i="1"/>
  <c r="DU7" i="1"/>
  <c r="S7" i="1"/>
  <c r="AO7" i="1"/>
  <c r="NU7" i="1"/>
  <c r="WE7" i="1"/>
  <c r="SU7" i="1"/>
  <c r="HC7" i="1"/>
  <c r="AAI7" i="1"/>
  <c r="AJG7" i="1"/>
  <c r="AS7" i="1"/>
  <c r="IE7" i="1"/>
  <c r="MW7" i="1"/>
  <c r="OY7" i="1"/>
  <c r="FK7" i="1"/>
  <c r="LM7" i="1"/>
  <c r="AM7" i="1"/>
  <c r="Y7" i="1"/>
  <c r="HS7" i="1"/>
  <c r="NA7" i="1"/>
  <c r="WI7" i="1"/>
  <c r="WG7" i="1"/>
  <c r="GI7" i="1"/>
  <c r="DA7" i="1"/>
  <c r="XS7" i="1"/>
  <c r="AFO7" i="1"/>
  <c r="KO7" i="1"/>
  <c r="RY7" i="1"/>
  <c r="IU7" i="1"/>
  <c r="HU7" i="1"/>
  <c r="SG7" i="1"/>
  <c r="AFW7" i="1"/>
  <c r="TK7" i="1"/>
  <c r="QW7" i="1"/>
  <c r="HI7" i="1"/>
  <c r="SI7" i="1"/>
  <c r="RQ7" i="1"/>
  <c r="AHW7" i="1"/>
  <c r="WM7" i="1"/>
  <c r="DK7" i="1"/>
  <c r="OU7" i="1"/>
  <c r="QE7" i="1"/>
  <c r="VQ7" i="1"/>
  <c r="VA7" i="1"/>
  <c r="TG7" i="1"/>
  <c r="AHA7" i="1"/>
  <c r="JA7" i="1"/>
  <c r="PK7" i="1"/>
  <c r="TO7" i="1"/>
  <c r="JE7" i="1"/>
  <c r="TY7" i="1"/>
  <c r="SQ7" i="1"/>
  <c r="HE7" i="1"/>
  <c r="AE7" i="1"/>
  <c r="WW7" i="1"/>
  <c r="ABE7" i="1"/>
  <c r="EG7" i="1"/>
  <c r="ADI7" i="1"/>
  <c r="QU7" i="1"/>
  <c r="AAC7" i="1"/>
  <c r="CU7" i="1"/>
  <c r="HG7" i="1"/>
  <c r="AIK7" i="1"/>
  <c r="BQ7" i="1"/>
  <c r="PE7" i="1"/>
  <c r="GO7" i="1"/>
  <c r="AEA7" i="1"/>
  <c r="YS7" i="1"/>
  <c r="ACO7" i="1"/>
  <c r="TS7" i="1"/>
  <c r="DY7" i="1"/>
  <c r="ZE7" i="1"/>
  <c r="LU7" i="1"/>
  <c r="UU7" i="1"/>
  <c r="W7" i="1"/>
  <c r="NK7" i="1"/>
  <c r="NO7" i="1"/>
  <c r="KY7" i="1"/>
  <c r="VW7" i="1"/>
  <c r="ACE7" i="1"/>
  <c r="AHE7" i="1"/>
  <c r="CG7" i="1"/>
  <c r="AK7" i="1"/>
  <c r="XE7" i="1"/>
  <c r="DO7" i="1"/>
  <c r="ABG7" i="1"/>
  <c r="TW7" i="1"/>
  <c r="MK7" i="1"/>
  <c r="XA7" i="1"/>
  <c r="YI7" i="1"/>
  <c r="AHQ7" i="1"/>
  <c r="FM7" i="1"/>
  <c r="SS7" i="1"/>
  <c r="ABM7" i="1"/>
  <c r="AFQ7" i="1"/>
  <c r="IK7" i="1"/>
  <c r="BI7" i="1"/>
  <c r="FU7" i="1"/>
  <c r="LO7" i="1"/>
  <c r="QQ7" i="1"/>
  <c r="VC7" i="1"/>
  <c r="TC7" i="1"/>
  <c r="AIS7" i="1"/>
  <c r="NQ7" i="1"/>
  <c r="C7" i="1"/>
  <c r="SM7" i="1"/>
  <c r="PC7" i="1"/>
  <c r="IM7" i="1"/>
  <c r="BK7" i="1"/>
  <c r="AFY7" i="1"/>
  <c r="ABK7" i="1"/>
  <c r="ABO7" i="1"/>
  <c r="RA7" i="1"/>
  <c r="AEE7" i="1"/>
  <c r="XM7" i="1"/>
  <c r="RO7" i="1"/>
  <c r="OO7" i="1"/>
  <c r="AAU7" i="1"/>
  <c r="LA7" i="1"/>
  <c r="ES7" i="1"/>
  <c r="HY7" i="1"/>
  <c r="PM7" i="1"/>
  <c r="AGM7" i="1"/>
  <c r="ACM7" i="1"/>
  <c r="OA7" i="1"/>
  <c r="ZU7" i="1"/>
  <c r="NI7" i="1"/>
  <c r="AJI7" i="1"/>
  <c r="PU7" i="1"/>
  <c r="BS7" i="1"/>
  <c r="WK7" i="1"/>
  <c r="XY7" i="1"/>
  <c r="AAO7" i="1"/>
  <c r="AEG7" i="1"/>
  <c r="TU7" i="1"/>
  <c r="JI7" i="1"/>
  <c r="XQ7" i="1"/>
  <c r="FO7" i="1"/>
  <c r="AGS7" i="1"/>
  <c r="YW7" i="1"/>
  <c r="AEC7" i="1"/>
  <c r="OK7" i="1"/>
  <c r="CA7" i="1"/>
  <c r="AFU7" i="1"/>
  <c r="JC7" i="1"/>
  <c r="ZA7" i="1"/>
  <c r="AIQ7" i="1"/>
  <c r="VE7" i="1"/>
  <c r="MG7" i="1"/>
  <c r="WS7" i="1"/>
  <c r="VI7" i="1"/>
  <c r="IC7" i="1"/>
  <c r="ACW7" i="1"/>
  <c r="AHK7" i="1"/>
  <c r="RW7" i="1"/>
  <c r="EC7" i="1"/>
  <c r="ADQ7" i="1"/>
  <c r="TA7" i="1"/>
  <c r="GQ7" i="1"/>
  <c r="MQ7" i="1"/>
  <c r="MA7" i="1"/>
  <c r="ZG7" i="1"/>
  <c r="PQ7" i="1"/>
  <c r="FG7" i="1"/>
  <c r="UO7" i="1"/>
  <c r="AIG7" i="1"/>
  <c r="PI7" i="1"/>
  <c r="ABS7" i="1"/>
  <c r="YM7" i="1"/>
  <c r="AAK7" i="1"/>
  <c r="PY7" i="1"/>
  <c r="OE7" i="1"/>
  <c r="EY7" i="1"/>
  <c r="AGW7" i="1"/>
  <c r="RU7" i="1"/>
  <c r="ADG7" i="1"/>
  <c r="LE7" i="1"/>
  <c r="AAW7" i="1"/>
  <c r="CO7" i="1"/>
  <c r="GC7" i="1"/>
  <c r="WC7" i="1"/>
  <c r="DC7" i="1"/>
  <c r="AEY7" i="1"/>
  <c r="MU7" i="1"/>
  <c r="PS7" i="1"/>
  <c r="EQ7" i="1"/>
  <c r="AEQ7" i="1"/>
  <c r="UG7" i="1"/>
  <c r="AEW7" i="1"/>
  <c r="UA7" i="1"/>
  <c r="FI7" i="1"/>
  <c r="EA7" i="1"/>
  <c r="GG7" i="1"/>
  <c r="U7" i="1"/>
  <c r="IO7" i="1"/>
  <c r="IA7" i="1"/>
  <c r="IQ7" i="1"/>
  <c r="HM7" i="1"/>
  <c r="EK7" i="1"/>
  <c r="CY7" i="1"/>
  <c r="A7" i="1"/>
  <c r="GS7" i="1"/>
  <c r="GU7" i="1"/>
  <c r="EW7" i="1"/>
  <c r="AI7" i="1"/>
  <c r="IG7" i="1"/>
  <c r="DW7" i="1"/>
  <c r="BY7" i="1"/>
  <c r="GM7" i="1"/>
  <c r="O7" i="1"/>
  <c r="SE7" i="1"/>
  <c r="UE7" i="1"/>
  <c r="QC7" i="1"/>
  <c r="AGI7" i="1"/>
  <c r="ACC7" i="1"/>
  <c r="GK7" i="1"/>
  <c r="RS7" i="1"/>
  <c r="ZI7" i="1"/>
  <c r="OQ7" i="1"/>
  <c r="AJU7" i="1"/>
  <c r="M7" i="1"/>
  <c r="AHU7" i="1"/>
  <c r="QI7" i="1"/>
  <c r="BA7" i="1"/>
  <c r="ACU7" i="1"/>
  <c r="SY7" i="1"/>
  <c r="Q7" i="1"/>
  <c r="AJQ7" i="1"/>
  <c r="QK7" i="1"/>
  <c r="KI7" i="1"/>
  <c r="AEI7" i="1"/>
  <c r="AFA7" i="1"/>
  <c r="II7" i="1"/>
  <c r="QG7" i="1"/>
  <c r="AFI7" i="1"/>
  <c r="AHS7" i="1"/>
  <c r="EO7" i="1"/>
  <c r="SO7" i="1"/>
  <c r="DM7" i="1"/>
  <c r="YY7" i="1"/>
  <c r="BC7" i="1"/>
  <c r="OS7" i="1"/>
  <c r="UW7" i="1"/>
  <c r="JG7" i="1"/>
  <c r="ADY7" i="1"/>
  <c r="YC7" i="1"/>
  <c r="AFC7" i="1"/>
  <c r="AII7" i="1"/>
  <c r="TI7" i="1"/>
  <c r="AQ7" i="1"/>
  <c r="SA7" i="1"/>
  <c r="WU7" i="1"/>
  <c r="CQ7" i="1"/>
  <c r="RG7" i="1"/>
  <c r="AHG7" i="1"/>
  <c r="MS7" i="1"/>
  <c r="ADS7" i="1"/>
  <c r="KC7" i="1"/>
  <c r="KS7" i="1"/>
  <c r="XO7" i="1"/>
  <c r="ZK7" i="1"/>
  <c r="ABY7" i="1"/>
  <c r="ADK7" i="1"/>
  <c r="EE7" i="1"/>
  <c r="AAY7" i="1"/>
  <c r="TQ7" i="1"/>
  <c r="AHC7" i="1"/>
  <c r="FY7" i="1"/>
  <c r="AGQ7" i="1"/>
  <c r="DI7" i="1"/>
  <c r="ACA7" i="1"/>
  <c r="AAQ7" i="1"/>
  <c r="SC7" i="1"/>
  <c r="NS7" i="1"/>
  <c r="AG7" i="1"/>
  <c r="NC7" i="1"/>
  <c r="AU7" i="1"/>
  <c r="LG7" i="1"/>
  <c r="HW7" i="1"/>
  <c r="AFS7" i="1"/>
  <c r="AHY7" i="1"/>
  <c r="AIY7" i="1"/>
  <c r="DQ7" i="1"/>
  <c r="AJA7" i="1"/>
  <c r="G7" i="1"/>
  <c r="CI7" i="1"/>
  <c r="FE7" i="1"/>
  <c r="JY7" i="1"/>
  <c r="PG7" i="1"/>
  <c r="AIC7" i="1"/>
  <c r="ADA7" i="1"/>
  <c r="NY7" i="1"/>
  <c r="AGG7" i="1"/>
  <c r="AGK7" i="1"/>
  <c r="ADW7" i="1"/>
  <c r="YK7" i="1"/>
  <c r="AHI7" i="1"/>
  <c r="AGC7" i="1"/>
  <c r="ZM7" i="1"/>
  <c r="LI7" i="1"/>
  <c r="QS7" i="1"/>
  <c r="XU7" i="1"/>
  <c r="CE7" i="1"/>
  <c r="AAG7" i="1"/>
  <c r="GY7" i="1"/>
  <c r="BG7" i="1"/>
  <c r="AJW7" i="1"/>
  <c r="QO7" i="1"/>
  <c r="FW7" i="1"/>
  <c r="IW7" i="1"/>
  <c r="MI7" i="1"/>
  <c r="AEU7" i="1"/>
  <c r="ME7" i="1"/>
  <c r="YA7" i="1"/>
  <c r="ABA7" i="1"/>
  <c r="VS7" i="1"/>
  <c r="AHO7" i="1"/>
  <c r="AFM7" i="1"/>
  <c r="AA7" i="1"/>
  <c r="HK7" i="1"/>
  <c r="K7" i="1"/>
  <c r="CS7" i="1"/>
  <c r="FS7" i="1"/>
  <c r="EU7" i="1"/>
  <c r="I7" i="1"/>
  <c r="HA7" i="1"/>
  <c r="B1" i="4" l="1"/>
  <c r="VY7" i="1"/>
  <c r="FC7" i="1"/>
  <c r="GE7" i="1"/>
  <c r="DE7" i="1"/>
  <c r="GA7" i="1"/>
  <c r="OW7" i="1"/>
  <c r="KW7" i="1"/>
  <c r="BU7" i="1"/>
  <c r="ABI7" i="1"/>
  <c r="CM7" i="1"/>
  <c r="OG7" i="1"/>
  <c r="UY7" i="1"/>
  <c r="HO7" i="1"/>
  <c r="TE7" i="1"/>
  <c r="ACG7" i="1"/>
  <c r="KG7" i="1"/>
  <c r="LC7" i="1"/>
  <c r="ACK7" i="1"/>
  <c r="OI7" i="1"/>
  <c r="PA7" i="1"/>
  <c r="ZC7" i="1"/>
  <c r="OC7" i="1"/>
  <c r="VK7" i="1"/>
  <c r="ABU7" i="1"/>
  <c r="LW7" i="1"/>
  <c r="JK7" i="1"/>
  <c r="AJY7" i="1"/>
  <c r="YE7" i="1"/>
  <c r="AKC7" i="1"/>
  <c r="AIM7" i="1"/>
  <c r="AJE7" i="1"/>
  <c r="AHM7" i="1"/>
  <c r="AGU7" i="1"/>
  <c r="YQ7" i="1"/>
  <c r="ZQ7" i="1"/>
  <c r="PW7" i="1"/>
  <c r="AAA7" i="1"/>
  <c r="VO7" i="1"/>
  <c r="AJC7" i="1"/>
  <c r="AEM7" i="1"/>
  <c r="ZW7" i="1"/>
  <c r="VU7" i="1"/>
  <c r="JO7" i="1"/>
  <c r="KK7" i="1"/>
  <c r="AGE7" i="1"/>
  <c r="PO7" i="1"/>
  <c r="YU7" i="1"/>
  <c r="JM7" i="1"/>
  <c r="AEO7" i="1"/>
  <c r="AIA7" i="1"/>
  <c r="AAM7" i="1"/>
  <c r="KE7" i="1"/>
  <c r="UC7" i="1"/>
  <c r="QM7" i="1"/>
  <c r="AJO7" i="1"/>
  <c r="ADO7" i="1"/>
  <c r="KU7" i="1"/>
  <c r="ZS7" i="1"/>
  <c r="WA7" i="1"/>
  <c r="XG7" i="1"/>
  <c r="AJM7" i="1"/>
  <c r="UK7" i="1"/>
  <c r="ZY7" i="1"/>
  <c r="RI7" i="1"/>
  <c r="ZO7" i="1"/>
  <c r="XI7" i="1"/>
  <c r="MY7" i="1"/>
  <c r="AAS7" i="1"/>
  <c r="MM7" i="1"/>
  <c r="VG7" i="1"/>
  <c r="AFK7" i="1"/>
  <c r="YG7" i="1"/>
  <c r="AGY7" i="1"/>
  <c r="KQ7" i="1"/>
  <c r="IY7" i="1"/>
  <c r="LK7" i="1"/>
  <c r="AGA7" i="1"/>
  <c r="ACY7" i="1"/>
  <c r="RM7" i="1"/>
  <c r="AJK7" i="1"/>
  <c r="QA7" i="1"/>
  <c r="JQ7" i="1"/>
  <c r="MO7" i="1"/>
  <c r="NE7" i="1"/>
  <c r="XK7" i="1"/>
  <c r="US7" i="1"/>
  <c r="ABW7" i="1"/>
  <c r="AJS7" i="1"/>
  <c r="XW7" i="1"/>
  <c r="LY7" i="1"/>
  <c r="UQ7" i="1"/>
  <c r="E7" i="1"/>
  <c r="SK7" i="1"/>
  <c r="AIW7" i="1"/>
  <c r="JW7" i="1"/>
  <c r="NW7" i="1"/>
  <c r="JS7" i="1"/>
  <c r="ADU7" i="1"/>
  <c r="AEK7" i="1"/>
  <c r="RC7" i="1"/>
  <c r="ACS7" i="1"/>
  <c r="SW7" i="1"/>
  <c r="NG7" i="1"/>
  <c r="NM7" i="1"/>
  <c r="MC7" i="1"/>
  <c r="AIO7" i="1"/>
  <c r="QY7" i="1"/>
  <c r="B1" i="3" l="1"/>
  <c r="YO7" i="1"/>
  <c r="LS7" i="1"/>
  <c r="B2" i="4" l="1"/>
  <c r="B2" i="3"/>
  <c r="B2" i="2"/>
  <c r="AGM7" i="4"/>
  <c r="AIK7" i="3"/>
  <c r="VG7" i="3"/>
  <c r="ADA7" i="3"/>
  <c r="BK7" i="3"/>
  <c r="IC7" i="3"/>
  <c r="SO7" i="3"/>
  <c r="AEA7" i="3"/>
  <c r="OQ7" i="3"/>
  <c r="QS7" i="3"/>
  <c r="XQ7" i="4"/>
  <c r="XO7" i="3"/>
  <c r="ACW7" i="3"/>
  <c r="M7" i="3"/>
  <c r="AHA7" i="3"/>
  <c r="VO7" i="3"/>
  <c r="TY7" i="3"/>
  <c r="LY7" i="3"/>
  <c r="AHC7" i="4"/>
  <c r="NW7" i="3"/>
  <c r="WE7" i="3"/>
  <c r="UW7" i="3"/>
  <c r="QQ7" i="3"/>
  <c r="AAU7" i="3"/>
  <c r="EM7" i="3"/>
  <c r="AIE7" i="3"/>
  <c r="QC7" i="3"/>
  <c r="AHS7" i="3"/>
  <c r="JU7" i="3"/>
  <c r="Q7" i="3"/>
  <c r="MA7" i="3"/>
  <c r="KA7" i="3"/>
  <c r="LE7" i="4"/>
  <c r="UU7" i="4"/>
  <c r="AFU7" i="4"/>
  <c r="BK7" i="4"/>
  <c r="WM7" i="4"/>
  <c r="PC7" i="3"/>
  <c r="WS7" i="3"/>
  <c r="RS7" i="3"/>
  <c r="HO7" i="3"/>
  <c r="IA7" i="3"/>
  <c r="NS7" i="3"/>
  <c r="AEK7" i="4"/>
  <c r="ABO7" i="3"/>
  <c r="ADO7" i="4"/>
  <c r="GC7" i="3"/>
  <c r="ZO7" i="3"/>
  <c r="ABE7" i="3"/>
  <c r="KG7" i="3"/>
  <c r="ZU7" i="4"/>
  <c r="LC7" i="4"/>
  <c r="LI7" i="3"/>
  <c r="HU7" i="3"/>
  <c r="VK7" i="3"/>
  <c r="PE7" i="3"/>
  <c r="ACI7" i="3"/>
  <c r="RU7" i="3"/>
  <c r="AGK7" i="3"/>
  <c r="NG7" i="3"/>
  <c r="ACA7" i="3"/>
  <c r="KO7" i="3"/>
  <c r="SU7" i="3"/>
  <c r="OO7" i="3"/>
  <c r="CS7" i="4"/>
  <c r="AGS7" i="4"/>
  <c r="JM7" i="4"/>
  <c r="II7" i="4"/>
  <c r="UK7" i="3"/>
  <c r="WK7" i="3"/>
  <c r="AAY7" i="3"/>
  <c r="ACC7" i="3"/>
  <c r="HA7" i="4"/>
  <c r="CC7" i="3"/>
  <c r="AFY7" i="3"/>
  <c r="VK7" i="4"/>
  <c r="AJK7" i="3"/>
  <c r="FC7" i="3"/>
  <c r="UA7" i="3"/>
  <c r="AFQ7" i="3"/>
  <c r="XQ7" i="3"/>
  <c r="PO7" i="3"/>
  <c r="SW7" i="4"/>
  <c r="SC7" i="4"/>
  <c r="ACG7" i="4"/>
  <c r="QE7" i="4"/>
  <c r="YY7" i="4"/>
  <c r="YA7" i="3"/>
  <c r="EO7" i="4"/>
  <c r="HM7" i="4"/>
  <c r="EM7" i="4"/>
  <c r="A7" i="4"/>
  <c r="NM7" i="4"/>
  <c r="AI7" i="4"/>
  <c r="ACI7" i="4"/>
  <c r="AEY7" i="3"/>
  <c r="AIQ7" i="4"/>
  <c r="AJG7" i="4"/>
  <c r="GU7" i="4"/>
  <c r="RQ7" i="4"/>
  <c r="VA7" i="4"/>
  <c r="ME7" i="3"/>
  <c r="ABM7" i="3"/>
  <c r="AEI7" i="4"/>
  <c r="RO7" i="4"/>
  <c r="AJM7" i="4"/>
  <c r="AM7" i="4"/>
  <c r="UM7" i="4"/>
  <c r="BC7" i="4"/>
  <c r="AHK7" i="4"/>
  <c r="AII7" i="3"/>
  <c r="WG7" i="3"/>
  <c r="AFO7" i="3"/>
  <c r="HM7" i="3"/>
  <c r="AIS7" i="3"/>
  <c r="QU7" i="3"/>
  <c r="BQ7" i="4"/>
  <c r="ADU7" i="4"/>
  <c r="XY7" i="3"/>
  <c r="ZU7" i="3"/>
  <c r="OG7" i="4"/>
  <c r="CA7" i="3"/>
  <c r="DC7" i="4"/>
  <c r="AEI7" i="3"/>
  <c r="MK7" i="3"/>
  <c r="ZQ7" i="3"/>
  <c r="PM7" i="3"/>
  <c r="XM7" i="3"/>
  <c r="AEQ7" i="3"/>
  <c r="AA7" i="3"/>
  <c r="WU7" i="4"/>
  <c r="CE7" i="4"/>
  <c r="LU7" i="3"/>
  <c r="ZA7" i="3"/>
  <c r="AGW7" i="3"/>
  <c r="CG7" i="3"/>
  <c r="NO7" i="3"/>
  <c r="DQ7" i="3"/>
  <c r="IU7" i="3"/>
  <c r="AGA7" i="3"/>
  <c r="KU7" i="3"/>
  <c r="IY7" i="4"/>
  <c r="YI7" i="4"/>
  <c r="AAO7" i="4"/>
  <c r="VI7" i="4"/>
  <c r="CY7" i="4"/>
  <c r="ABO7" i="4"/>
  <c r="AAK7" i="3"/>
  <c r="AI7" i="3"/>
  <c r="II7" i="3"/>
  <c r="EE7" i="3"/>
  <c r="AFI7" i="3"/>
  <c r="PQ7" i="3"/>
  <c r="WA7" i="3"/>
  <c r="OE7" i="3"/>
  <c r="PW7" i="3"/>
  <c r="ADW7" i="3"/>
  <c r="EI7" i="3"/>
  <c r="TI7" i="3"/>
  <c r="AHQ7" i="4"/>
  <c r="AJE7" i="3"/>
  <c r="AEW7" i="3"/>
  <c r="YS7" i="3"/>
  <c r="ZK7" i="3"/>
  <c r="YQ7" i="3"/>
  <c r="TQ7" i="3"/>
  <c r="ACE7" i="3"/>
  <c r="AO7" i="3"/>
  <c r="GS7" i="3"/>
  <c r="MI7" i="3"/>
  <c r="RC7" i="3"/>
  <c r="YK7" i="3"/>
  <c r="YQ7" i="4"/>
  <c r="RG7" i="3"/>
  <c r="GI7" i="3"/>
  <c r="VM7" i="4"/>
  <c r="TK7" i="4"/>
  <c r="ACW7" i="4"/>
  <c r="AGW7" i="4"/>
  <c r="FC7" i="4"/>
  <c r="AKA7" i="3"/>
  <c r="VY7" i="3"/>
  <c r="WW7" i="3"/>
  <c r="EO7" i="3"/>
  <c r="AAW7" i="3"/>
  <c r="BU7" i="3"/>
  <c r="VQ7" i="3"/>
  <c r="HE7" i="3"/>
  <c r="ABG7" i="3"/>
  <c r="C7" i="3"/>
  <c r="WY7" i="3"/>
  <c r="I7" i="3"/>
  <c r="RA7" i="4"/>
  <c r="AJI7" i="4"/>
  <c r="UM7" i="3"/>
  <c r="RM7" i="4"/>
  <c r="LO7" i="4"/>
  <c r="AIE7" i="4"/>
  <c r="GQ7" i="4"/>
  <c r="GO7" i="4"/>
  <c r="WG7" i="4"/>
  <c r="EW7" i="4"/>
  <c r="UW7" i="4"/>
  <c r="PC7" i="4"/>
  <c r="YG7" i="4"/>
  <c r="FU7" i="4"/>
  <c r="ABG7" i="4"/>
  <c r="AAK7" i="4"/>
  <c r="DW7" i="4"/>
  <c r="FK7" i="4"/>
  <c r="SY7" i="3"/>
  <c r="AFM7" i="4"/>
  <c r="CG7" i="4"/>
  <c r="OO7" i="4"/>
  <c r="TE7" i="4"/>
  <c r="AJU7" i="4"/>
  <c r="CU7" i="4"/>
  <c r="ABA7" i="4"/>
  <c r="ZW7" i="4"/>
  <c r="KS7" i="4"/>
  <c r="HQ7" i="3"/>
  <c r="AE7" i="3"/>
  <c r="MQ7" i="4"/>
  <c r="AIM7" i="3"/>
  <c r="AEO7" i="3"/>
  <c r="XG7" i="3"/>
  <c r="AW7" i="3"/>
  <c r="AGO7" i="4"/>
  <c r="RY7" i="3"/>
  <c r="PQ7" i="4"/>
  <c r="IY7" i="3"/>
  <c r="TW7" i="3"/>
  <c r="AC7" i="3"/>
  <c r="ADY7" i="3"/>
  <c r="ZE7" i="3"/>
  <c r="AHQ7" i="3"/>
  <c r="ADO7" i="3"/>
  <c r="AS7" i="3"/>
  <c r="FO7" i="3"/>
  <c r="ZY7" i="3"/>
  <c r="NI7" i="3"/>
  <c r="UE7" i="3"/>
  <c r="A7" i="2"/>
  <c r="TE7" i="3"/>
  <c r="FQ7" i="3"/>
  <c r="OG7" i="3"/>
  <c r="AIG7" i="3"/>
  <c r="DC7" i="3"/>
  <c r="AGO7" i="3"/>
  <c r="JC7" i="3"/>
  <c r="AFK7" i="3"/>
  <c r="WC7" i="3"/>
  <c r="AAC7" i="3"/>
  <c r="KM7" i="3"/>
  <c r="EA7" i="3"/>
  <c r="DE7" i="3"/>
  <c r="XI7" i="3"/>
  <c r="ADY7" i="4"/>
  <c r="EC7" i="4"/>
  <c r="DK7" i="4"/>
  <c r="IU7" i="4"/>
  <c r="ACY7" i="4"/>
  <c r="PI7" i="3"/>
  <c r="AEC7" i="3"/>
  <c r="VE7" i="3"/>
  <c r="GO7" i="3"/>
  <c r="AY7" i="3"/>
  <c r="AGM7" i="3"/>
  <c r="YI7" i="3"/>
  <c r="AGY7" i="3"/>
  <c r="GA7" i="3"/>
  <c r="AC7" i="4"/>
  <c r="AHU7" i="3"/>
  <c r="UY7" i="3"/>
  <c r="JI7" i="3"/>
  <c r="LO7" i="3"/>
  <c r="IG7" i="3"/>
  <c r="MC7" i="4"/>
  <c r="AJI7" i="3"/>
  <c r="KQ7" i="3"/>
  <c r="AEK7" i="3"/>
  <c r="MU7" i="4"/>
  <c r="GK7" i="3"/>
  <c r="ADC7" i="3"/>
  <c r="GU7" i="3"/>
  <c r="YG7" i="3"/>
  <c r="JO7" i="3"/>
  <c r="NA7" i="3"/>
  <c r="ADM7" i="4"/>
  <c r="VO7" i="4"/>
  <c r="ADE7" i="3"/>
  <c r="VW7" i="4"/>
  <c r="ZI7" i="4"/>
  <c r="XC7" i="3"/>
  <c r="KS7" i="3"/>
  <c r="JS7" i="3"/>
  <c r="QM7" i="3"/>
  <c r="YE7" i="3"/>
  <c r="ABW7" i="3"/>
  <c r="ACS7" i="3"/>
  <c r="CK7" i="3"/>
  <c r="O7" i="3"/>
  <c r="FU7" i="3"/>
  <c r="DA7" i="3"/>
  <c r="TM7" i="3"/>
  <c r="AIO7" i="3"/>
  <c r="CU7" i="3"/>
  <c r="SE7" i="4"/>
  <c r="ABI7" i="4"/>
  <c r="IK7" i="4"/>
  <c r="U7" i="4"/>
  <c r="AJQ7" i="4"/>
  <c r="MM7" i="4"/>
  <c r="XC7" i="4"/>
  <c r="AGQ7" i="4"/>
  <c r="ZA7" i="4"/>
  <c r="ADC7" i="4"/>
  <c r="AGK7" i="4"/>
  <c r="UG7" i="4"/>
  <c r="AAO7" i="3"/>
  <c r="AHM7" i="4"/>
  <c r="ABE7" i="4"/>
  <c r="XK7" i="4"/>
  <c r="HW7" i="3"/>
  <c r="JK7" i="4"/>
  <c r="NU7" i="4"/>
  <c r="QC7" i="4"/>
  <c r="JI7" i="4"/>
  <c r="TG7" i="4"/>
  <c r="SK7" i="4"/>
  <c r="IE7" i="4"/>
  <c r="GC7" i="4"/>
  <c r="GW7" i="4"/>
  <c r="WS7" i="4"/>
  <c r="LW7" i="4"/>
  <c r="JU7" i="4"/>
  <c r="AJO7" i="3"/>
  <c r="AAE7" i="3"/>
  <c r="YE7" i="4"/>
  <c r="AFW7" i="3"/>
  <c r="RI7" i="3"/>
  <c r="VA7" i="3"/>
  <c r="RE7" i="3"/>
  <c r="AFC7" i="3"/>
  <c r="EY7" i="3"/>
  <c r="PK7" i="3"/>
  <c r="AGC7" i="3"/>
  <c r="ZC7" i="3"/>
  <c r="JG7" i="3"/>
  <c r="LA7" i="3"/>
  <c r="EU7" i="3"/>
  <c r="GM7" i="3"/>
  <c r="HC7" i="3"/>
  <c r="TO7" i="3"/>
  <c r="ACO7" i="3"/>
  <c r="KK7" i="4"/>
  <c r="UQ7" i="3"/>
  <c r="LE7" i="3"/>
  <c r="ABA7" i="3"/>
  <c r="ACM7" i="3"/>
  <c r="FY7" i="3"/>
  <c r="AFE7" i="3"/>
  <c r="JW7" i="3"/>
  <c r="AQ7" i="3"/>
  <c r="VI7" i="3"/>
  <c r="ADG7" i="3"/>
  <c r="U7" i="3"/>
  <c r="AEE7" i="3"/>
  <c r="AGI7" i="3"/>
  <c r="SS7" i="3"/>
  <c r="ADQ7" i="3"/>
  <c r="DK7" i="3"/>
  <c r="DM7" i="4"/>
  <c r="G7" i="3"/>
  <c r="TC7" i="4"/>
  <c r="RC7" i="4"/>
  <c r="DA7" i="4"/>
  <c r="EK7" i="4"/>
  <c r="CS7" i="3"/>
  <c r="BM7" i="3"/>
  <c r="NC7" i="3"/>
  <c r="FM7" i="3"/>
  <c r="YY7" i="3"/>
  <c r="AFU7" i="3"/>
  <c r="OU7" i="3"/>
  <c r="DM7" i="3"/>
  <c r="DG7" i="3"/>
  <c r="UO7" i="3"/>
  <c r="YC7" i="3"/>
  <c r="YM7" i="3"/>
  <c r="AHY7" i="3"/>
  <c r="AFA7" i="3"/>
  <c r="HS7" i="3"/>
  <c r="AHC7" i="3"/>
  <c r="FI7" i="3"/>
  <c r="Y7" i="4"/>
  <c r="JQ7" i="3"/>
  <c r="AU7" i="3"/>
  <c r="ACG7" i="3"/>
  <c r="OA7" i="3"/>
  <c r="UG7" i="3"/>
  <c r="YO7" i="3"/>
  <c r="OC7" i="3"/>
  <c r="DS7" i="3"/>
  <c r="ADG7" i="4"/>
  <c r="AAG7" i="4"/>
  <c r="EE7" i="4"/>
  <c r="BG7" i="4"/>
  <c r="AA7" i="4"/>
  <c r="OK7" i="3"/>
  <c r="AHI7" i="3"/>
  <c r="HY7" i="3"/>
  <c r="BW7" i="3"/>
  <c r="LW7" i="3"/>
  <c r="DI7" i="3"/>
  <c r="YU7" i="3"/>
  <c r="QY7" i="3"/>
  <c r="OM7" i="3"/>
  <c r="MG7" i="3"/>
  <c r="AJM7" i="3"/>
  <c r="ABS7" i="3"/>
  <c r="WQ7" i="3"/>
  <c r="AEC7" i="4"/>
  <c r="AU7" i="4"/>
  <c r="DO7" i="4"/>
  <c r="NY7" i="4"/>
  <c r="NE7" i="4"/>
  <c r="JY7" i="3"/>
  <c r="IE7" i="3"/>
  <c r="CA7" i="4"/>
  <c r="JO7" i="4"/>
  <c r="AAU7" i="4"/>
  <c r="AO7" i="4"/>
  <c r="AFK7" i="4"/>
  <c r="QA7" i="3"/>
  <c r="GG7" i="3"/>
  <c r="PS7" i="4"/>
  <c r="HQ7" i="4"/>
  <c r="VU7" i="4"/>
  <c r="PO7" i="4"/>
  <c r="S7" i="3"/>
  <c r="ZQ7" i="4"/>
  <c r="ZO7" i="4"/>
  <c r="ZS7" i="4"/>
  <c r="SU7" i="4"/>
  <c r="LA7" i="4"/>
  <c r="QM7" i="4"/>
  <c r="AHW7" i="4"/>
  <c r="SM7" i="4"/>
  <c r="ABK7" i="4"/>
  <c r="AAG7" i="3"/>
  <c r="LQ7" i="3"/>
  <c r="MY7" i="4"/>
  <c r="SW7" i="3"/>
  <c r="MU7" i="3"/>
  <c r="YW7" i="3"/>
  <c r="ABQ7" i="3"/>
  <c r="OK7" i="4"/>
  <c r="KC7" i="4"/>
  <c r="RW7" i="4"/>
  <c r="WK7" i="4"/>
  <c r="SO7" i="4"/>
  <c r="OE7" i="4"/>
  <c r="AGA7" i="4"/>
  <c r="ZE7" i="4"/>
  <c r="SS7" i="4"/>
  <c r="JY7" i="4"/>
  <c r="HG7" i="3"/>
  <c r="YW7" i="4"/>
  <c r="FW7" i="3"/>
  <c r="FG7" i="3"/>
  <c r="AEG7" i="3"/>
  <c r="AGU7" i="3"/>
  <c r="AIW7" i="3"/>
  <c r="CC7" i="4"/>
  <c r="IW7" i="3"/>
  <c r="Y7" i="3"/>
  <c r="AIU7" i="3"/>
  <c r="VU7" i="3"/>
  <c r="AJS7" i="3"/>
  <c r="AFS7" i="3"/>
  <c r="ADI7" i="3"/>
  <c r="DE7" i="4"/>
  <c r="AFO7" i="4"/>
  <c r="AEW7" i="4"/>
  <c r="FS7" i="4"/>
  <c r="LU7" i="4"/>
  <c r="ADA7" i="4"/>
  <c r="PU7" i="3"/>
  <c r="XE7" i="4"/>
  <c r="ABY7" i="4"/>
  <c r="RK7" i="4"/>
  <c r="FM7" i="4"/>
  <c r="TU7" i="4"/>
  <c r="JE7" i="4"/>
  <c r="KO7" i="4"/>
  <c r="GY7" i="3"/>
  <c r="CM7" i="4"/>
  <c r="IM7" i="4"/>
  <c r="O7" i="4"/>
  <c r="XM7" i="4"/>
  <c r="DY7" i="4"/>
  <c r="M7" i="4"/>
  <c r="TY7" i="4"/>
  <c r="BA7" i="3"/>
  <c r="MK7" i="4"/>
  <c r="PE7" i="4"/>
  <c r="S7" i="4"/>
  <c r="OI7" i="4"/>
  <c r="PK7" i="4"/>
  <c r="AJY7" i="4"/>
  <c r="BI7" i="3"/>
  <c r="DI7" i="4"/>
  <c r="UI7" i="3"/>
  <c r="AJY7" i="3"/>
  <c r="ABU7" i="3"/>
  <c r="AAS7" i="3"/>
  <c r="QO7" i="3"/>
  <c r="AHO7" i="3"/>
  <c r="AHM7" i="3"/>
  <c r="VW7" i="3"/>
  <c r="OY7" i="3"/>
  <c r="ME7" i="4"/>
  <c r="ABW7" i="4"/>
  <c r="G7" i="4"/>
  <c r="AGU7" i="4"/>
  <c r="WA7" i="4"/>
  <c r="TA7" i="4"/>
  <c r="HI7" i="4"/>
  <c r="ABC7" i="3"/>
  <c r="GA7" i="4"/>
  <c r="RW7" i="3"/>
  <c r="LY7" i="4"/>
  <c r="TQ7" i="4"/>
  <c r="FW7" i="4"/>
  <c r="TW7" i="4"/>
  <c r="AIM7" i="4"/>
  <c r="JA7" i="4"/>
  <c r="ACU7" i="4"/>
  <c r="AAC7" i="4"/>
  <c r="AIC7" i="4"/>
  <c r="CK7" i="4"/>
  <c r="GM7" i="4"/>
  <c r="AIA7" i="3"/>
  <c r="NM7" i="3"/>
  <c r="FS7" i="3"/>
  <c r="HO7" i="4"/>
  <c r="AEM7" i="4"/>
  <c r="AHO7" i="4"/>
  <c r="AIA7" i="4"/>
  <c r="UI7" i="4"/>
  <c r="CI7" i="4"/>
  <c r="ES7" i="4"/>
  <c r="DU7" i="4"/>
  <c r="HK7" i="3"/>
  <c r="XO7" i="4"/>
  <c r="US7" i="4"/>
  <c r="UC7" i="3"/>
  <c r="AGQ7" i="3"/>
  <c r="RQ7" i="3"/>
  <c r="RM7" i="3"/>
  <c r="FI7" i="4"/>
  <c r="JS7" i="4"/>
  <c r="HE7" i="4"/>
  <c r="RU7" i="4"/>
  <c r="ABC7" i="4"/>
  <c r="NC7" i="4"/>
  <c r="VQ7" i="4"/>
  <c r="WI7" i="3"/>
  <c r="OM7" i="4"/>
  <c r="AGI7" i="4"/>
  <c r="KY7" i="3"/>
  <c r="KC7" i="3"/>
  <c r="ADE7" i="4"/>
  <c r="LG7" i="4"/>
  <c r="YK7" i="4"/>
  <c r="HS7" i="4"/>
  <c r="ABY7" i="3"/>
  <c r="HY7" i="4"/>
  <c r="AIO7" i="4"/>
  <c r="SE7" i="3"/>
  <c r="BU7" i="4"/>
  <c r="ZG7" i="4"/>
  <c r="TI7" i="4"/>
  <c r="EK7" i="3"/>
  <c r="AHU7" i="4"/>
  <c r="AEU7" i="4"/>
  <c r="XU7" i="4"/>
  <c r="WY7" i="4"/>
  <c r="WI7" i="4"/>
  <c r="OS7" i="4"/>
  <c r="AEA7" i="4"/>
  <c r="E7" i="3"/>
  <c r="BA7" i="4"/>
  <c r="WQ7" i="4"/>
  <c r="SG7" i="3"/>
  <c r="WW7" i="4"/>
  <c r="ES7" i="3"/>
  <c r="ADS7" i="3"/>
  <c r="TU7" i="3"/>
  <c r="AJU7" i="3"/>
  <c r="PY7" i="3"/>
  <c r="ZM7" i="3"/>
  <c r="AJC7" i="3"/>
  <c r="ZS7" i="3"/>
  <c r="AHW7" i="3"/>
  <c r="AHG7" i="3"/>
  <c r="LS7" i="3"/>
  <c r="ACK7" i="3"/>
  <c r="ZI7" i="3"/>
  <c r="ACE7" i="4"/>
  <c r="AJO7" i="4"/>
  <c r="AIY7" i="4"/>
  <c r="WO7" i="4"/>
  <c r="AFG7" i="3"/>
  <c r="OY7" i="4"/>
  <c r="QA7" i="4"/>
  <c r="AFG7" i="4"/>
  <c r="AFA7" i="4"/>
  <c r="UQ7" i="4"/>
  <c r="UK7" i="4"/>
  <c r="AFI7" i="4"/>
  <c r="K7" i="3"/>
  <c r="AY7" i="4"/>
  <c r="SA7" i="3"/>
  <c r="MG7" i="4"/>
  <c r="AJK7" i="4"/>
  <c r="YC7" i="4"/>
  <c r="AW7" i="4"/>
  <c r="SQ7" i="4"/>
  <c r="YU7" i="4"/>
  <c r="NS7" i="4"/>
  <c r="EA7" i="4"/>
  <c r="PI7" i="4"/>
  <c r="AFE7" i="4"/>
  <c r="HC7" i="4"/>
  <c r="JW7" i="4"/>
  <c r="TS7" i="3"/>
  <c r="TO7" i="4"/>
  <c r="RG7" i="4"/>
  <c r="CW7" i="3"/>
  <c r="ABK7" i="3"/>
  <c r="WU7" i="3"/>
  <c r="IQ7" i="3"/>
  <c r="AIY7" i="3"/>
  <c r="ABS7" i="4"/>
  <c r="ACU7" i="3"/>
  <c r="BC7" i="3"/>
  <c r="AAA7" i="3"/>
  <c r="HU7" i="4"/>
  <c r="DW7" i="3"/>
  <c r="BY7" i="4"/>
  <c r="CQ7" i="4"/>
  <c r="ABU7" i="4"/>
  <c r="QK7" i="4"/>
  <c r="AAA7" i="4"/>
  <c r="RE7" i="4"/>
  <c r="NQ7" i="4"/>
  <c r="ADW7" i="4"/>
  <c r="BQ7" i="3"/>
  <c r="MC7" i="3"/>
  <c r="ZC7" i="4"/>
  <c r="VS7" i="4"/>
  <c r="FA7" i="4"/>
  <c r="NQ7" i="3"/>
  <c r="I7" i="4"/>
  <c r="MA7" i="4"/>
  <c r="IG7" i="4"/>
  <c r="EC7" i="3"/>
  <c r="AFS7" i="4"/>
  <c r="JE7" i="3"/>
  <c r="QG7" i="3"/>
  <c r="XS7" i="3"/>
  <c r="AAM7" i="3"/>
  <c r="QI7" i="4"/>
  <c r="AAQ7" i="3"/>
  <c r="AEM7" i="3"/>
  <c r="AJQ7" i="3"/>
  <c r="NI7" i="4"/>
  <c r="MW7" i="4"/>
  <c r="WE7" i="4"/>
  <c r="AHK7" i="3"/>
  <c r="AAY7" i="4"/>
  <c r="AFW7" i="4"/>
  <c r="XI7" i="4"/>
  <c r="VS7" i="3"/>
  <c r="CM7" i="3"/>
  <c r="ACC7" i="4"/>
  <c r="AGG7" i="4"/>
  <c r="AEY7" i="4"/>
  <c r="KQ7" i="4"/>
  <c r="LI7" i="4"/>
  <c r="MO7" i="4"/>
  <c r="OQ7" i="4"/>
  <c r="NW7" i="4"/>
  <c r="AIU7" i="4"/>
  <c r="AAS7" i="4"/>
  <c r="AII7" i="4"/>
  <c r="AJG7" i="3"/>
  <c r="CQ7" i="3"/>
  <c r="LM7" i="3"/>
  <c r="NG7" i="4"/>
  <c r="AJA7" i="4"/>
  <c r="BM7" i="4"/>
  <c r="AAE7" i="4"/>
  <c r="VE7" i="4"/>
  <c r="KE7" i="4"/>
  <c r="BG7" i="3"/>
  <c r="US7" i="3"/>
  <c r="GW7" i="3"/>
  <c r="ADS7" i="4"/>
  <c r="AKA7" i="4"/>
  <c r="AFM7" i="3"/>
  <c r="AHG7" i="4"/>
  <c r="JA7" i="3"/>
  <c r="EG7" i="4"/>
  <c r="AS7" i="4"/>
  <c r="IQ7" i="4"/>
  <c r="KI7" i="4"/>
  <c r="GY7" i="4"/>
  <c r="SI7" i="4"/>
  <c r="NK7" i="3"/>
  <c r="FE7" i="3"/>
  <c r="RO7" i="3"/>
  <c r="AIC7" i="3"/>
  <c r="TC7" i="3"/>
  <c r="MW7" i="3"/>
  <c r="MM7" i="3"/>
  <c r="GE7" i="3"/>
  <c r="ADK7" i="3"/>
  <c r="LC7" i="3"/>
  <c r="DU7" i="3"/>
  <c r="QI7" i="3"/>
  <c r="ZW7" i="3"/>
  <c r="SK7" i="3"/>
  <c r="AEU7" i="3"/>
  <c r="LS7" i="4"/>
  <c r="HI7" i="3"/>
  <c r="ADQ7" i="4"/>
  <c r="AK7" i="4"/>
  <c r="AKC7" i="3"/>
  <c r="AEQ7" i="4"/>
  <c r="HG7" i="4"/>
  <c r="KG7" i="4"/>
  <c r="ADI7" i="4"/>
  <c r="MS7" i="4"/>
  <c r="TM7" i="4"/>
  <c r="PA7" i="4"/>
  <c r="IA7" i="4"/>
  <c r="ZY7" i="4"/>
  <c r="QO7" i="4"/>
  <c r="IW7" i="4"/>
  <c r="JM7" i="3"/>
  <c r="C7" i="4"/>
  <c r="AES7" i="4"/>
  <c r="JQ7" i="4"/>
  <c r="EU7" i="4"/>
  <c r="PY7" i="4"/>
  <c r="OW7" i="4"/>
  <c r="ZK7" i="4"/>
  <c r="HW7" i="4"/>
  <c r="KK7" i="3"/>
  <c r="LK7" i="3"/>
  <c r="DY7" i="3"/>
  <c r="BE7" i="3"/>
  <c r="YA7" i="4"/>
  <c r="PG7" i="3"/>
  <c r="IK7" i="3"/>
  <c r="BS7" i="4"/>
  <c r="AGS7" i="3"/>
  <c r="XK7" i="3"/>
  <c r="OS7" i="3"/>
  <c r="PG7" i="4"/>
  <c r="GG7" i="4"/>
  <c r="IC7" i="4"/>
  <c r="AIS7" i="4"/>
  <c r="AGY7" i="4"/>
  <c r="ACK7" i="4"/>
  <c r="QU7" i="4"/>
  <c r="QY7" i="4"/>
  <c r="AJW7" i="4"/>
  <c r="AE7" i="4"/>
  <c r="CY7" i="3"/>
  <c r="PM7" i="4"/>
  <c r="LG7" i="3"/>
  <c r="ADM7" i="3"/>
  <c r="AAQ7" i="4"/>
  <c r="LQ7" i="4"/>
  <c r="XA7" i="4"/>
  <c r="AAI7" i="3"/>
  <c r="OW7" i="3"/>
  <c r="KY7" i="4"/>
  <c r="XW7" i="3"/>
  <c r="HA7" i="3"/>
  <c r="AK7" i="3"/>
  <c r="FQ7" i="4"/>
  <c r="BI7" i="4"/>
  <c r="BO7" i="3"/>
  <c r="EQ7" i="4"/>
  <c r="AEG7" i="4"/>
  <c r="VG7" i="4"/>
  <c r="E7" i="4"/>
  <c r="BS7" i="3"/>
  <c r="RI7" i="4"/>
  <c r="IS7" i="3"/>
  <c r="PA7" i="3"/>
  <c r="EW7" i="3"/>
  <c r="AJW7" i="3"/>
  <c r="AG7" i="3"/>
  <c r="AIW7" i="4"/>
  <c r="AFC7" i="4"/>
  <c r="KM7" i="4"/>
  <c r="WM7" i="3"/>
  <c r="AEO7" i="4"/>
  <c r="MI7" i="4"/>
  <c r="ACA7" i="4"/>
  <c r="XW7" i="4"/>
  <c r="GI7" i="4"/>
  <c r="EQ7" i="3"/>
  <c r="W7" i="4"/>
  <c r="EI7" i="4"/>
  <c r="FK7" i="3"/>
  <c r="CE7" i="3"/>
  <c r="ABI7" i="3"/>
  <c r="IO7" i="4"/>
  <c r="VY7" i="4"/>
  <c r="QW7" i="4"/>
  <c r="ACS7" i="4"/>
  <c r="AG7" i="4"/>
  <c r="QQ7" i="4"/>
  <c r="AAM7" i="4"/>
  <c r="AIQ7" i="3"/>
  <c r="WO7" i="3"/>
  <c r="Q7" i="4"/>
  <c r="ACY7" i="3"/>
  <c r="CW7" i="4"/>
  <c r="WC7" i="4"/>
  <c r="DG7" i="4"/>
  <c r="GE7" i="4"/>
  <c r="K7" i="4"/>
  <c r="AGE7" i="3"/>
  <c r="AHA7" i="4"/>
  <c r="AJC7" i="4"/>
  <c r="AHE7" i="4"/>
  <c r="EY7" i="4"/>
  <c r="NE7" i="3"/>
  <c r="CI7" i="3"/>
  <c r="AM7" i="3"/>
  <c r="QK7" i="3"/>
  <c r="VM7" i="3"/>
  <c r="TS7" i="4"/>
  <c r="KI7" i="3"/>
  <c r="SQ7" i="3"/>
  <c r="VC7" i="3"/>
  <c r="ZG7" i="3"/>
  <c r="DO7" i="3"/>
  <c r="NY7" i="3"/>
  <c r="QW7" i="3"/>
  <c r="IM7" i="3"/>
  <c r="KE7" i="3"/>
  <c r="KA7" i="4"/>
  <c r="GS7" i="4"/>
  <c r="LK7" i="4"/>
  <c r="TG7" i="3"/>
  <c r="BE7" i="4"/>
  <c r="AQ7" i="4"/>
  <c r="QS7" i="4"/>
  <c r="KU7" i="4"/>
  <c r="PW7" i="4"/>
  <c r="FG7" i="4"/>
  <c r="HK7" i="4"/>
  <c r="KW7" i="3"/>
  <c r="RS7" i="4"/>
  <c r="OU7" i="4"/>
  <c r="XG7" i="4"/>
  <c r="QG7" i="4"/>
  <c r="AGG7" i="3"/>
  <c r="UE7" i="4"/>
  <c r="SA7" i="4"/>
  <c r="AJE7" i="4"/>
  <c r="AKC7" i="4"/>
  <c r="AFY7" i="4"/>
  <c r="DS7" i="4"/>
  <c r="ABQ7" i="4"/>
  <c r="ACO7" i="4"/>
  <c r="SY7" i="4"/>
  <c r="FO7" i="4"/>
  <c r="MS7" i="3"/>
  <c r="BY7" i="3"/>
  <c r="FA7" i="3"/>
  <c r="NU7" i="3"/>
  <c r="MO7" i="3"/>
  <c r="ADU7" i="3"/>
  <c r="AJA7" i="3"/>
  <c r="TA7" i="3"/>
  <c r="JK7" i="3"/>
  <c r="AEE7" i="4"/>
  <c r="XE7" i="3"/>
  <c r="SI7" i="3"/>
  <c r="UA7" i="4"/>
  <c r="ZM7" i="4"/>
  <c r="RY7" i="4"/>
  <c r="NK7" i="4"/>
  <c r="AJS7" i="4"/>
  <c r="YO7" i="4"/>
  <c r="OC7" i="4"/>
  <c r="ACM7" i="4"/>
  <c r="BO7" i="4"/>
  <c r="ACQ7" i="3"/>
  <c r="EG7" i="3"/>
  <c r="FE7" i="4"/>
  <c r="JC7" i="4"/>
  <c r="PU7" i="4"/>
  <c r="SG7" i="4"/>
  <c r="UO7" i="4"/>
  <c r="GK7" i="4"/>
  <c r="IS7" i="4"/>
  <c r="RK7" i="3"/>
  <c r="ADK7" i="4"/>
  <c r="MY7" i="3"/>
  <c r="IO7" i="3"/>
  <c r="XS7" i="4"/>
  <c r="TK7" i="3"/>
  <c r="W7" i="3"/>
  <c r="YM7" i="4"/>
  <c r="AIK7" i="4"/>
  <c r="AHS7" i="4"/>
  <c r="OA7" i="4"/>
  <c r="CO7" i="3"/>
  <c r="XA7" i="3"/>
  <c r="XY7" i="4"/>
  <c r="LM7" i="4"/>
  <c r="NO7" i="4"/>
  <c r="GQ7" i="3"/>
  <c r="A7" i="3"/>
  <c r="RA7" i="3"/>
  <c r="AAI7" i="4"/>
  <c r="AGC7" i="4"/>
  <c r="JG7" i="4"/>
  <c r="AHY7" i="4"/>
  <c r="YS7" i="4"/>
  <c r="BW7" i="4"/>
  <c r="UY7" i="4"/>
  <c r="MQ7" i="3"/>
  <c r="UC7" i="4"/>
  <c r="FY7" i="4"/>
  <c r="UU7" i="3"/>
  <c r="AHE7" i="3"/>
  <c r="XU7" i="3"/>
  <c r="AGE7" i="4"/>
  <c r="SC7" i="3"/>
  <c r="CO7" i="4"/>
  <c r="SM7" i="3"/>
  <c r="AAW7" i="4"/>
  <c r="AFQ7" i="4"/>
  <c r="VC7" i="4"/>
  <c r="NA7" i="4"/>
  <c r="AHI7" i="4"/>
  <c r="QE7" i="3"/>
  <c r="PS7" i="3"/>
  <c r="OI7" i="3"/>
  <c r="KW7" i="4"/>
  <c r="ACQ7" i="4"/>
  <c r="DQ7" i="4"/>
  <c r="ABM7" i="4"/>
  <c r="AIG7" i="4"/>
  <c r="AES7" i="3"/>
</calcChain>
</file>

<file path=xl/sharedStrings.xml><?xml version="1.0" encoding="utf-8"?>
<sst xmlns="http://schemas.openxmlformats.org/spreadsheetml/2006/main" count="1466" uniqueCount="490">
  <si>
    <t>Start Date</t>
  </si>
  <si>
    <t>End Date</t>
  </si>
  <si>
    <t>Securities</t>
  </si>
  <si>
    <t>1728 HK Equity</t>
  </si>
  <si>
    <t>1999 HK Equity</t>
  </si>
  <si>
    <t>1929 HK Equity</t>
  </si>
  <si>
    <t>2331 HK Equity</t>
  </si>
  <si>
    <t>1114 HK Equity</t>
  </si>
  <si>
    <t>3813 HK Equity</t>
  </si>
  <si>
    <t>136 HK Equity</t>
  </si>
  <si>
    <t>1211 HK Equity</t>
  </si>
  <si>
    <t>3818 HK Equity</t>
  </si>
  <si>
    <t>1828 HK Equity</t>
  </si>
  <si>
    <t>494 HK Equity</t>
  </si>
  <si>
    <t>1086 HK Equity</t>
  </si>
  <si>
    <t>860 HK Equity</t>
  </si>
  <si>
    <t>819 HK Equity</t>
  </si>
  <si>
    <t>78 HK Equity</t>
  </si>
  <si>
    <t>2282 HK Equity</t>
  </si>
  <si>
    <t>1212 HK Equity</t>
  </si>
  <si>
    <t>1269 HK Equity</t>
  </si>
  <si>
    <t>547 HK Equity</t>
  </si>
  <si>
    <t>175 HK Equity</t>
  </si>
  <si>
    <t>256 HK Equity</t>
  </si>
  <si>
    <t>489 HK Equity</t>
  </si>
  <si>
    <t>1293 HK Equity</t>
  </si>
  <si>
    <t>848 HK Equity</t>
  </si>
  <si>
    <t>669 HK Equity</t>
  </si>
  <si>
    <t>1382 HK Equity</t>
  </si>
  <si>
    <t>1060 HK Equity</t>
  </si>
  <si>
    <t>521 HK Equity</t>
  </si>
  <si>
    <t>1128 HK Equity</t>
  </si>
  <si>
    <t>1028 HK Equity</t>
  </si>
  <si>
    <t>538 HK Equity</t>
  </si>
  <si>
    <t>1368 HK Equity</t>
  </si>
  <si>
    <t>178 HK Equity</t>
  </si>
  <si>
    <t>2238 HK Equity</t>
  </si>
  <si>
    <t>27 HK Equity</t>
  </si>
  <si>
    <t>200 HK Equity</t>
  </si>
  <si>
    <t>1361 HK Equity</t>
  </si>
  <si>
    <t>52 HK Equity</t>
  </si>
  <si>
    <t>425 HK Equity</t>
  </si>
  <si>
    <t>881 HK Equity</t>
  </si>
  <si>
    <t>951 HK Equity</t>
  </si>
  <si>
    <t>3389 HK Equity</t>
  </si>
  <si>
    <t>308 HK Equity</t>
  </si>
  <si>
    <t>590 HK Equity</t>
  </si>
  <si>
    <t>330 HK Equity</t>
  </si>
  <si>
    <t>868 HK Equity</t>
  </si>
  <si>
    <t>1234 HK Equity</t>
  </si>
  <si>
    <t>2020 HK Equity</t>
  </si>
  <si>
    <t>551 HK Equity</t>
  </si>
  <si>
    <t>341 HK Equity</t>
  </si>
  <si>
    <t>493 HK Equity</t>
  </si>
  <si>
    <t>1928 HK Equity</t>
  </si>
  <si>
    <t>1070 HK Equity</t>
  </si>
  <si>
    <t>1169 HK Equity</t>
  </si>
  <si>
    <t>419 HK Equity</t>
  </si>
  <si>
    <t>2313 HK Equity</t>
  </si>
  <si>
    <t>751 HK Equity</t>
  </si>
  <si>
    <t>2006 HK Equity</t>
  </si>
  <si>
    <t>880 HK Equity</t>
  </si>
  <si>
    <t>511 HK Equity</t>
  </si>
  <si>
    <t>321 HK Equity</t>
  </si>
  <si>
    <t>2678 HK Equity</t>
  </si>
  <si>
    <t>2001 HK Equity</t>
  </si>
  <si>
    <t>2232 HK Equity</t>
  </si>
  <si>
    <t>772 HK Equity</t>
  </si>
  <si>
    <t>839 HK Equity</t>
  </si>
  <si>
    <t>3998 HK Equity</t>
  </si>
  <si>
    <t>709 HK Equity</t>
  </si>
  <si>
    <t>6068 HK Equity</t>
  </si>
  <si>
    <t>6169 HK Equity</t>
  </si>
  <si>
    <t>1569 HK Equity</t>
  </si>
  <si>
    <t>45 HK Equity</t>
  </si>
  <si>
    <t>1970 HK Equity</t>
  </si>
  <si>
    <t>2199 HK Equity</t>
  </si>
  <si>
    <t>1585 HK Equity</t>
  </si>
  <si>
    <t>198 HK Equity</t>
  </si>
  <si>
    <t>680 HK Equity</t>
  </si>
  <si>
    <t>3836 HK Equity</t>
  </si>
  <si>
    <t>1680 HK Equity</t>
  </si>
  <si>
    <t>1316 HK Equity</t>
  </si>
  <si>
    <t>2333 HK Equity</t>
  </si>
  <si>
    <t>1899 HK Equity</t>
  </si>
  <si>
    <t>1317 HK Equity</t>
  </si>
  <si>
    <t>1478 HK Equity</t>
  </si>
  <si>
    <t>1958 HK Equity</t>
  </si>
  <si>
    <t>3606 HK Equity</t>
  </si>
  <si>
    <t>69 HK Equity</t>
  </si>
  <si>
    <t>1448 HK Equity</t>
  </si>
  <si>
    <t>2255 HK Equity</t>
  </si>
  <si>
    <t>2111 HK Equity</t>
  </si>
  <si>
    <t>787 HK Equity</t>
  </si>
  <si>
    <t>2298 HK Equity</t>
  </si>
  <si>
    <t>400 HK Equity</t>
  </si>
  <si>
    <t>1230 HK Equity</t>
  </si>
  <si>
    <t>2222 HK Equity</t>
  </si>
  <si>
    <t>151 HK Equity</t>
  </si>
  <si>
    <t>6808 HK Equity</t>
  </si>
  <si>
    <t>606 HK Equity</t>
  </si>
  <si>
    <t>1117 HK Equity</t>
  </si>
  <si>
    <t>1115 HK Equity</t>
  </si>
  <si>
    <t>1112 HK Equity</t>
  </si>
  <si>
    <t>1886 HK Equity</t>
  </si>
  <si>
    <t>506 HK Equity</t>
  </si>
  <si>
    <t>43 HK Equity</t>
  </si>
  <si>
    <t>220 HK Equity</t>
  </si>
  <si>
    <t>2319 HK Equity</t>
  </si>
  <si>
    <t>1044 HK Equity</t>
  </si>
  <si>
    <t>168 HK Equity</t>
  </si>
  <si>
    <t>345 HK Equity</t>
  </si>
  <si>
    <t>291 HK Equity</t>
  </si>
  <si>
    <t>1579 HK Equity</t>
  </si>
  <si>
    <t>1610 HK Equity</t>
  </si>
  <si>
    <t>1458 HK Equity</t>
  </si>
  <si>
    <t>322 HK Equity</t>
  </si>
  <si>
    <t>3799 HK Equity</t>
  </si>
  <si>
    <t>1219 HK Equity</t>
  </si>
  <si>
    <t>288 HK Equity</t>
  </si>
  <si>
    <t>1432 HK Equity</t>
  </si>
  <si>
    <t>342 HK Equity</t>
  </si>
  <si>
    <t>934 HK Equity</t>
  </si>
  <si>
    <t>386 HK Equity</t>
  </si>
  <si>
    <t>467 HK Equity</t>
  </si>
  <si>
    <t>857 HK Equity</t>
  </si>
  <si>
    <t>2883 HK Equity</t>
  </si>
  <si>
    <t>1898 HK Equity</t>
  </si>
  <si>
    <t>883 HK Equity</t>
  </si>
  <si>
    <t>1088 HK Equity</t>
  </si>
  <si>
    <t>1171 HK Equity</t>
  </si>
  <si>
    <t>135 HK Equity</t>
  </si>
  <si>
    <t>3908 HK Equity</t>
  </si>
  <si>
    <t>6881 HK Equity</t>
  </si>
  <si>
    <t>3968 HK Equity</t>
  </si>
  <si>
    <t>1428 HK Equity</t>
  </si>
  <si>
    <t>806 HK Equity</t>
  </si>
  <si>
    <t>5 HK Equity</t>
  </si>
  <si>
    <t>2628 HK Equity</t>
  </si>
  <si>
    <t>3360 HK Equity</t>
  </si>
  <si>
    <t>966 HK Equity</t>
  </si>
  <si>
    <t>2356 HK Equity</t>
  </si>
  <si>
    <t>1140 HK Equity</t>
  </si>
  <si>
    <t>23 HK Equity</t>
  </si>
  <si>
    <t>3328 HK Equity</t>
  </si>
  <si>
    <t>998 HK Equity</t>
  </si>
  <si>
    <t>2328 HK Equity</t>
  </si>
  <si>
    <t>1141 HK Equity</t>
  </si>
  <si>
    <t>2318 HK Equity</t>
  </si>
  <si>
    <t>279 HK Equity</t>
  </si>
  <si>
    <t>1299 HK Equity</t>
  </si>
  <si>
    <t>6030 HK Equity</t>
  </si>
  <si>
    <t>3618 HK Equity</t>
  </si>
  <si>
    <t>142 HK Equity</t>
  </si>
  <si>
    <t>3988 HK Equity</t>
  </si>
  <si>
    <t>1288 HK Equity</t>
  </si>
  <si>
    <t>508 HK Equity</t>
  </si>
  <si>
    <t>86 HK Equity</t>
  </si>
  <si>
    <t>6818 HK Equity</t>
  </si>
  <si>
    <t>1398 HK Equity</t>
  </si>
  <si>
    <t>6837 HK Equity</t>
  </si>
  <si>
    <t>2388 HK Equity</t>
  </si>
  <si>
    <t>1788 HK Equity</t>
  </si>
  <si>
    <t>1988 HK Equity</t>
  </si>
  <si>
    <t>721 HK Equity</t>
  </si>
  <si>
    <t>1963 HK Equity</t>
  </si>
  <si>
    <t>939 HK Equity</t>
  </si>
  <si>
    <t>2611 HK Equity</t>
  </si>
  <si>
    <t>3329 HK Equity</t>
  </si>
  <si>
    <t>6060 HK Equity</t>
  </si>
  <si>
    <t>2858 HK Equity</t>
  </si>
  <si>
    <t>165 HK Equity</t>
  </si>
  <si>
    <t>665 HK Equity</t>
  </si>
  <si>
    <t>1336 HK Equity</t>
  </si>
  <si>
    <t>3958 HK Equity</t>
  </si>
  <si>
    <t>6178 HK Equity</t>
  </si>
  <si>
    <t>1658 HK Equity</t>
  </si>
  <si>
    <t>6099 HK Equity</t>
  </si>
  <si>
    <t>6066 HK Equity</t>
  </si>
  <si>
    <t>931 HK Equity</t>
  </si>
  <si>
    <t>11 HK Equity</t>
  </si>
  <si>
    <t>2601 HK Equity</t>
  </si>
  <si>
    <t>6886 HK Equity</t>
  </si>
  <si>
    <t>1508 HK Equity</t>
  </si>
  <si>
    <t>2799 HK Equity</t>
  </si>
  <si>
    <t>378 HK Equity</t>
  </si>
  <si>
    <t>388 HK Equity</t>
  </si>
  <si>
    <t>440 HK Equity</t>
  </si>
  <si>
    <t>717 HK Equity</t>
  </si>
  <si>
    <t>1339 HK Equity</t>
  </si>
  <si>
    <t>1776 HK Equity</t>
  </si>
  <si>
    <t>1359 HK Equity</t>
  </si>
  <si>
    <t>1375 HK Equity</t>
  </si>
  <si>
    <t>867 HK Equity</t>
  </si>
  <si>
    <t>2607 HK Equity</t>
  </si>
  <si>
    <t>1666 HK Equity</t>
  </si>
  <si>
    <t>1302 HK Equity</t>
  </si>
  <si>
    <t>570 HK Equity</t>
  </si>
  <si>
    <t>1066 HK Equity</t>
  </si>
  <si>
    <t>2877 HK Equity</t>
  </si>
  <si>
    <t>3933 HK Equity</t>
  </si>
  <si>
    <t>1093 HK Equity</t>
  </si>
  <si>
    <t>241 HK Equity</t>
  </si>
  <si>
    <t>950 HK Equity</t>
  </si>
  <si>
    <t>1099 HK Equity</t>
  </si>
  <si>
    <t>874 HK Equity</t>
  </si>
  <si>
    <t>2196 HK Equity</t>
  </si>
  <si>
    <t>853 HK Equity</t>
  </si>
  <si>
    <t>460 HK Equity</t>
  </si>
  <si>
    <t>1177 HK Equity</t>
  </si>
  <si>
    <t>2005 HK Equity</t>
  </si>
  <si>
    <t>2269 HK Equity</t>
  </si>
  <si>
    <t>775 HK Equity</t>
  </si>
  <si>
    <t>3320 HK Equity</t>
  </si>
  <si>
    <t>512 HK Equity</t>
  </si>
  <si>
    <t>1530 HK Equity</t>
  </si>
  <si>
    <t>2666 HK Equity</t>
  </si>
  <si>
    <t>1548 HK Equity</t>
  </si>
  <si>
    <t>1345 HK Equity</t>
  </si>
  <si>
    <t>1515 HK Equity</t>
  </si>
  <si>
    <t>1681 HK Equity</t>
  </si>
  <si>
    <t>1513 HK Equity</t>
  </si>
  <si>
    <t>2186 HK Equity</t>
  </si>
  <si>
    <t>1829 HK Equity</t>
  </si>
  <si>
    <t>1186 HK Equity</t>
  </si>
  <si>
    <t>368 HK Equity</t>
  </si>
  <si>
    <t>2208 HK Equity</t>
  </si>
  <si>
    <t>3339 HK Equity</t>
  </si>
  <si>
    <t>152 HK Equity</t>
  </si>
  <si>
    <t>729 HK Equity</t>
  </si>
  <si>
    <t>1308 HK Equity</t>
  </si>
  <si>
    <t>687 HK Equity</t>
  </si>
  <si>
    <t>1052 HK Equity</t>
  </si>
  <si>
    <t>1800 HK Equity</t>
  </si>
  <si>
    <t>1882 HK Equity</t>
  </si>
  <si>
    <t>2880 HK Equity</t>
  </si>
  <si>
    <t>737 HK Equity</t>
  </si>
  <si>
    <t>659 HK Equity</t>
  </si>
  <si>
    <t>670 HK Equity</t>
  </si>
  <si>
    <t>2343 HK Equity</t>
  </si>
  <si>
    <t>598 HK Equity</t>
  </si>
  <si>
    <t>1138 HK Equity</t>
  </si>
  <si>
    <t>1618 HK Equity</t>
  </si>
  <si>
    <t>1205 HK Equity</t>
  </si>
  <si>
    <t>66 HK Equity</t>
  </si>
  <si>
    <t>1055 HK Equity</t>
  </si>
  <si>
    <t>316 HK Equity</t>
  </si>
  <si>
    <t>317 HK Equity</t>
  </si>
  <si>
    <t>363 HK Equity</t>
  </si>
  <si>
    <t>144 HK Equity</t>
  </si>
  <si>
    <t>1196 HK Equity</t>
  </si>
  <si>
    <t>3898 HK Equity</t>
  </si>
  <si>
    <t>3899 HK Equity</t>
  </si>
  <si>
    <t>1766 HK Equity</t>
  </si>
  <si>
    <t>3382 HK Equity</t>
  </si>
  <si>
    <t>439 HK Equity</t>
  </si>
  <si>
    <t>293 HK Equity</t>
  </si>
  <si>
    <t>656 HK Equity</t>
  </si>
  <si>
    <t>658 HK Equity</t>
  </si>
  <si>
    <t>753 HK Equity</t>
  </si>
  <si>
    <t>179 HK Equity</t>
  </si>
  <si>
    <t>631 HK Equity</t>
  </si>
  <si>
    <t>390 HK Equity</t>
  </si>
  <si>
    <t>576 HK Equity</t>
  </si>
  <si>
    <t>2866 HK Equity</t>
  </si>
  <si>
    <t>2128 HK Equity</t>
  </si>
  <si>
    <t>1919 HK Equity</t>
  </si>
  <si>
    <t>1164 HK Equity</t>
  </si>
  <si>
    <t>694 HK Equity</t>
  </si>
  <si>
    <t>2338 HK Equity</t>
  </si>
  <si>
    <t>1315 HK Equity</t>
  </si>
  <si>
    <t>1157 HK Equity</t>
  </si>
  <si>
    <t>3808 HK Equity</t>
  </si>
  <si>
    <t>257 HK Equity</t>
  </si>
  <si>
    <t>1199 HK Equity</t>
  </si>
  <si>
    <t>2357 HK Equity</t>
  </si>
  <si>
    <t>548 HK Equity</t>
  </si>
  <si>
    <t>2588 HK Equity</t>
  </si>
  <si>
    <t>525 HK Equity</t>
  </si>
  <si>
    <t>2869 HK Equity</t>
  </si>
  <si>
    <t>517 HK Equity</t>
  </si>
  <si>
    <t>242 HK Equity</t>
  </si>
  <si>
    <t>182 HK Equity</t>
  </si>
  <si>
    <t>2386 HK Equity</t>
  </si>
  <si>
    <t>177 HK Equity</t>
  </si>
  <si>
    <t>267 HK Equity</t>
  </si>
  <si>
    <t>2727 HK Equity</t>
  </si>
  <si>
    <t>3311 HK Equity</t>
  </si>
  <si>
    <t>2039 HK Equity</t>
  </si>
  <si>
    <t>699 HK Equity</t>
  </si>
  <si>
    <t>1 HK Equity</t>
  </si>
  <si>
    <t>636 HK Equity</t>
  </si>
  <si>
    <t>586 HK Equity</t>
  </si>
  <si>
    <t>1848 HK Equity</t>
  </si>
  <si>
    <t>3969 HK Equity</t>
  </si>
  <si>
    <t>777 HK Equity</t>
  </si>
  <si>
    <t>582 HK Equity</t>
  </si>
  <si>
    <t>1089 HK Equity</t>
  </si>
  <si>
    <t>763 HK Equity</t>
  </si>
  <si>
    <t>3888 HK Equity</t>
  </si>
  <si>
    <t>1888 HK Equity</t>
  </si>
  <si>
    <t>2382 HK Equity</t>
  </si>
  <si>
    <t>885 HK Equity</t>
  </si>
  <si>
    <t>2018 HK Equity</t>
  </si>
  <si>
    <t>992 HK Equity</t>
  </si>
  <si>
    <t>303 HK Equity</t>
  </si>
  <si>
    <t>968 HK Equity</t>
  </si>
  <si>
    <t>3800 HK Equity</t>
  </si>
  <si>
    <t>1282 HK Equity</t>
  </si>
  <si>
    <t>3336 HK Equity</t>
  </si>
  <si>
    <t>327 HK Equity</t>
  </si>
  <si>
    <t>700 HK Equity</t>
  </si>
  <si>
    <t>698 HK Equity</t>
  </si>
  <si>
    <t>522 HK Equity</t>
  </si>
  <si>
    <t>818 HK Equity</t>
  </si>
  <si>
    <t>2038 HK Equity</t>
  </si>
  <si>
    <t>2342 HK Equity</t>
  </si>
  <si>
    <t>354 HK Equity</t>
  </si>
  <si>
    <t>981 HK Equity</t>
  </si>
  <si>
    <t>696 HK Equity</t>
  </si>
  <si>
    <t>268 HK Equity</t>
  </si>
  <si>
    <t>732 HK Equity</t>
  </si>
  <si>
    <t>2280 HK Equity</t>
  </si>
  <si>
    <t>861 HK Equity</t>
  </si>
  <si>
    <t>6088 HK Equity</t>
  </si>
  <si>
    <t>1357 HK Equity</t>
  </si>
  <si>
    <t>148 HK Equity</t>
  </si>
  <si>
    <t>3396 HK Equity</t>
  </si>
  <si>
    <t>799 HK Equity</t>
  </si>
  <si>
    <t>3393 HK Equity</t>
  </si>
  <si>
    <t>1347 HK Equity</t>
  </si>
  <si>
    <t>6869 HK Equity</t>
  </si>
  <si>
    <t>285 HK Equity</t>
  </si>
  <si>
    <t>1980 HK Equity</t>
  </si>
  <si>
    <t>1313 HK Equity</t>
  </si>
  <si>
    <t>2099 HK Equity</t>
  </si>
  <si>
    <t>976 HK Equity</t>
  </si>
  <si>
    <t>906 HK Equity</t>
  </si>
  <si>
    <t>1378 HK Equity</t>
  </si>
  <si>
    <t>546 HK Equity</t>
  </si>
  <si>
    <t>2009 HK Equity</t>
  </si>
  <si>
    <t>581 HK Equity</t>
  </si>
  <si>
    <t>297 HK Equity</t>
  </si>
  <si>
    <t>1333 HK Equity</t>
  </si>
  <si>
    <t>2899 HK Equity</t>
  </si>
  <si>
    <t>338 HK Equity</t>
  </si>
  <si>
    <t>358 HK Equity</t>
  </si>
  <si>
    <t>347 HK Equity</t>
  </si>
  <si>
    <t>2314 HK Equity</t>
  </si>
  <si>
    <t>914 HK Equity</t>
  </si>
  <si>
    <t>639 HK Equity</t>
  </si>
  <si>
    <t>2689 HK Equity</t>
  </si>
  <si>
    <t>468 HK Equity</t>
  </si>
  <si>
    <t>3993 HK Equity</t>
  </si>
  <si>
    <t>189 HK Equity</t>
  </si>
  <si>
    <t>2233 HK Equity</t>
  </si>
  <si>
    <t>3983 HK Equity</t>
  </si>
  <si>
    <t>3323 HK Equity</t>
  </si>
  <si>
    <t>1818 HK Equity</t>
  </si>
  <si>
    <t>1208 HK Equity</t>
  </si>
  <si>
    <t>336 HK Equity</t>
  </si>
  <si>
    <t>323 HK Equity</t>
  </si>
  <si>
    <t>1250 HK Equity</t>
  </si>
  <si>
    <t>2600 HK Equity</t>
  </si>
  <si>
    <t>1636 HK Equity</t>
  </si>
  <si>
    <t>19 HK Equity</t>
  </si>
  <si>
    <t>3900 HK Equity</t>
  </si>
  <si>
    <t>1238 HK Equity</t>
  </si>
  <si>
    <t>1638 HK Equity</t>
  </si>
  <si>
    <t>14 HK Equity</t>
  </si>
  <si>
    <t>480 HK Equity</t>
  </si>
  <si>
    <t>1918 HK Equity</t>
  </si>
  <si>
    <t>1777 HK Equity</t>
  </si>
  <si>
    <t>173 HK Equity</t>
  </si>
  <si>
    <t>978 HK Equity</t>
  </si>
  <si>
    <t>535 HK Equity</t>
  </si>
  <si>
    <t>12 HK Equity</t>
  </si>
  <si>
    <t>960 HK Equity</t>
  </si>
  <si>
    <t>1207 HK Equity</t>
  </si>
  <si>
    <t>405 HK Equity</t>
  </si>
  <si>
    <t>808 HK Equity</t>
  </si>
  <si>
    <t>823 HK Equity</t>
  </si>
  <si>
    <t>435 HK Equity</t>
  </si>
  <si>
    <t>813 HK Equity</t>
  </si>
  <si>
    <t>878 HK Equity</t>
  </si>
  <si>
    <t>2868 HK Equity</t>
  </si>
  <si>
    <t>817 HK Equity</t>
  </si>
  <si>
    <t>1109 HK Equity</t>
  </si>
  <si>
    <t>17 HK Equity</t>
  </si>
  <si>
    <t>688 HK Equity</t>
  </si>
  <si>
    <t>101 HK Equity</t>
  </si>
  <si>
    <t>683 HK Equity</t>
  </si>
  <si>
    <t>87 HK Equity</t>
  </si>
  <si>
    <t>1668 HK Equity</t>
  </si>
  <si>
    <t>1628 HK Equity</t>
  </si>
  <si>
    <t>337 HK Equity</t>
  </si>
  <si>
    <t>1966 HK Equity</t>
  </si>
  <si>
    <t>2777 HK Equity</t>
  </si>
  <si>
    <t>87001 HK Equity</t>
  </si>
  <si>
    <t>410 HK Equity</t>
  </si>
  <si>
    <t>563 HK Equity</t>
  </si>
  <si>
    <t>2007 HK Equity</t>
  </si>
  <si>
    <t>119 HK Equity</t>
  </si>
  <si>
    <t>35 HK Equity</t>
  </si>
  <si>
    <t>845 HK Equity</t>
  </si>
  <si>
    <t>2778 HK Equity</t>
  </si>
  <si>
    <t>10 HK Equity</t>
  </si>
  <si>
    <t>272 HK Equity</t>
  </si>
  <si>
    <t>3377 HK Equity</t>
  </si>
  <si>
    <t>3883 HK Equity</t>
  </si>
  <si>
    <t>3383 HK Equity</t>
  </si>
  <si>
    <t>1176 HK Equity</t>
  </si>
  <si>
    <t>3333 HK Equity</t>
  </si>
  <si>
    <t>83 HK Equity</t>
  </si>
  <si>
    <t>1813 HK Equity</t>
  </si>
  <si>
    <t>778 HK Equity</t>
  </si>
  <si>
    <t>1972 HK Equity</t>
  </si>
  <si>
    <t>996 HK Equity</t>
  </si>
  <si>
    <t>488 HK Equity</t>
  </si>
  <si>
    <t>832 HK Equity</t>
  </si>
  <si>
    <t>81 HK Equity</t>
  </si>
  <si>
    <t>1997 HK Equity</t>
  </si>
  <si>
    <t>604 HK Equity</t>
  </si>
  <si>
    <t>754 HK Equity</t>
  </si>
  <si>
    <t>123 HK Equity</t>
  </si>
  <si>
    <t>4 HK Equity</t>
  </si>
  <si>
    <t>1098 HK Equity</t>
  </si>
  <si>
    <t>1528 HK Equity</t>
  </si>
  <si>
    <t>2669 HK Equity</t>
  </si>
  <si>
    <t>2768 HK Equity</t>
  </si>
  <si>
    <t>3301 HK Equity</t>
  </si>
  <si>
    <t>163 HK Equity</t>
  </si>
  <si>
    <t>16 HK Equity</t>
  </si>
  <si>
    <t>20 HK Equity</t>
  </si>
  <si>
    <t>127 HK Equity</t>
  </si>
  <si>
    <t>95 HK Equity</t>
  </si>
  <si>
    <t>607 HK Equity</t>
  </si>
  <si>
    <t>884 HK Equity</t>
  </si>
  <si>
    <t>1030 HK Equity</t>
  </si>
  <si>
    <t>1113 HK Equity</t>
  </si>
  <si>
    <t>3380 HK Equity</t>
  </si>
  <si>
    <t>1622 HK Equity</t>
  </si>
  <si>
    <t>2202 HK Equity</t>
  </si>
  <si>
    <t>1778 HK Equity</t>
  </si>
  <si>
    <t>728 HK Equity</t>
  </si>
  <si>
    <t>215 HK Equity</t>
  </si>
  <si>
    <t>8 HK Equity</t>
  </si>
  <si>
    <t>552 HK Equity</t>
  </si>
  <si>
    <t>1883 HK Equity</t>
  </si>
  <si>
    <t>941 HK Equity</t>
  </si>
  <si>
    <t>762 HK Equity</t>
  </si>
  <si>
    <t>315 HK Equity</t>
  </si>
  <si>
    <t>1310 HK Equity</t>
  </si>
  <si>
    <t>816 HK Equity</t>
  </si>
  <si>
    <t>1363 HK Equity</t>
  </si>
  <si>
    <t>916 HK Equity</t>
  </si>
  <si>
    <t>2380 HK Equity</t>
  </si>
  <si>
    <t>392 HK Equity</t>
  </si>
  <si>
    <t>686 HK Equity</t>
  </si>
  <si>
    <t>6 HK Equity</t>
  </si>
  <si>
    <t>836 HK Equity</t>
  </si>
  <si>
    <t>1083 HK Equity</t>
  </si>
  <si>
    <t>6828 HK Equity</t>
  </si>
  <si>
    <t>579 HK Equity</t>
  </si>
  <si>
    <t>958 HK Equity</t>
  </si>
  <si>
    <t>2 HK Equity</t>
  </si>
  <si>
    <t>451 HK Equity</t>
  </si>
  <si>
    <t>2688 HK Equity</t>
  </si>
  <si>
    <t>855 HK Equity</t>
  </si>
  <si>
    <t>902 HK Equity</t>
  </si>
  <si>
    <t>371 HK Equity</t>
  </si>
  <si>
    <t>1193 HK Equity</t>
  </si>
  <si>
    <t>735 HK Equity</t>
  </si>
  <si>
    <t>991 HK Equity</t>
  </si>
  <si>
    <t>882 HK Equity</t>
  </si>
  <si>
    <t>1257 HK Equity</t>
  </si>
  <si>
    <t>603 HK Equity</t>
  </si>
  <si>
    <t>3 HK Equity</t>
  </si>
  <si>
    <t>270 HK Equity</t>
  </si>
  <si>
    <t>384 HK Equity</t>
  </si>
  <si>
    <t>1071 HK Equity</t>
  </si>
  <si>
    <t>1038 HK Equity</t>
  </si>
  <si>
    <t>1816 HK Equity</t>
  </si>
  <si>
    <t>1811 HK Equity</t>
  </si>
  <si>
    <t>1381 HK Equity</t>
  </si>
  <si>
    <t>6136 HK Equity</t>
  </si>
  <si>
    <t>HSCI INDEX</t>
  </si>
  <si>
    <t>PX_LAST</t>
  </si>
  <si>
    <t>HISTORICAL_MARKET_CAP</t>
  </si>
  <si>
    <t>SALES_GROWTH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</si>
</sst>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42916</v>
        <stp/>
        <stp>##V3_BDHV12</stp>
        <stp>87001 HK Equity</stp>
        <stp>HISTORICAL_MARKET_CAP</stp>
        <stp>1/1/2017</stp>
        <stp>8/26/2018</stp>
        <stp>[Sector Selection (HK).xlsx]market cap!R7C791</stp>
        <stp>EQY_CONSOLIDATED</stp>
        <stp>Y</stp>
        <stp>cols=2;rows=3</stp>
        <tr r="ADK7" s="3"/>
      </tp>
      <tp>
        <v>42916</v>
        <stp/>
        <stp>##V3_BDHV12</stp>
        <stp>19 HK Equity</stp>
        <stp>SALES_GROWTH</stp>
        <stp>1/1/2017</stp>
        <stp>8/26/2018</stp>
        <stp>[Sector Selection (HK).xlsx]earnings growth!R7C725</stp>
        <stp>EQY_CONSOLIDATED</stp>
        <stp>Y</stp>
        <stp>Per=S</stp>
        <stp>Dts=S</stp>
        <stp>cols=2;rows=3</stp>
        <tr r="AAW7" s="1"/>
      </tp>
      <tp>
        <v>42916</v>
        <stp/>
        <stp>##V3_BDHV12</stp>
        <stp>23 HK Equity</stp>
        <stp>SALES_GROWTH</stp>
        <stp>1/1/2017</stp>
        <stp>8/26/2018</stp>
        <stp>[Sector Selection (HK).xlsx]earnings growth!R7C281</stp>
        <stp>EQY_CONSOLIDATED</stp>
        <stp>Y</stp>
        <stp>Per=S</stp>
        <stp>Dts=S</stp>
        <stp>cols=2;rows=2</stp>
        <tr r="JU7" s="1"/>
      </tp>
      <tp>
        <v>42916</v>
        <stp/>
        <stp>##V3_BDHV12</stp>
        <stp>69 HK Equity</stp>
        <stp>SALES_GROWTH</stp>
        <stp>1/1/2017</stp>
        <stp>8/26/2018</stp>
        <stp>[Sector Selection (HK).xlsx]earnings growth!R7C173</stp>
        <stp>EQY_CONSOLIDATED</stp>
        <stp>Y</stp>
        <stp>Per=S</stp>
        <stp>Dts=S</stp>
        <stp>cols=2;rows=3</stp>
        <tr r="FQ7" s="1"/>
      </tp>
      <tp>
        <v>42916</v>
        <stp/>
        <stp>##V3_BDHV12</stp>
        <stp>66 HK Equity</stp>
        <stp>SALES_GROWTH</stp>
        <stp>1/1/2017</stp>
        <stp>8/26/2018</stp>
        <stp>[Sector Selection (HK).xlsx]earnings growth!R7C483</stp>
        <stp>EQY_CONSOLIDATED</stp>
        <stp>Y</stp>
        <stp>Per=S</stp>
        <stp>Dts=S</stp>
        <stp>cols=2;rows=3</stp>
        <tr r="RO7" s="1"/>
      </tp>
      <tp>
        <v>42916</v>
        <stp/>
        <stp>##V3_BDHV12</stp>
        <stp>45 HK Equity</stp>
        <stp>SALES_GROWTH</stp>
        <stp>1/1/2017</stp>
        <stp>8/26/2018</stp>
        <stp>[Sector Selection (HK).xlsx]earnings growth!R7C143</stp>
        <stp>EQY_CONSOLIDATED</stp>
        <stp>Y</stp>
        <stp>Per=S</stp>
        <stp>Dts=S</stp>
        <stp>cols=2;rows=3</stp>
        <tr r="EM7" s="1"/>
      </tp>
      <tp>
        <v>42916</v>
        <stp/>
        <stp>##V3_BDHV12</stp>
        <stp>83 HK Equity</stp>
        <stp>SALES_GROWTH</stp>
        <stp>1/1/2017</stp>
        <stp>8/26/2018</stp>
        <stp>[Sector Selection (HK).xlsx]earnings growth!R7C821</stp>
        <stp>EQY_CONSOLIDATED</stp>
        <stp>Y</stp>
        <stp>Per=S</stp>
        <stp>Dts=S</stp>
        <stp>cols=2;rows=2</stp>
        <tr r="AEO7" s="1"/>
      </tp>
      <tp>
        <v>42916</v>
        <stp/>
        <stp>##V3_BDHV12</stp>
        <stp>87 HK Equity</stp>
        <stp>SALES_GROWTH</stp>
        <stp>1/1/2017</stp>
        <stp>8/26/2018</stp>
        <stp>[Sector Selection (HK).xlsx]earnings growth!R7C779</stp>
        <stp>EQY_CONSOLIDATED</stp>
        <stp>Y</stp>
        <stp>Per=S</stp>
        <stp>Dts=S</stp>
        <stp>cols=2;rows=3</stp>
        <tr r="ACY7" s="1"/>
      </tp>
      <tp>
        <v>42916</v>
        <stp/>
        <stp>##V3_BDHV12</stp>
        <stp>10 HK Equity</stp>
        <stp>SALES_GROWTH</stp>
        <stp>1/1/2017</stp>
        <stp>8/26/2018</stp>
        <stp>[Sector Selection (HK).xlsx]earnings growth!R7C807</stp>
        <stp>EQY_CONSOLIDATED</stp>
        <stp>Y</stp>
        <stp>Per=S</stp>
        <stp>Dts=S</stp>
        <stp>cols=2;rows=3</stp>
        <tr r="AEA7" s="1"/>
      </tp>
      <tp>
        <v>42916</v>
        <stp/>
        <stp>##V3_BDHV12</stp>
        <stp>17 HK Equity</stp>
        <stp>SALES_GROWTH</stp>
        <stp>1/1/2017</stp>
        <stp>8/26/2018</stp>
        <stp>[Sector Selection (HK).xlsx]earnings growth!R7C771</stp>
        <stp>EQY_CONSOLIDATED</stp>
        <stp>Y</stp>
        <stp>Per=S</stp>
        <stp>Dts=S</stp>
        <stp>cols=2;rows=2</stp>
        <tr r="ACQ7" s="1"/>
      </tp>
      <tp>
        <v>42916</v>
        <stp/>
        <stp>##V3_BDHV12</stp>
        <stp>16 HK Equity</stp>
        <stp>SALES_GROWTH</stp>
        <stp>1/1/2017</stp>
        <stp>8/26/2018</stp>
        <stp>[Sector Selection (HK).xlsx]earnings growth!R7C859</stp>
        <stp>EQY_CONSOLIDATED</stp>
        <stp>Y</stp>
        <stp>Per=S</stp>
        <stp>Dts=S</stp>
        <stp>cols=2;rows=2</stp>
        <tr r="AGA7" s="1"/>
      </tp>
      <tp>
        <v>42916</v>
        <stp/>
        <stp>##V3_BDHV12</stp>
        <stp>43 HK Equity</stp>
        <stp>SALES_GROWTH</stp>
        <stp>1/1/2017</stp>
        <stp>8/26/2018</stp>
        <stp>[Sector Selection (HK).xlsx]earnings growth!R7C207</stp>
        <stp>EQY_CONSOLIDATED</stp>
        <stp>Y</stp>
        <stp>Per=S</stp>
        <stp>Dts=S</stp>
        <stp>cols=2;rows=3</stp>
        <tr r="GY7" s="1"/>
      </tp>
      <tp>
        <v>42916</v>
        <stp/>
        <stp>##V3_BDHV12</stp>
        <stp>95 HK Equity</stp>
        <stp>SALES_GROWTH</stp>
        <stp>1/1/2017</stp>
        <stp>8/26/2018</stp>
        <stp>[Sector Selection (HK).xlsx]earnings growth!R7C865</stp>
        <stp>EQY_CONSOLIDATED</stp>
        <stp>Y</stp>
        <stp>Per=S</stp>
        <stp>Dts=S</stp>
        <stp>cols=2;rows=3</stp>
        <tr r="AGG7" s="1"/>
      </tp>
      <tp>
        <v>42916</v>
        <stp/>
        <stp>##V3_BDHV12</stp>
        <stp>81 HK Equity</stp>
        <stp>SALES_GROWTH</stp>
        <stp>1/1/2017</stp>
        <stp>8/26/2018</stp>
        <stp>[Sector Selection (HK).xlsx]earnings growth!R7C835</stp>
        <stp>EQY_CONSOLIDATED</stp>
        <stp>Y</stp>
        <stp>Per=S</stp>
        <stp>Dts=S</stp>
        <stp>cols=2;rows=3</stp>
        <tr r="AFC7" s="1"/>
      </tp>
      <tp t="s">
        <v>#N/A N/A</v>
        <stp/>
        <stp>##V3_BDHV12</stp>
        <stp>3329 HK Equity</stp>
        <stp>SALES_GROWTH</stp>
        <stp>1/1/2017</stp>
        <stp>8/26/2018</stp>
        <stp>[Sector Selection (HK).xlsx]earnings growth!R7C331</stp>
        <stp>EQY_CONSOLIDATED</stp>
        <stp>Y</stp>
        <stp>Per=S</stp>
        <stp>Dts=S</stp>
        <tr r="LS7" s="1"/>
      </tp>
      <tp>
        <v>42825</v>
        <stp/>
        <stp>##V3_BDHV12</stp>
        <stp>35 HK Equity</stp>
        <stp>SALES_GROWTH</stp>
        <stp>1/1/2017</stp>
        <stp>8/26/2018</stp>
        <stp>[Sector Selection (HK).xlsx]earnings growth!R7C801</stp>
        <stp>EQY_CONSOLIDATED</stp>
        <stp>Y</stp>
        <stp>Per=S</stp>
        <stp>Dts=S</stp>
        <stp>cols=2;rows=3</stp>
        <tr r="ADU7" s="1"/>
      </tp>
      <tp>
        <v>42916</v>
        <stp/>
        <stp>##V3_BDHV12</stp>
        <stp>11 HK Equity</stp>
        <stp>SALES_GROWTH</stp>
        <stp>1/1/2017</stp>
        <stp>8/26/2018</stp>
        <stp>[Sector Selection (HK).xlsx]earnings growth!R7C355</stp>
        <stp>EQY_CONSOLIDATED</stp>
        <stp>Y</stp>
        <stp>Per=S</stp>
        <stp>Dts=S</stp>
        <stp>cols=2;rows=3</stp>
        <tr r="MQ7" s="1"/>
      </tp>
      <tp>
        <v>42916</v>
        <stp/>
        <stp>##V3_BDHV12</stp>
        <stp>14 HK Equity</stp>
        <stp>SALES_GROWTH</stp>
        <stp>1/1/2017</stp>
        <stp>8/26/2018</stp>
        <stp>[Sector Selection (HK).xlsx]earnings growth!R7C733</stp>
        <stp>EQY_CONSOLIDATED</stp>
        <stp>Y</stp>
        <stp>Per=S</stp>
        <stp>Dts=S</stp>
        <stp>cols=2;rows=3</stp>
        <tr r="ABE7" s="1"/>
      </tp>
      <tp t="s">
        <v>#N/A N/A</v>
        <stp/>
        <stp>##V3_BDHV12</stp>
        <stp>2099 HK Equity</stp>
        <stp>SALES_GROWTH</stp>
        <stp>1/1/2017</stp>
        <stp>8/26/2018</stp>
        <stp>[Sector Selection (HK).xlsx]earnings growth!R7C665</stp>
        <stp>EQY_CONSOLIDATED</stp>
        <stp>Y</stp>
        <stp>Per=S</stp>
        <stp>Dts=S</stp>
        <tr r="YO7" s="1"/>
      </tp>
      <tp>
        <v>42916</v>
        <stp/>
        <stp>##V3_BDHV12</stp>
        <stp>86 HK Equity</stp>
        <stp>SALES_GROWTH</stp>
        <stp>1/1/2017</stp>
        <stp>8/26/2018</stp>
        <stp>[Sector Selection (HK).xlsx]earnings growth!R7C309</stp>
        <stp>EQY_CONSOLIDATED</stp>
        <stp>Y</stp>
        <stp>Per=S</stp>
        <stp>Dts=S</stp>
        <stp>cols=2;rows=2</stp>
        <tr r="KW7" s="1"/>
      </tp>
      <tp>
        <v>42916</v>
        <stp/>
        <stp>##V3_BDHV12</stp>
        <stp>12 HK Equity</stp>
        <stp>SALES_GROWTH</stp>
        <stp>1/1/2017</stp>
        <stp>8/26/2018</stp>
        <stp>[Sector Selection (HK).xlsx]earnings growth!R7C747</stp>
        <stp>EQY_CONSOLIDATED</stp>
        <stp>Y</stp>
        <stp>Per=S</stp>
        <stp>Dts=S</stp>
        <stp>cols=2;rows=3</stp>
        <tr r="ABS7" s="1"/>
      </tp>
      <tp>
        <v>42916</v>
        <stp/>
        <stp>##V3_BDHV12</stp>
        <stp>20 HK Equity</stp>
        <stp>SALES_GROWTH</stp>
        <stp>1/1/2017</stp>
        <stp>8/26/2018</stp>
        <stp>[Sector Selection (HK).xlsx]earnings growth!R7C861</stp>
        <stp>EQY_CONSOLIDATED</stp>
        <stp>Y</stp>
        <stp>Per=S</stp>
        <stp>Dts=S</stp>
        <stp>cols=2;rows=3</stp>
        <tr r="AGC7" s="1"/>
      </tp>
      <tp t="s">
        <v>#N/A N/A</v>
        <stp/>
        <stp>##V3_BDHV12</stp>
        <stp>778 HK Equity</stp>
        <stp>HISTORICAL_MARKET_CAP</stp>
        <stp>1/1/2017</stp>
        <stp>8/26/2018</stp>
        <stp>[Sector Selection (HK).xlsx]market cap!R7C825</stp>
        <stp>EQY_CONSOLIDATED</stp>
        <stp>Y</stp>
        <tr r="AES7" s="3"/>
      </tp>
      <tp>
        <v>42916</v>
        <stp/>
        <stp>##V3_BDHV12</stp>
        <stp>5 HK Equity</stp>
        <stp>SALES_GROWTH</stp>
        <stp>1/1/2017</stp>
        <stp>8/26/2018</stp>
        <stp>[Sector Selection (HK).xlsx]earnings growth!R7C269</stp>
        <stp>EQY_CONSOLIDATED</stp>
        <stp>Y</stp>
        <stp>Per=S</stp>
        <stp>Dts=S</stp>
        <stp>cols=2;rows=3</stp>
        <tr r="JI7" s="1"/>
      </tp>
      <tp t="s">
        <v>#N/A N/A</v>
        <stp/>
        <stp>##V3_BDHV12</stp>
        <stp>737 HK Equity</stp>
        <stp>SALES_GROWTH</stp>
        <stp>1/1/2017</stp>
        <stp>8/26/2018</stp>
        <stp>[Sector Selection (HK).xlsx]earnings growth!R7C467</stp>
        <stp>EQY_CONSOLIDATED</stp>
        <stp>Y</stp>
        <stp>Per=S</stp>
        <stp>Dts=S</stp>
        <tr r="QY7" s="1"/>
      </tp>
      <tp>
        <v>42916</v>
        <stp/>
        <stp>##V3_BDHV12</stp>
        <stp>8 HK Equity</stp>
        <stp>SALES_GROWTH</stp>
        <stp>1/1/2017</stp>
        <stp>8/26/2018</stp>
        <stp>[Sector Selection (HK).xlsx]earnings growth!R7C887</stp>
        <stp>EQY_CONSOLIDATED</stp>
        <stp>Y</stp>
        <stp>Per=S</stp>
        <stp>Dts=S</stp>
        <stp>cols=2;rows=3</stp>
        <tr r="AHC7" s="1"/>
      </tp>
      <tp>
        <v>42916</v>
        <stp/>
        <stp>##V3_BDHV12</stp>
        <stp>4 HK Equity</stp>
        <stp>SALES_GROWTH</stp>
        <stp>1/1/2017</stp>
        <stp>8/26/2018</stp>
        <stp>[Sector Selection (HK).xlsx]earnings growth!R7C845</stp>
        <stp>EQY_CONSOLIDATED</stp>
        <stp>Y</stp>
        <stp>Per=S</stp>
        <stp>Dts=S</stp>
        <stp>cols=2;rows=3</stp>
        <tr r="AFM7" s="1"/>
      </tp>
      <tp>
        <v>42916</v>
        <stp/>
        <stp>##V3_BDHV12</stp>
        <stp>2 HK Equity</stp>
        <stp>SALES_GROWTH</stp>
        <stp>1/1/2017</stp>
        <stp>8/26/2018</stp>
        <stp>[Sector Selection (HK).xlsx]earnings growth!R7C925</stp>
        <stp>EQY_CONSOLIDATED</stp>
        <stp>Y</stp>
        <stp>Per=S</stp>
        <stp>Dts=S</stp>
        <stp>cols=2;rows=3</stp>
        <tr r="AIO7" s="1"/>
      </tp>
      <tp>
        <v>42916</v>
        <stp/>
        <stp>##V3_BDHV12</stp>
        <stp>6 HK Equity</stp>
        <stp>SALES_GROWTH</stp>
        <stp>1/1/2017</stp>
        <stp>8/26/2018</stp>
        <stp>[Sector Selection (HK).xlsx]earnings growth!R7C913</stp>
        <stp>EQY_CONSOLIDATED</stp>
        <stp>Y</stp>
        <stp>Per=S</stp>
        <stp>Dts=S</stp>
        <stp>cols=2;rows=3</stp>
        <tr r="AIC7" s="1"/>
      </tp>
      <tp>
        <v>42916</v>
        <stp/>
        <stp>##V3_BDHV12</stp>
        <stp>3 HK Equity</stp>
        <stp>SALES_GROWTH</stp>
        <stp>1/1/2017</stp>
        <stp>8/26/2018</stp>
        <stp>[Sector Selection (HK).xlsx]earnings growth!R7C949</stp>
        <stp>EQY_CONSOLIDATED</stp>
        <stp>Y</stp>
        <stp>Per=S</stp>
        <stp>Dts=S</stp>
        <stp>cols=2;rows=3</stp>
        <tr r="AJM7" s="1"/>
      </tp>
      <tp>
        <v>42916</v>
        <stp/>
        <stp>##V3_BDHV12</stp>
        <stp>1 HK Equity</stp>
        <stp>SALES_GROWTH</stp>
        <stp>1/1/2017</stp>
        <stp>8/26/2018</stp>
        <stp>[Sector Selection (HK).xlsx]earnings growth!R7C575</stp>
        <stp>EQY_CONSOLIDATED</stp>
        <stp>Y</stp>
        <stp>Per=S</stp>
        <stp>Dts=S</stp>
        <stp>cols=2;rows=3</stp>
        <tr r="VC7" s="1"/>
      </tp>
    </main>
    <main first="bloomberg.rtd">
      <tp>
        <v>42916</v>
        <stp/>
        <stp>##V3_BDHV12</stp>
        <stp>1361 HK Equity</stp>
        <stp>HISTORICAL_MARKET_CAP</stp>
        <stp>1/1/2017</stp>
        <stp>8/26/2018</stp>
        <stp>[Sector Selection (HK).xlsx]market cap!R7C73</stp>
        <stp>EQY_CONSOLIDATED</stp>
        <stp>Y</stp>
        <stp>cols=2;rows=3</stp>
        <tr r="BU7" s="3"/>
      </tp>
      <tp>
        <v>43284</v>
        <stp/>
        <stp>##V3_BDHV12</stp>
        <stp>198 HK Equity</stp>
        <stp>PX_LAST</stp>
        <stp>7/1/2018</stp>
        <stp>8/26/2018</stp>
        <stp>[Sector Selection (HK).xlsx]prices!R7C151</stp>
        <stp>CshAdjNormal=Yes</stp>
        <stp>CapChg=Yes</stp>
        <stp>cols=2;rows=39</stp>
        <tr r="EU7" s="4"/>
      </tp>
      <tp>
        <v>43284</v>
        <stp/>
        <stp>##V3_BDHV12</stp>
        <stp>378 HK Equity</stp>
        <stp>PX_LAST</stp>
        <stp>7/1/2018</stp>
        <stp>8/26/2018</stp>
        <stp>[Sector Selection (HK).xlsx]prices!R7C365</stp>
        <stp>CshAdjNormal=Yes</stp>
        <stp>CapChg=Yes</stp>
        <stp>cols=2;rows=39</stp>
        <tr r="NA7" s="4"/>
      </tp>
      <tp>
        <v>43284</v>
        <stp/>
        <stp>##V3_BDHV12</stp>
        <stp>508 HK Equity</stp>
        <stp>PX_LAST</stp>
        <stp>7/1/2018</stp>
        <stp>8/26/2018</stp>
        <stp>[Sector Selection (HK).xlsx]prices!R7C307</stp>
        <stp>CshAdjNormal=Yes</stp>
        <stp>CapChg=Yes</stp>
        <stp>cols=2;rows=39</stp>
        <tr r="KU7" s="4"/>
      </tp>
      <tp>
        <v>43284</v>
        <stp/>
        <stp>##V3_BDHV12</stp>
        <stp>388 HK Equity</stp>
        <stp>PX_LAST</stp>
        <stp>7/1/2018</stp>
        <stp>8/26/2018</stp>
        <stp>[Sector Selection (HK).xlsx]prices!R7C367</stp>
        <stp>CshAdjNormal=Yes</stp>
        <stp>CapChg=Yes</stp>
        <stp>cols=2;rows=39</stp>
        <tr r="NC7" s="4"/>
      </tp>
      <tp>
        <v>42916</v>
        <stp/>
        <stp>##V3_BDHV12</stp>
        <stp>16 HK Equity</stp>
        <stp>HISTORICAL_MARKET_CAP</stp>
        <stp>1/1/2017</stp>
        <stp>8/26/2018</stp>
        <stp>[Sector Selection (HK).xlsx]market cap!R7C859</stp>
        <stp>EQY_CONSOLIDATED</stp>
        <stp>Y</stp>
        <stp>cols=2;rows=2</stp>
        <tr r="AGA7" s="3"/>
      </tp>
      <tp>
        <v>43284</v>
        <stp/>
        <stp>##V3_BDHV12</stp>
        <stp>168 HK Equity</stp>
        <stp>PX_LAST</stp>
        <stp>7/1/2018</stp>
        <stp>8/26/2018</stp>
        <stp>[Sector Selection (HK).xlsx]prices!R7C215</stp>
        <stp>CshAdjNormal=Yes</stp>
        <stp>CapChg=Yes</stp>
        <stp>cols=2;rows=39</stp>
        <tr r="HG7" s="4"/>
      </tp>
      <tp>
        <v>43284</v>
        <stp/>
        <stp>##V3_BDHV12</stp>
        <stp>288 HK Equity</stp>
        <stp>PX_LAST</stp>
        <stp>7/1/2018</stp>
        <stp>8/26/2018</stp>
        <stp>[Sector Selection (HK).xlsx]prices!R7C233</stp>
        <stp>CshAdjNormal=Yes</stp>
        <stp>CapChg=Yes</stp>
        <stp>cols=2;rows=39</stp>
        <tr r="HY7" s="4"/>
      </tp>
      <tp>
        <v>43284</v>
        <stp/>
        <stp>##V3_BDHV12</stp>
        <stp>998 HK Equity</stp>
        <stp>PX_LAST</stp>
        <stp>7/1/2018</stp>
        <stp>8/26/2018</stp>
        <stp>[Sector Selection (HK).xlsx]prices!R7C285</stp>
        <stp>CshAdjNormal=Yes</stp>
        <stp>CapChg=Yes</stp>
        <stp>cols=2;rows=39</stp>
        <tr r="JY7" s="4"/>
      </tp>
      <tp>
        <v>43284</v>
        <stp/>
        <stp>##V3_BDHV12</stp>
        <stp>658 HK Equity</stp>
        <stp>PX_LAST</stp>
        <stp>7/1/2018</stp>
        <stp>8/26/2018</stp>
        <stp>[Sector Selection (HK).xlsx]prices!R7C511</stp>
        <stp>CshAdjNormal=Yes</stp>
        <stp>CapChg=Yes</stp>
        <stp>cols=2;rows=39</stp>
        <tr r="SQ7" s="4"/>
      </tp>
      <tp>
        <v>43284</v>
        <stp/>
        <stp>##V3_BDHV12</stp>
        <stp>548 HK Equity</stp>
        <stp>PX_LAST</stp>
        <stp>7/1/2018</stp>
        <stp>8/26/2018</stp>
        <stp>[Sector Selection (HK).xlsx]prices!R7C547</stp>
        <stp>CshAdjNormal=Yes</stp>
        <stp>CapChg=Yes</stp>
        <stp>cols=2;rows=39</stp>
        <tr r="UA7" s="4"/>
      </tp>
      <tp>
        <v>43284</v>
        <stp/>
        <stp>##V3_BDHV12</stp>
        <stp>368 HK Equity</stp>
        <stp>PX_LAST</stp>
        <stp>7/1/2018</stp>
        <stp>8/26/2018</stp>
        <stp>[Sector Selection (HK).xlsx]prices!R7C445</stp>
        <stp>CshAdjNormal=Yes</stp>
        <stp>CapChg=Yes</stp>
        <stp>cols=2;rows=39</stp>
        <tr r="QC7" s="4"/>
      </tp>
      <tp>
        <v>43284</v>
        <stp/>
        <stp>##V3_BDHV12</stp>
        <stp>598 HK Equity</stp>
        <stp>PX_LAST</stp>
        <stp>7/1/2018</stp>
        <stp>8/26/2018</stp>
        <stp>[Sector Selection (HK).xlsx]prices!R7C475</stp>
        <stp>CshAdjNormal=Yes</stp>
        <stp>CapChg=Yes</stp>
        <stp>cols=2;rows=39</stp>
        <tr r="RG7" s="4"/>
      </tp>
      <tp>
        <v>43284</v>
        <stp/>
        <stp>##V3_BDHV12</stp>
        <stp>688 HK Equity</stp>
        <stp>PX_LAST</stp>
        <stp>7/1/2018</stp>
        <stp>8/26/2018</stp>
        <stp>[Sector Selection (HK).xlsx]prices!R7C773</stp>
        <stp>CshAdjNormal=Yes</stp>
        <stp>CapChg=Yes</stp>
        <stp>cols=2;rows=39</stp>
        <tr r="ACS7" s="4"/>
      </tp>
      <tp>
        <v>43284</v>
        <stp/>
        <stp>##V3_BDHV12</stp>
        <stp>808 HK Equity</stp>
        <stp>PX_LAST</stp>
        <stp>7/1/2018</stp>
        <stp>8/26/2018</stp>
        <stp>[Sector Selection (HK).xlsx]prices!R7C755</stp>
        <stp>CshAdjNormal=Yes</stp>
        <stp>CapChg=Yes</stp>
        <stp>cols=2;rows=39</stp>
        <tr r="ACA7" s="4"/>
      </tp>
      <tp>
        <v>43284</v>
        <stp/>
        <stp>##V3_BDHV12</stp>
        <stp>978 HK Equity</stp>
        <stp>PX_LAST</stp>
        <stp>7/1/2018</stp>
        <stp>8/26/2018</stp>
        <stp>[Sector Selection (HK).xlsx]prices!R7C743</stp>
        <stp>CshAdjNormal=Yes</stp>
        <stp>CapChg=Yes</stp>
        <stp>cols=2;rows=39</stp>
        <tr r="ABO7" s="4"/>
      </tp>
      <tp>
        <v>43284</v>
        <stp/>
        <stp>##V3_BDHV12</stp>
        <stp>878 HK Equity</stp>
        <stp>PX_LAST</stp>
        <stp>7/1/2018</stp>
        <stp>8/26/2018</stp>
        <stp>[Sector Selection (HK).xlsx]prices!R7C763</stp>
        <stp>CshAdjNormal=Yes</stp>
        <stp>CapChg=Yes</stp>
        <stp>cols=2;rows=39</stp>
        <tr r="ACI7" s="4"/>
      </tp>
      <tp>
        <v>43284</v>
        <stp/>
        <stp>##V3_BDHV12</stp>
        <stp>148 HK Equity</stp>
        <stp>PX_LAST</stp>
        <stp>7/1/2018</stp>
        <stp>8/26/2018</stp>
        <stp>[Sector Selection (HK).xlsx]prices!R7C647</stp>
        <stp>CshAdjNormal=Yes</stp>
        <stp>CapChg=Yes</stp>
        <stp>cols=2;rows=39</stp>
        <tr r="XW7" s="4"/>
      </tp>
      <tp>
        <v>43284</v>
        <stp/>
        <stp>##V3_BDHV12</stp>
        <stp>698 HK Equity</stp>
        <stp>PX_LAST</stp>
        <stp>7/1/2018</stp>
        <stp>8/26/2018</stp>
        <stp>[Sector Selection (HK).xlsx]prices!R7C619</stp>
        <stp>CshAdjNormal=Yes</stp>
        <stp>CapChg=Yes</stp>
        <stp>cols=2;rows=39</stp>
        <tr r="WU7" s="4"/>
      </tp>
      <tp>
        <v>43284</v>
        <stp/>
        <stp>##V3_BDHV12</stp>
        <stp>268 HK Equity</stp>
        <stp>PX_LAST</stp>
        <stp>7/1/2018</stp>
        <stp>8/26/2018</stp>
        <stp>[Sector Selection (HK).xlsx]prices!R7C635</stp>
        <stp>CshAdjNormal=Yes</stp>
        <stp>CapChg=Yes</stp>
        <stp>cols=2;rows=39</stp>
        <tr r="XK7" s="4"/>
      </tp>
      <tp>
        <v>43284</v>
        <stp/>
        <stp>##V3_BDHV12</stp>
        <stp>468 HK Equity</stp>
        <stp>PX_LAST</stp>
        <stp>7/1/2018</stp>
        <stp>8/26/2018</stp>
        <stp>[Sector Selection (HK).xlsx]prices!R7C699</stp>
        <stp>CshAdjNormal=Yes</stp>
        <stp>CapChg=Yes</stp>
        <stp>cols=2;rows=39</stp>
        <tr r="ZW7" s="4"/>
      </tp>
      <tp>
        <v>43284</v>
        <stp/>
        <stp>##V3_BDHV12</stp>
        <stp>968 HK Equity</stp>
        <stp>PX_LAST</stp>
        <stp>7/1/2018</stp>
        <stp>8/26/2018</stp>
        <stp>[Sector Selection (HK).xlsx]prices!R7C607</stp>
        <stp>CshAdjNormal=Yes</stp>
        <stp>CapChg=Yes</stp>
        <stp>cols=2;rows=39</stp>
        <tr r="WI7" s="4"/>
      </tp>
      <tp>
        <v>43284</v>
        <stp/>
        <stp>##V3_BDHV12</stp>
        <stp>818 HK Equity</stp>
        <stp>PX_LAST</stp>
        <stp>7/1/2018</stp>
        <stp>8/26/2018</stp>
        <stp>[Sector Selection (HK).xlsx]prices!R7C623</stp>
        <stp>CshAdjNormal=Yes</stp>
        <stp>CapChg=Yes</stp>
        <stp>cols=2;rows=39</stp>
        <tr r="WY7" s="4"/>
      </tp>
      <tp>
        <v>43284</v>
        <stp/>
        <stp>##V3_BDHV12</stp>
        <stp>358 HK Equity</stp>
        <stp>PX_LAST</stp>
        <stp>7/1/2018</stp>
        <stp>8/26/2018</stp>
        <stp>[Sector Selection (HK).xlsx]prices!R7C687</stp>
        <stp>CshAdjNormal=Yes</stp>
        <stp>CapChg=Yes</stp>
        <stp>cols=2;rows=39</stp>
        <tr r="ZK7" s="4"/>
      </tp>
      <tp>
        <v>43284</v>
        <stp/>
        <stp>##V3_BDHV12</stp>
        <stp>338 HK Equity</stp>
        <stp>PX_LAST</stp>
        <stp>7/1/2018</stp>
        <stp>8/26/2018</stp>
        <stp>[Sector Selection (HK).xlsx]prices!R7C685</stp>
        <stp>CshAdjNormal=Yes</stp>
        <stp>CapChg=Yes</stp>
        <stp>cols=2;rows=39</stp>
        <tr r="ZI7" s="4"/>
      </tp>
      <tp>
        <v>43284</v>
        <stp/>
        <stp>##V3_BDHV12</stp>
        <stp>958 HK Equity</stp>
        <stp>PX_LAST</stp>
        <stp>7/1/2018</stp>
        <stp>8/26/2018</stp>
        <stp>[Sector Selection (HK).xlsx]prices!R7C923</stp>
        <stp>CshAdjNormal=Yes</stp>
        <stp>CapChg=Yes</stp>
        <stp>cols=2;rows=39</stp>
        <tr r="AIM7" s="4"/>
      </tp>
      <tp>
        <v>43284</v>
        <stp/>
        <stp>##V3_BDHV12</stp>
        <stp>778 HK Equity</stp>
        <stp>PX_LAST</stp>
        <stp>7/1/2018</stp>
        <stp>8/26/2018</stp>
        <stp>[Sector Selection (HK).xlsx]prices!R7C825</stp>
        <stp>CshAdjNormal=Yes</stp>
        <stp>CapChg=Yes</stp>
        <stp>cols=2;rows=39</stp>
        <tr r="AES7" s="4"/>
      </tp>
      <tp>
        <v>43284</v>
        <stp/>
        <stp>##V3_BDHV12</stp>
        <stp>488 HK Equity</stp>
        <stp>PX_LAST</stp>
        <stp>7/1/2018</stp>
        <stp>8/26/2018</stp>
        <stp>[Sector Selection (HK).xlsx]prices!R7C831</stp>
        <stp>CshAdjNormal=Yes</stp>
        <stp>CapChg=Yes</stp>
        <stp>cols=2;rows=39</stp>
        <tr r="AEY7" s="4"/>
      </tp>
      <tp>
        <v>43284</v>
        <stp/>
        <stp>##V3_BDHV12</stp>
        <stp>728 HK Equity</stp>
        <stp>PX_LAST</stp>
        <stp>7/1/2018</stp>
        <stp>8/26/2018</stp>
        <stp>[Sector Selection (HK).xlsx]prices!R7C883</stp>
        <stp>CshAdjNormal=Yes</stp>
        <stp>CapChg=Yes</stp>
        <stp>cols=2;rows=39</stp>
        <tr r="AGY7" s="4"/>
      </tp>
      <tp>
        <v>42825</v>
        <stp/>
        <stp>##V3_BDHV12</stp>
        <stp>43 HK Equity</stp>
        <stp>HISTORICAL_MARKET_CAP</stp>
        <stp>1/1/2017</stp>
        <stp>8/26/2018</stp>
        <stp>[Sector Selection (HK).xlsx]market cap!R7C207</stp>
        <stp>EQY_CONSOLIDATED</stp>
        <stp>Y</stp>
        <stp>cols=2;rows=6</stp>
        <tr r="GY7" s="3"/>
      </tp>
      <tp>
        <v>42916</v>
        <stp/>
        <stp>##V3_BDHV12</stp>
        <stp>95 HK Equity</stp>
        <stp>HISTORICAL_MARKET_CAP</stp>
        <stp>1/1/2017</stp>
        <stp>8/26/2018</stp>
        <stp>[Sector Selection (HK).xlsx]market cap!R7C865</stp>
        <stp>EQY_CONSOLIDATED</stp>
        <stp>Y</stp>
        <stp>cols=2;rows=2</stp>
        <tr r="AGG7" s="3"/>
      </tp>
      <tp>
        <v>42916</v>
        <stp/>
        <stp>##V3_BDHV12</stp>
        <stp>1368 HK Equity</stp>
        <stp>HISTORICAL_MARKET_CAP</stp>
        <stp>1/1/2017</stp>
        <stp>8/26/2018</stp>
        <stp>[Sector Selection (HK).xlsx]market cap!R7C63</stp>
        <stp>EQY_CONSOLIDATED</stp>
        <stp>Y</stp>
        <stp>cols=2;rows=3</stp>
        <tr r="BK7" s="3"/>
      </tp>
      <tp>
        <v>42916</v>
        <stp/>
        <stp>##V3_BDHV12</stp>
        <stp>3389 HK Equity</stp>
        <stp>HISTORICAL_MARKET_CAP</stp>
        <stp>1/1/2017</stp>
        <stp>8/26/2018</stp>
        <stp>[Sector Selection (HK).xlsx]market cap!R7C83</stp>
        <stp>EQY_CONSOLIDATED</stp>
        <stp>Y</stp>
        <stp>cols=2;rows=2</stp>
        <tr r="CE7" s="3"/>
      </tp>
      <tp>
        <v>42916</v>
        <stp/>
        <stp>##V3_BDHV12</stp>
        <stp>3818 HK Equity</stp>
        <stp>HISTORICAL_MARKET_CAP</stp>
        <stp>1/1/2017</stp>
        <stp>8/26/2018</stp>
        <stp>[Sector Selection (HK).xlsx]market cap!R7C17</stp>
        <stp>EQY_CONSOLIDATED</stp>
        <stp>Y</stp>
        <stp>cols=2;rows=3</stp>
        <tr r="Q7" s="3"/>
      </tp>
      <tp>
        <v>42916</v>
        <stp/>
        <stp>##V3_BDHV12</stp>
        <stp>3813 HK Equity</stp>
        <stp>HISTORICAL_MARKET_CAP</stp>
        <stp>1/1/2017</stp>
        <stp>8/26/2018</stp>
        <stp>[Sector Selection (HK).xlsx]market cap!R7C11</stp>
        <stp>EQY_CONSOLIDATED</stp>
        <stp>Y</stp>
        <stp>cols=2;rows=3</stp>
        <tr r="K7" s="3"/>
      </tp>
      <tp>
        <v>42825</v>
        <stp/>
        <stp>##V3_BDHV12</stp>
        <stp>1211 HK Equity</stp>
        <stp>HISTORICAL_MARKET_CAP</stp>
        <stp>1/1/2017</stp>
        <stp>8/26/2018</stp>
        <stp>[Sector Selection (HK).xlsx]market cap!R7C15</stp>
        <stp>EQY_CONSOLIDATED</stp>
        <stp>Y</stp>
        <stp>cols=2;rows=5</stp>
        <tr r="O7" s="3"/>
      </tp>
      <tp>
        <v>43284</v>
        <stp/>
        <stp>##V3_BDHV12</stp>
        <stp>709 HK Equity</stp>
        <stp>PX_LAST</stp>
        <stp>7/1/2018</stp>
        <stp>8/26/2018</stp>
        <stp>[Sector Selection (HK).xlsx]prices!R7C135</stp>
        <stp>CshAdjNormal=Yes</stp>
        <stp>CapChg=Yes</stp>
        <stp>cols=2;rows=39</stp>
        <tr r="EE7" s="4"/>
      </tp>
      <tp>
        <v>43284</v>
        <stp/>
        <stp>##V3_BDHV12</stp>
        <stp>419 HK Equity</stp>
        <stp>PX_LAST</stp>
        <stp>7/1/2018</stp>
        <stp>8/26/2018</stp>
        <stp>[Sector Selection (HK).xlsx]prices!R7C109</stp>
        <stp>CshAdjNormal=Yes</stp>
        <stp>CapChg=Yes</stp>
        <stp>cols=2;rows=39</stp>
        <tr r="DE7" s="4"/>
      </tp>
      <tp>
        <v>43284</v>
        <stp/>
        <stp>##V3_BDHV12</stp>
        <stp>839 HK Equity</stp>
        <stp>PX_LAST</stp>
        <stp>7/1/2018</stp>
        <stp>8/26/2018</stp>
        <stp>[Sector Selection (HK).xlsx]prices!R7C131</stp>
        <stp>CshAdjNormal=Yes</stp>
        <stp>CapChg=Yes</stp>
        <stp>cols=2;rows=39</stp>
        <tr r="EA7" s="4"/>
      </tp>
      <tp>
        <v>43284</v>
        <stp/>
        <stp>##V3_BDHV12</stp>
        <stp>939 HK Equity</stp>
        <stp>PX_LAST</stp>
        <stp>7/1/2018</stp>
        <stp>8/26/2018</stp>
        <stp>[Sector Selection (HK).xlsx]prices!R7C327</stp>
        <stp>CshAdjNormal=Yes</stp>
        <stp>CapChg=Yes</stp>
        <stp>cols=2;rows=39</stp>
        <tr r="LO7" s="4"/>
      </tp>
      <tp>
        <v>43284</v>
        <stp/>
        <stp>##V3_BDHV12</stp>
        <stp>279 HK Equity</stp>
        <stp>PX_LAST</stp>
        <stp>7/1/2018</stp>
        <stp>8/26/2018</stp>
        <stp>[Sector Selection (HK).xlsx]prices!R7C293</stp>
        <stp>CshAdjNormal=Yes</stp>
        <stp>CapChg=Yes</stp>
        <stp>cols=2;rows=39</stp>
        <tr r="KG7" s="4"/>
      </tp>
      <tp>
        <v>43284</v>
        <stp/>
        <stp>##V3_BDHV12</stp>
        <stp>439 HK Equity</stp>
        <stp>PX_LAST</stp>
        <stp>7/1/2018</stp>
        <stp>8/26/2018</stp>
        <stp>[Sector Selection (HK).xlsx]prices!R7C505</stp>
        <stp>CshAdjNormal=Yes</stp>
        <stp>CapChg=Yes</stp>
        <stp>cols=2;rows=39</stp>
        <tr r="SK7" s="4"/>
      </tp>
      <tp>
        <v>43284</v>
        <stp/>
        <stp>##V3_BDHV12</stp>
        <stp>179 HK Equity</stp>
        <stp>PX_LAST</stp>
        <stp>7/1/2018</stp>
        <stp>8/26/2018</stp>
        <stp>[Sector Selection (HK).xlsx]prices!R7C515</stp>
        <stp>CshAdjNormal=Yes</stp>
        <stp>CapChg=Yes</stp>
        <stp>cols=2;rows=39</stp>
        <tr r="SU7" s="4"/>
      </tp>
      <tp>
        <v>43284</v>
        <stp/>
        <stp>##V3_BDHV12</stp>
        <stp>699 HK Equity</stp>
        <stp>PX_LAST</stp>
        <stp>7/1/2018</stp>
        <stp>8/26/2018</stp>
        <stp>[Sector Selection (HK).xlsx]prices!R7C573</stp>
        <stp>CshAdjNormal=Yes</stp>
        <stp>CapChg=Yes</stp>
        <stp>cols=2;rows=39</stp>
        <tr r="VA7" s="4"/>
      </tp>
      <tp>
        <v>43284</v>
        <stp/>
        <stp>##V3_BDHV12</stp>
        <stp>659 HK Equity</stp>
        <stp>PX_LAST</stp>
        <stp>7/1/2018</stp>
        <stp>8/26/2018</stp>
        <stp>[Sector Selection (HK).xlsx]prices!R7C469</stp>
        <stp>CshAdjNormal=Yes</stp>
        <stp>CapChg=Yes</stp>
        <stp>cols=2;rows=39</stp>
        <tr r="RA7" s="4"/>
      </tp>
      <tp>
        <v>43284</v>
        <stp/>
        <stp>##V3_BDHV12</stp>
        <stp>729 HK Equity</stp>
        <stp>PX_LAST</stp>
        <stp>7/1/2018</stp>
        <stp>8/26/2018</stp>
        <stp>[Sector Selection (HK).xlsx]prices!R7C453</stp>
        <stp>CshAdjNormal=Yes</stp>
        <stp>CapChg=Yes</stp>
        <stp>cols=2;rows=39</stp>
        <tr r="QK7" s="4"/>
      </tp>
      <tp>
        <v>43284</v>
        <stp/>
        <stp>##V3_BDHV12</stp>
        <stp>189 HK Equity</stp>
        <stp>PX_LAST</stp>
        <stp>7/1/2018</stp>
        <stp>8/26/2018</stp>
        <stp>[Sector Selection (HK).xlsx]prices!R7C703</stp>
        <stp>CshAdjNormal=Yes</stp>
        <stp>CapChg=Yes</stp>
        <stp>cols=2;rows=39</stp>
        <tr r="AAA7" s="4"/>
      </tp>
      <tp>
        <v>43284</v>
        <stp/>
        <stp>##V3_BDHV12</stp>
        <stp>119 HK Equity</stp>
        <stp>PX_LAST</stp>
        <stp>7/1/2018</stp>
        <stp>8/26/2018</stp>
        <stp>[Sector Selection (HK).xlsx]prices!R7C799</stp>
        <stp>CshAdjNormal=Yes</stp>
        <stp>CapChg=Yes</stp>
        <stp>cols=2;rows=39</stp>
        <tr r="ADS7" s="4"/>
      </tp>
      <tp>
        <v>43284</v>
        <stp/>
        <stp>##V3_BDHV12</stp>
        <stp>799 HK Equity</stp>
        <stp>PX_LAST</stp>
        <stp>7/1/2018</stp>
        <stp>8/26/2018</stp>
        <stp>[Sector Selection (HK).xlsx]prices!R7C651</stp>
        <stp>CshAdjNormal=Yes</stp>
        <stp>CapChg=Yes</stp>
        <stp>cols=2;rows=39</stp>
        <tr r="YA7" s="4"/>
      </tp>
      <tp>
        <v>43284</v>
        <stp/>
        <stp>##V3_BDHV12</stp>
        <stp>639 HK Equity</stp>
        <stp>PX_LAST</stp>
        <stp>7/1/2018</stp>
        <stp>8/26/2018</stp>
        <stp>[Sector Selection (HK).xlsx]prices!R7C695</stp>
        <stp>CshAdjNormal=Yes</stp>
        <stp>CapChg=Yes</stp>
        <stp>cols=2;rows=39</stp>
        <tr r="ZS7" s="4"/>
      </tp>
      <tp>
        <v>43284</v>
        <stp/>
        <stp>##V3_BDHV12</stp>
        <stp>579 HK Equity</stp>
        <stp>PX_LAST</stp>
        <stp>7/1/2018</stp>
        <stp>8/26/2018</stp>
        <stp>[Sector Selection (HK).xlsx]prices!R7C921</stp>
        <stp>CshAdjNormal=Yes</stp>
        <stp>CapChg=Yes</stp>
        <stp>cols=2;rows=39</stp>
        <tr r="AIK7" s="4"/>
      </tp>
      <tp>
        <v>42916</v>
        <stp/>
        <stp>##V3_BDHV12</stp>
        <stp>81 HK Equity</stp>
        <stp>HISTORICAL_MARKET_CAP</stp>
        <stp>1/1/2017</stp>
        <stp>8/26/2018</stp>
        <stp>[Sector Selection (HK).xlsx]market cap!R7C835</stp>
        <stp>EQY_CONSOLIDATED</stp>
        <stp>Y</stp>
        <stp>cols=2;rows=3</stp>
        <tr r="AFC7" s="3"/>
      </tp>
      <tp>
        <v>42916</v>
        <stp/>
        <stp>##V3_BDHV12</stp>
        <stp>1828 HK Equity</stp>
        <stp>HISTORICAL_MARKET_CAP</stp>
        <stp>1/1/2017</stp>
        <stp>8/26/2018</stp>
        <stp>[Sector Selection (HK).xlsx]market cap!R7C19</stp>
        <stp>EQY_CONSOLIDATED</stp>
        <stp>Y</stp>
        <stp>cols=2;rows=2</stp>
        <tr r="S7" s="3"/>
      </tp>
      <tp>
        <v>42916</v>
        <stp/>
        <stp>##V3_BDHV12</stp>
        <stp>1060 HK Equity</stp>
        <stp>HISTORICAL_MARKET_CAP</stp>
        <stp>1/1/2017</stp>
        <stp>8/26/2018</stp>
        <stp>[Sector Selection (HK).xlsx]market cap!R7C53</stp>
        <stp>EQY_CONSOLIDATED</stp>
        <stp>Y</stp>
        <stp>cols=2;rows=2</stp>
        <tr r="BA7" s="3"/>
      </tp>
      <tp>
        <v>42916</v>
        <stp/>
        <stp>##V3_BDHV12</stp>
        <stp>1234 HK Equity</stp>
        <stp>SALES_GROWTH</stp>
        <stp>1/1/2017</stp>
        <stp>8/26/2018</stp>
        <stp>[Sector Selection (HK).xlsx]earnings growth!R7C93</stp>
        <stp>EQY_CONSOLIDATED</stp>
        <stp>Y</stp>
        <stp>Per=S</stp>
        <stp>Dts=S</stp>
        <stp>cols=2;rows=3</stp>
        <tr r="CO7" s="1"/>
      </tp>
      <tp>
        <v>42916</v>
        <stp/>
        <stp>##V3_BDHV12</stp>
        <stp>1086 HK Equity</stp>
        <stp>SALES_GROWTH</stp>
        <stp>1/1/2017</stp>
        <stp>8/26/2018</stp>
        <stp>[Sector Selection (HK).xlsx]earnings growth!R7C23</stp>
        <stp>EQY_CONSOLIDATED</stp>
        <stp>Y</stp>
        <stp>Per=S</stp>
        <stp>Dts=S</stp>
        <stp>cols=2;rows=2</stp>
        <tr r="W7" s="1"/>
      </tp>
      <tp>
        <v>42916</v>
        <stp/>
        <stp>##V3_BDHV12</stp>
        <stp>45 HK Equity</stp>
        <stp>HISTORICAL_MARKET_CAP</stp>
        <stp>1/1/2017</stp>
        <stp>8/26/2018</stp>
        <stp>[Sector Selection (HK).xlsx]market cap!R7C143</stp>
        <stp>EQY_CONSOLIDATED</stp>
        <stp>Y</stp>
        <stp>cols=2;rows=3</stp>
        <tr r="EM7" s="3"/>
      </tp>
      <tp>
        <v>42916</v>
        <stp/>
        <stp>##V3_BDHV12</stp>
        <stp>83 HK Equity</stp>
        <stp>HISTORICAL_MARKET_CAP</stp>
        <stp>1/1/2017</stp>
        <stp>8/26/2018</stp>
        <stp>[Sector Selection (HK).xlsx]market cap!R7C821</stp>
        <stp>EQY_CONSOLIDATED</stp>
        <stp>Y</stp>
        <stp>cols=2;rows=2</stp>
        <tr r="AEO7" s="3"/>
      </tp>
      <tp>
        <v>42916</v>
        <stp/>
        <stp>##V3_BDHV12</stp>
        <stp>1212 HK Equity</stp>
        <stp>HISTORICAL_MARKET_CAP</stp>
        <stp>1/1/2017</stp>
        <stp>8/26/2018</stp>
        <stp>[Sector Selection (HK).xlsx]market cap!R7C33</stp>
        <stp>EQY_CONSOLIDATED</stp>
        <stp>Y</stp>
        <stp>cols=2;rows=3</stp>
        <tr r="AG7" s="3"/>
      </tp>
      <tp>
        <v>42916</v>
        <stp/>
        <stp>##V3_BDHV12</stp>
        <stp>2282 HK Equity</stp>
        <stp>SALES_GROWTH</stp>
        <stp>1/1/2017</stp>
        <stp>8/26/2018</stp>
        <stp>[Sector Selection (HK).xlsx]earnings growth!R7C31</stp>
        <stp>EQY_CONSOLIDATED</stp>
        <stp>Y</stp>
        <stp>Per=S</stp>
        <stp>Dts=S</stp>
        <stp>cols=2;rows=3</stp>
        <tr r="AE7" s="1"/>
      </tp>
      <tp>
        <v>42916</v>
        <stp/>
        <stp>##V3_BDHV12</stp>
        <stp>2020 HK Equity</stp>
        <stp>SALES_GROWTH</stp>
        <stp>1/1/2017</stp>
        <stp>8/26/2018</stp>
        <stp>[Sector Selection (HK).xlsx]earnings growth!R7C95</stp>
        <stp>EQY_CONSOLIDATED</stp>
        <stp>Y</stp>
        <stp>Per=S</stp>
        <stp>Dts=S</stp>
        <stp>cols=2;rows=3</stp>
        <tr r="CQ7" s="1"/>
      </tp>
      <tp>
        <v>42916</v>
        <stp/>
        <stp>##V3_BDHV12</stp>
        <stp>87 HK Equity</stp>
        <stp>HISTORICAL_MARKET_CAP</stp>
        <stp>1/1/2017</stp>
        <stp>8/26/2018</stp>
        <stp>[Sector Selection (HK).xlsx]market cap!R7C779</stp>
        <stp>EQY_CONSOLIDATED</stp>
        <stp>Y</stp>
        <stp>cols=2;rows=3</stp>
        <tr r="ACY7" s="3"/>
      </tp>
      <tp>
        <v>42916</v>
        <stp/>
        <stp>##V3_BDHV12</stp>
        <stp>17 HK Equity</stp>
        <stp>HISTORICAL_MARKET_CAP</stp>
        <stp>1/1/2017</stp>
        <stp>8/26/2018</stp>
        <stp>[Sector Selection (HK).xlsx]market cap!R7C771</stp>
        <stp>EQY_CONSOLIDATED</stp>
        <stp>Y</stp>
        <stp>cols=2;rows=2</stp>
        <tr r="ACQ7" s="3"/>
      </tp>
      <tp>
        <v>42916</v>
        <stp/>
        <stp>##V3_BDHV12</stp>
        <stp>10 HK Equity</stp>
        <stp>HISTORICAL_MARKET_CAP</stp>
        <stp>1/1/2017</stp>
        <stp>8/26/2018</stp>
        <stp>[Sector Selection (HK).xlsx]market cap!R7C807</stp>
        <stp>EQY_CONSOLIDATED</stp>
        <stp>Y</stp>
        <stp>cols=2;rows=3</stp>
        <tr r="AEA7" s="3"/>
      </tp>
      <tp>
        <v>42916</v>
        <stp/>
        <stp>##V3_BDHV12</stp>
        <stp>1269 HK Equity</stp>
        <stp>HISTORICAL_MARKET_CAP</stp>
        <stp>1/1/2017</stp>
        <stp>8/26/2018</stp>
        <stp>[Sector Selection (HK).xlsx]market cap!R7C35</stp>
        <stp>EQY_CONSOLIDATED</stp>
        <stp>Y</stp>
        <stp>cols=2;rows=2</stp>
        <tr r="AI7" s="3"/>
      </tp>
      <tp>
        <v>42916</v>
        <stp/>
        <stp>##V3_BDHV12</stp>
        <stp>2238 HK Equity</stp>
        <stp>HISTORICAL_MARKET_CAP</stp>
        <stp>1/1/2017</stp>
        <stp>8/26/2018</stp>
        <stp>[Sector Selection (HK).xlsx]market cap!R7C67</stp>
        <stp>EQY_CONSOLIDATED</stp>
        <stp>Y</stp>
        <stp>cols=2;rows=3</stp>
        <tr r="BO7" s="3"/>
      </tp>
      <tp>
        <v>42916</v>
        <stp/>
        <stp>##V3_BDHV12</stp>
        <stp>14 HK Equity</stp>
        <stp>HISTORICAL_MARKET_CAP</stp>
        <stp>1/1/2017</stp>
        <stp>8/26/2018</stp>
        <stp>[Sector Selection (HK).xlsx]market cap!R7C733</stp>
        <stp>EQY_CONSOLIDATED</stp>
        <stp>Y</stp>
        <stp>cols=2;rows=3</stp>
        <tr r="ABE7" s="3"/>
      </tp>
      <tp>
        <v>42825</v>
        <stp/>
        <stp>##V3_BDHV12</stp>
        <stp>1382 HK Equity</stp>
        <stp>SALES_GROWTH</stp>
        <stp>1/1/2017</stp>
        <stp>8/26/2018</stp>
        <stp>[Sector Selection (HK).xlsx]earnings growth!R7C51</stp>
        <stp>EQY_CONSOLIDATED</stp>
        <stp>Y</stp>
        <stp>Per=S</stp>
        <stp>Dts=S</stp>
        <stp>cols=2;rows=3</stp>
        <tr r="AY7" s="1"/>
      </tp>
      <tp>
        <v>42916</v>
        <stp/>
        <stp>##V3_BDHV12</stp>
        <stp>1293 HK Equity</stp>
        <stp>SALES_GROWTH</stp>
        <stp>1/1/2017</stp>
        <stp>8/26/2018</stp>
        <stp>[Sector Selection (HK).xlsx]earnings growth!R7C45</stp>
        <stp>EQY_CONSOLIDATED</stp>
        <stp>Y</stp>
        <stp>Per=S</stp>
        <stp>Dts=S</stp>
        <stp>cols=2;rows=2</stp>
        <tr r="AS7" s="1"/>
      </tp>
      <tp>
        <v>42916</v>
        <stp/>
        <stp>##V3_BDHV12</stp>
        <stp>86 HK Equity</stp>
        <stp>HISTORICAL_MARKET_CAP</stp>
        <stp>1/1/2017</stp>
        <stp>8/26/2018</stp>
        <stp>[Sector Selection (HK).xlsx]market cap!R7C309</stp>
        <stp>EQY_CONSOLIDATED</stp>
        <stp>Y</stp>
        <stp>cols=2;rows=2</stp>
        <tr r="KW7" s="3"/>
      </tp>
      <tp>
        <v>42916</v>
        <stp/>
        <stp>##V3_BDHV12</stp>
        <stp>20 HK Equity</stp>
        <stp>HISTORICAL_MARKET_CAP</stp>
        <stp>1/1/2017</stp>
        <stp>8/26/2018</stp>
        <stp>[Sector Selection (HK).xlsx]market cap!R7C861</stp>
        <stp>EQY_CONSOLIDATED</stp>
        <stp>Y</stp>
        <stp>cols=2;rows=3</stp>
        <tr r="AGC7" s="3"/>
      </tp>
      <tp>
        <v>42916</v>
        <stp/>
        <stp>##V3_BDHV12</stp>
        <stp>12 HK Equity</stp>
        <stp>HISTORICAL_MARKET_CAP</stp>
        <stp>1/1/2017</stp>
        <stp>8/26/2018</stp>
        <stp>[Sector Selection (HK).xlsx]market cap!R7C747</stp>
        <stp>EQY_CONSOLIDATED</stp>
        <stp>Y</stp>
        <stp>cols=2;rows=3</stp>
        <tr r="ABS7" s="3"/>
      </tp>
      <tp>
        <v>43284</v>
        <stp/>
        <stp>##V3_BDHV12</stp>
        <stp>489 HK Equity</stp>
        <stp>PX_LAST</stp>
        <stp>7/1/2018</stp>
        <stp>8/26/2018</stp>
        <stp>[Sector Selection (HK).xlsx]prices!R7C43</stp>
        <stp>CshAdjNormal=Yes</stp>
        <stp>CapChg=Yes</stp>
        <stp>cols=2;rows=39</stp>
        <tr r="AQ7" s="4"/>
      </tp>
      <tp>
        <v>43284</v>
        <stp/>
        <stp>##V3_BDHV12</stp>
        <stp>881 HK Equity</stp>
        <stp>PX_LAST</stp>
        <stp>7/1/2018</stp>
        <stp>8/26/2018</stp>
        <stp>[Sector Selection (HK).xlsx]prices!R7C79</stp>
        <stp>CshAdjNormal=Yes</stp>
        <stp>CapChg=Yes</stp>
        <stp>cols=2;rows=39</stp>
        <tr r="CA7" s="4"/>
      </tp>
      <tp>
        <v>42916</v>
        <stp/>
        <stp>##V3_BDHV12</stp>
        <stp>1128 HK Equity</stp>
        <stp>HISTORICAL_MARKET_CAP</stp>
        <stp>1/1/2017</stp>
        <stp>8/26/2018</stp>
        <stp>[Sector Selection (HK).xlsx]market cap!R7C57</stp>
        <stp>EQY_CONSOLIDATED</stp>
        <stp>Y</stp>
        <stp>cols=2;rows=3</stp>
        <tr r="BE7" s="3"/>
      </tp>
      <tp>
        <v>42916</v>
        <stp/>
        <stp>##V3_BDHV12</stp>
        <stp>1028 HK Equity</stp>
        <stp>HISTORICAL_MARKET_CAP</stp>
        <stp>1/1/2017</stp>
        <stp>8/26/2018</stp>
        <stp>[Sector Selection (HK).xlsx]market cap!R7C59</stp>
        <stp>EQY_CONSOLIDATED</stp>
        <stp>Y</stp>
        <stp>cols=2;rows=2</stp>
        <tr r="BG7" s="3"/>
      </tp>
      <tp>
        <v>43284</v>
        <stp/>
        <stp>##V3_BDHV12</stp>
        <stp>2778 HK Equity</stp>
        <stp>PX_LAST</stp>
        <stp>7/1/2018</stp>
        <stp>8/26/2018</stp>
        <stp>[Sector Selection (HK).xlsx]prices!R7C805</stp>
        <stp>CshAdjNormal=Yes</stp>
        <stp>CapChg=Yes</stp>
        <stp>cols=2;rows=39</stp>
        <tr r="ADY7" s="4"/>
      </tp>
      <tp>
        <v>43284</v>
        <stp/>
        <stp>##V3_BDHV12</stp>
        <stp>2768 HK Equity</stp>
        <stp>PX_LAST</stp>
        <stp>7/1/2018</stp>
        <stp>8/26/2018</stp>
        <stp>[Sector Selection (HK).xlsx]prices!R7C853</stp>
        <stp>CshAdjNormal=Yes</stp>
        <stp>CapChg=Yes</stp>
        <stp>cols=2;rows=39</stp>
        <tr r="AFU7" s="4"/>
      </tp>
      <tp>
        <v>43284</v>
        <stp/>
        <stp>##V3_BDHV12</stp>
        <stp>2688 HK Equity</stp>
        <stp>PX_LAST</stp>
        <stp>7/1/2018</stp>
        <stp>8/26/2018</stp>
        <stp>[Sector Selection (HK).xlsx]prices!R7C929</stp>
        <stp>CshAdjNormal=Yes</stp>
        <stp>CapChg=Yes</stp>
        <stp>cols=2;rows=39</stp>
        <tr r="AIS7" s="4"/>
      </tp>
      <tp>
        <v>43284</v>
        <stp/>
        <stp>##V3_BDHV12</stp>
        <stp>1038 HK Equity</stp>
        <stp>PX_LAST</stp>
        <stp>7/1/2018</stp>
        <stp>8/26/2018</stp>
        <stp>[Sector Selection (HK).xlsx]prices!R7C957</stp>
        <stp>CshAdjNormal=Yes</stp>
        <stp>CapChg=Yes</stp>
        <stp>cols=2;rows=39</stp>
        <tr r="AJU7" s="4"/>
      </tp>
      <tp>
        <v>43284</v>
        <stp/>
        <stp>##V3_BDHV12</stp>
        <stp>1098 HK Equity</stp>
        <stp>PX_LAST</stp>
        <stp>7/1/2018</stp>
        <stp>8/26/2018</stp>
        <stp>[Sector Selection (HK).xlsx]prices!R7C847</stp>
        <stp>CshAdjNormal=Yes</stp>
        <stp>CapChg=Yes</stp>
        <stp>cols=2;rows=39</stp>
        <tr r="AFO7" s="4"/>
      </tp>
      <tp>
        <v>43284</v>
        <stp/>
        <stp>##V3_BDHV12</stp>
        <stp>1528 HK Equity</stp>
        <stp>PX_LAST</stp>
        <stp>7/1/2018</stp>
        <stp>8/26/2018</stp>
        <stp>[Sector Selection (HK).xlsx]prices!R7C849</stp>
        <stp>CshAdjNormal=Yes</stp>
        <stp>CapChg=Yes</stp>
        <stp>cols=2;rows=39</stp>
        <tr r="AFQ7" s="4"/>
      </tp>
      <tp>
        <v>43284</v>
        <stp/>
        <stp>##V3_BDHV12</stp>
        <stp>1778 HK Equity</stp>
        <stp>PX_LAST</stp>
        <stp>7/1/2018</stp>
        <stp>8/26/2018</stp>
        <stp>[Sector Selection (HK).xlsx]prices!R7C881</stp>
        <stp>CshAdjNormal=Yes</stp>
        <stp>CapChg=Yes</stp>
        <stp>cols=2;rows=39</stp>
        <tr r="AGW7" s="4"/>
      </tp>
      <tp>
        <v>43284</v>
        <stp/>
        <stp>##V3_BDHV12</stp>
        <stp>6828 HK Equity</stp>
        <stp>PX_LAST</stp>
        <stp>7/1/2018</stp>
        <stp>8/26/2018</stp>
        <stp>[Sector Selection (HK).xlsx]prices!R7C919</stp>
        <stp>CshAdjNormal=Yes</stp>
        <stp>CapChg=Yes</stp>
        <stp>cols=2;rows=39</stp>
        <tr r="AII7" s="4"/>
      </tp>
      <tp>
        <v>43284</v>
        <stp/>
        <stp>##V3_BDHV12</stp>
        <stp>1788 HK Equity</stp>
        <stp>PX_LAST</stp>
        <stp>7/1/2018</stp>
        <stp>8/26/2018</stp>
        <stp>[Sector Selection (HK).xlsx]prices!R7C319</stp>
        <stp>CshAdjNormal=Yes</stp>
        <stp>CapChg=Yes</stp>
        <stp>cols=2;rows=39</stp>
        <tr r="LG7" s="4"/>
      </tp>
      <tp>
        <v>43284</v>
        <stp/>
        <stp>##V3_BDHV12</stp>
        <stp>1288 HK Equity</stp>
        <stp>PX_LAST</stp>
        <stp>7/1/2018</stp>
        <stp>8/26/2018</stp>
        <stp>[Sector Selection (HK).xlsx]prices!R7C305</stp>
        <stp>CshAdjNormal=Yes</stp>
        <stp>CapChg=Yes</stp>
        <stp>cols=2;rows=39</stp>
        <tr r="KS7" s="4"/>
      </tp>
      <tp>
        <v>43284</v>
        <stp/>
        <stp>##V3_BDHV12</stp>
        <stp>1398 HK Equity</stp>
        <stp>PX_LAST</stp>
        <stp>7/1/2018</stp>
        <stp>8/26/2018</stp>
        <stp>[Sector Selection (HK).xlsx]prices!R7C313</stp>
        <stp>CshAdjNormal=Yes</stp>
        <stp>CapChg=Yes</stp>
        <stp>cols=2;rows=39</stp>
        <tr r="LA7" s="4"/>
      </tp>
      <tp>
        <v>43284</v>
        <stp/>
        <stp>##V3_BDHV12</stp>
        <stp>1658 HK Equity</stp>
        <stp>PX_LAST</stp>
        <stp>7/1/2018</stp>
        <stp>8/26/2018</stp>
        <stp>[Sector Selection (HK).xlsx]prices!R7C347</stp>
        <stp>CshAdjNormal=Yes</stp>
        <stp>CapChg=Yes</stp>
        <stp>cols=2;rows=39</stp>
        <tr r="MI7" s="4"/>
      </tp>
      <tp>
        <v>43284</v>
        <stp/>
        <stp>##V3_BDHV12</stp>
        <stp>1508 HK Equity</stp>
        <stp>PX_LAST</stp>
        <stp>7/1/2018</stp>
        <stp>8/26/2018</stp>
        <stp>[Sector Selection (HK).xlsx]prices!R7C361</stp>
        <stp>CshAdjNormal=Yes</stp>
        <stp>CapChg=Yes</stp>
        <stp>cols=2;rows=39</stp>
        <tr r="MW7" s="4"/>
      </tp>
      <tp>
        <v>43284</v>
        <stp/>
        <stp>##V3_BDHV12</stp>
        <stp>3998 HK Equity</stp>
        <stp>PX_LAST</stp>
        <stp>7/1/2018</stp>
        <stp>8/26/2018</stp>
        <stp>[Sector Selection (HK).xlsx]prices!R7C133</stp>
        <stp>CshAdjNormal=Yes</stp>
        <stp>CapChg=Yes</stp>
        <stp>cols=2;rows=39</stp>
        <tr r="EC7" s="4"/>
      </tp>
      <tp>
        <v>43284</v>
        <stp/>
        <stp>##V3_BDHV12</stp>
        <stp>1988 HK Equity</stp>
        <stp>PX_LAST</stp>
        <stp>7/1/2018</stp>
        <stp>8/26/2018</stp>
        <stp>[Sector Selection (HK).xlsx]prices!R7C321</stp>
        <stp>CshAdjNormal=Yes</stp>
        <stp>CapChg=Yes</stp>
        <stp>cols=2;rows=39</stp>
        <tr r="LI7" s="4"/>
      </tp>
      <tp>
        <v>43284</v>
        <stp/>
        <stp>##V3_BDHV12</stp>
        <stp>1458 HK Equity</stp>
        <stp>PX_LAST</stp>
        <stp>7/1/2018</stp>
        <stp>8/26/2018</stp>
        <stp>[Sector Selection (HK).xlsx]prices!R7C225</stp>
        <stp>CshAdjNormal=Yes</stp>
        <stp>CapChg=Yes</stp>
        <stp>cols=2;rows=39</stp>
        <tr r="HQ7" s="4"/>
      </tp>
      <tp>
        <v>43284</v>
        <stp/>
        <stp>##V3_BDHV12</stp>
        <stp>2678 HK Equity</stp>
        <stp>PX_LAST</stp>
        <stp>7/1/2018</stp>
        <stp>8/26/2018</stp>
        <stp>[Sector Selection (HK).xlsx]prices!R7C123</stp>
        <stp>CshAdjNormal=Yes</stp>
        <stp>CapChg=Yes</stp>
        <stp>cols=2;rows=39</stp>
        <tr r="DS7" s="4"/>
      </tp>
      <tp>
        <v>43284</v>
        <stp/>
        <stp>##V3_BDHV12</stp>
        <stp>1088 HK Equity</stp>
        <stp>PX_LAST</stp>
        <stp>7/1/2018</stp>
        <stp>8/26/2018</stp>
        <stp>[Sector Selection (HK).xlsx]prices!R7C253</stp>
        <stp>CshAdjNormal=Yes</stp>
        <stp>CapChg=Yes</stp>
        <stp>cols=2;rows=39</stp>
        <tr r="IS7" s="4"/>
      </tp>
      <tp>
        <v>43284</v>
        <stp/>
        <stp>##V3_BDHV12</stp>
        <stp>1428 HK Equity</stp>
        <stp>PX_LAST</stp>
        <stp>7/1/2018</stp>
        <stp>8/26/2018</stp>
        <stp>[Sector Selection (HK).xlsx]prices!R7C265</stp>
        <stp>CshAdjNormal=Yes</stp>
        <stp>CapChg=Yes</stp>
        <stp>cols=2;rows=39</stp>
        <tr r="JE7" s="4"/>
      </tp>
      <tp>
        <v>43284</v>
        <stp/>
        <stp>##V3_BDHV12</stp>
        <stp>1898 HK Equity</stp>
        <stp>PX_LAST</stp>
        <stp>7/1/2018</stp>
        <stp>8/26/2018</stp>
        <stp>[Sector Selection (HK).xlsx]prices!R7C249</stp>
        <stp>CshAdjNormal=Yes</stp>
        <stp>CapChg=Yes</stp>
        <stp>cols=2;rows=39</stp>
        <tr r="IO7" s="4"/>
      </tp>
      <tp>
        <v>43284</v>
        <stp/>
        <stp>##V3_BDHV12</stp>
        <stp>2298 HK Equity</stp>
        <stp>PX_LAST</stp>
        <stp>7/1/2018</stp>
        <stp>8/26/2018</stp>
        <stp>[Sector Selection (HK).xlsx]prices!R7C183</stp>
        <stp>CshAdjNormal=Yes</stp>
        <stp>CapChg=Yes</stp>
        <stp>cols=2;rows=39</stp>
        <tr r="GA7" s="4"/>
      </tp>
      <tp>
        <v>43284</v>
        <stp/>
        <stp>##V3_BDHV12</stp>
        <stp>6088 HK Equity</stp>
        <stp>PX_LAST</stp>
        <stp>7/1/2018</stp>
        <stp>8/26/2018</stp>
        <stp>[Sector Selection (HK).xlsx]prices!R7C643</stp>
        <stp>CshAdjNormal=Yes</stp>
        <stp>CapChg=Yes</stp>
        <stp>cols=2;rows=39</stp>
        <tr r="XS7" s="4"/>
      </tp>
      <tp>
        <v>43284</v>
        <stp/>
        <stp>##V3_BDHV12</stp>
        <stp>1478 HK Equity</stp>
        <stp>PX_LAST</stp>
        <stp>7/1/2018</stp>
        <stp>8/26/2018</stp>
        <stp>[Sector Selection (HK).xlsx]prices!R7C167</stp>
        <stp>CshAdjNormal=Yes</stp>
        <stp>CapChg=Yes</stp>
        <stp>cols=2;rows=39</stp>
        <tr r="FK7" s="4"/>
      </tp>
      <tp>
        <v>43284</v>
        <stp/>
        <stp>##V3_BDHV12</stp>
        <stp>1448 HK Equity</stp>
        <stp>PX_LAST</stp>
        <stp>7/1/2018</stp>
        <stp>8/26/2018</stp>
        <stp>[Sector Selection (HK).xlsx]prices!R7C175</stp>
        <stp>CshAdjNormal=Yes</stp>
        <stp>CapChg=Yes</stp>
        <stp>cols=2;rows=39</stp>
        <tr r="FS7" s="4"/>
      </tp>
      <tp>
        <v>43284</v>
        <stp/>
        <stp>##V3_BDHV12</stp>
        <stp>2628 HK Equity</stp>
        <stp>PX_LAST</stp>
        <stp>7/1/2018</stp>
        <stp>8/26/2018</stp>
        <stp>[Sector Selection (HK).xlsx]prices!R7C271</stp>
        <stp>CshAdjNormal=Yes</stp>
        <stp>CapChg=Yes</stp>
        <stp>cols=2;rows=39</stp>
        <tr r="JK7" s="4"/>
      </tp>
      <tp>
        <v>43284</v>
        <stp/>
        <stp>##V3_BDHV12</stp>
        <stp>1958 HK Equity</stp>
        <stp>PX_LAST</stp>
        <stp>7/1/2018</stp>
        <stp>8/26/2018</stp>
        <stp>[Sector Selection (HK).xlsx]prices!R7C169</stp>
        <stp>CshAdjNormal=Yes</stp>
        <stp>CapChg=Yes</stp>
        <stp>cols=2;rows=39</stp>
        <tr r="FM7" s="4"/>
      </tp>
      <tp>
        <v>43284</v>
        <stp/>
        <stp>##V3_BDHV12</stp>
        <stp>3958 HK Equity</stp>
        <stp>PX_LAST</stp>
        <stp>7/1/2018</stp>
        <stp>8/26/2018</stp>
        <stp>[Sector Selection (HK).xlsx]prices!R7C343</stp>
        <stp>CshAdjNormal=Yes</stp>
        <stp>CapChg=Yes</stp>
        <stp>cols=2;rows=39</stp>
        <tr r="ME7" s="4"/>
      </tp>
      <tp>
        <v>43284</v>
        <stp/>
        <stp>##V3_BDHV12</stp>
        <stp>2318 HK Equity</stp>
        <stp>PX_LAST</stp>
        <stp>7/1/2018</stp>
        <stp>8/26/2018</stp>
        <stp>[Sector Selection (HK).xlsx]prices!R7C291</stp>
        <stp>CshAdjNormal=Yes</stp>
        <stp>CapChg=Yes</stp>
        <stp>cols=2;rows=39</stp>
        <tr r="KE7" s="4"/>
      </tp>
      <tp>
        <v>43284</v>
        <stp/>
        <stp>##V3_BDHV12</stp>
        <stp>2328 HK Equity</stp>
        <stp>PX_LAST</stp>
        <stp>7/1/2018</stp>
        <stp>8/26/2018</stp>
        <stp>[Sector Selection (HK).xlsx]prices!R7C287</stp>
        <stp>CshAdjNormal=Yes</stp>
        <stp>CapChg=Yes</stp>
        <stp>cols=2;rows=39</stp>
        <tr r="KA7" s="4"/>
      </tp>
      <tp>
        <v>43284</v>
        <stp/>
        <stp>##V3_BDHV12</stp>
        <stp>3988 HK Equity</stp>
        <stp>PX_LAST</stp>
        <stp>7/1/2018</stp>
        <stp>8/26/2018</stp>
        <stp>[Sector Selection (HK).xlsx]prices!R7C303</stp>
        <stp>CshAdjNormal=Yes</stp>
        <stp>CapChg=Yes</stp>
        <stp>cols=2;rows=39</stp>
        <tr r="KQ7" s="4"/>
      </tp>
      <tp>
        <v>43284</v>
        <stp/>
        <stp>##V3_BDHV12</stp>
        <stp>1928 HK Equity</stp>
        <stp>PX_LAST</stp>
        <stp>7/1/2018</stp>
        <stp>8/26/2018</stp>
        <stp>[Sector Selection (HK).xlsx]prices!R7C103</stp>
        <stp>CshAdjNormal=Yes</stp>
        <stp>CapChg=Yes</stp>
        <stp>cols=2;rows=39</stp>
        <tr r="CY7" s="4"/>
      </tp>
      <tp>
        <v>43284</v>
        <stp/>
        <stp>##V3_BDHV12</stp>
        <stp>2388 HK Equity</stp>
        <stp>PX_LAST</stp>
        <stp>7/1/2018</stp>
        <stp>8/26/2018</stp>
        <stp>[Sector Selection (HK).xlsx]prices!R7C317</stp>
        <stp>CshAdjNormal=Yes</stp>
        <stp>CapChg=Yes</stp>
        <stp>cols=2;rows=39</stp>
        <tr r="LE7" s="4"/>
      </tp>
      <tp>
        <v>43284</v>
        <stp/>
        <stp>##V3_BDHV12</stp>
        <stp>3618 HK Equity</stp>
        <stp>PX_LAST</stp>
        <stp>7/1/2018</stp>
        <stp>8/26/2018</stp>
        <stp>[Sector Selection (HK).xlsx]prices!R7C299</stp>
        <stp>CshAdjNormal=Yes</stp>
        <stp>CapChg=Yes</stp>
        <stp>cols=2;rows=39</stp>
        <tr r="KM7" s="4"/>
      </tp>
      <tp>
        <v>43284</v>
        <stp/>
        <stp>##V3_BDHV12</stp>
        <stp>3968 HK Equity</stp>
        <stp>PX_LAST</stp>
        <stp>7/1/2018</stp>
        <stp>8/26/2018</stp>
        <stp>[Sector Selection (HK).xlsx]prices!R7C263</stp>
        <stp>CshAdjNormal=Yes</stp>
        <stp>CapChg=Yes</stp>
        <stp>cols=2;rows=39</stp>
        <tr r="JC7" s="4"/>
      </tp>
      <tp>
        <v>43284</v>
        <stp/>
        <stp>##V3_BDHV12</stp>
        <stp>3908 HK Equity</stp>
        <stp>PX_LAST</stp>
        <stp>7/1/2018</stp>
        <stp>8/26/2018</stp>
        <stp>[Sector Selection (HK).xlsx]prices!R7C259</stp>
        <stp>CshAdjNormal=Yes</stp>
        <stp>CapChg=Yes</stp>
        <stp>cols=2;rows=39</stp>
        <tr r="IY7" s="4"/>
      </tp>
      <tp>
        <v>43284</v>
        <stp/>
        <stp>##V3_BDHV12</stp>
        <stp>3328 HK Equity</stp>
        <stp>PX_LAST</stp>
        <stp>7/1/2018</stp>
        <stp>8/26/2018</stp>
        <stp>[Sector Selection (HK).xlsx]prices!R7C283</stp>
        <stp>CshAdjNormal=Yes</stp>
        <stp>CapChg=Yes</stp>
        <stp>cols=2;rows=39</stp>
        <tr r="JW7" s="4"/>
      </tp>
      <tp>
        <v>43284</v>
        <stp/>
        <stp>##V3_BDHV12</stp>
        <stp>2858 HK Equity</stp>
        <stp>PX_LAST</stp>
        <stp>7/1/2018</stp>
        <stp>8/26/2018</stp>
        <stp>[Sector Selection (HK).xlsx]prices!R7C335</stp>
        <stp>CshAdjNormal=Yes</stp>
        <stp>CapChg=Yes</stp>
        <stp>cols=2;rows=39</stp>
        <tr r="LW7" s="4"/>
      </tp>
      <tp>
        <v>43284</v>
        <stp/>
        <stp>##V3_BDHV12</stp>
        <stp>2208 HK Equity</stp>
        <stp>PX_LAST</stp>
        <stp>7/1/2018</stp>
        <stp>8/26/2018</stp>
        <stp>[Sector Selection (HK).xlsx]prices!R7C447</stp>
        <stp>CshAdjNormal=Yes</stp>
        <stp>CapChg=Yes</stp>
        <stp>cols=2;rows=39</stp>
        <tr r="QE7" s="4"/>
      </tp>
      <tp>
        <v>43284</v>
        <stp/>
        <stp>##V3_BDHV12</stp>
        <stp>1638 HK Equity</stp>
        <stp>PX_LAST</stp>
        <stp>7/1/2018</stp>
        <stp>8/26/2018</stp>
        <stp>[Sector Selection (HK).xlsx]prices!R7C731</stp>
        <stp>CshAdjNormal=Yes</stp>
        <stp>CapChg=Yes</stp>
        <stp>cols=2;rows=39</stp>
        <tr r="ABC7" s="4"/>
      </tp>
      <tp>
        <v>43284</v>
        <stp/>
        <stp>##V3_BDHV12</stp>
        <stp>1208 HK Equity</stp>
        <stp>PX_LAST</stp>
        <stp>7/1/2018</stp>
        <stp>8/26/2018</stp>
        <stp>[Sector Selection (HK).xlsx]prices!R7C713</stp>
        <stp>CshAdjNormal=Yes</stp>
        <stp>CapChg=Yes</stp>
        <stp>cols=2;rows=39</stp>
        <tr r="AAK7" s="4"/>
      </tp>
      <tp>
        <v>43284</v>
        <stp/>
        <stp>##V3_BDHV12</stp>
        <stp>1238 HK Equity</stp>
        <stp>PX_LAST</stp>
        <stp>7/1/2018</stp>
        <stp>8/26/2018</stp>
        <stp>[Sector Selection (HK).xlsx]prices!R7C729</stp>
        <stp>CshAdjNormal=Yes</stp>
        <stp>CapChg=Yes</stp>
        <stp>cols=2;rows=39</stp>
        <tr r="ABA7" s="4"/>
      </tp>
      <tp>
        <v>43284</v>
        <stp/>
        <stp>##V3_BDHV12</stp>
        <stp>3888 HK Equity</stp>
        <stp>PX_LAST</stp>
        <stp>7/1/2018</stp>
        <stp>8/26/2018</stp>
        <stp>[Sector Selection (HK).xlsx]prices!R7C593</stp>
        <stp>CshAdjNormal=Yes</stp>
        <stp>CapChg=Yes</stp>
        <stp>cols=2;rows=39</stp>
        <tr r="VU7" s="4"/>
      </tp>
      <tp>
        <v>43284</v>
        <stp/>
        <stp>##V3_BDHV12</stp>
        <stp>1668 HK Equity</stp>
        <stp>PX_LAST</stp>
        <stp>7/1/2018</stp>
        <stp>8/26/2018</stp>
        <stp>[Sector Selection (HK).xlsx]prices!R7C781</stp>
        <stp>CshAdjNormal=Yes</stp>
        <stp>CapChg=Yes</stp>
        <stp>cols=2;rows=39</stp>
        <tr r="ADA7" s="4"/>
      </tp>
      <tp>
        <v>43284</v>
        <stp/>
        <stp>##V3_BDHV12</stp>
        <stp>1628 HK Equity</stp>
        <stp>PX_LAST</stp>
        <stp>7/1/2018</stp>
        <stp>8/26/2018</stp>
        <stp>[Sector Selection (HK).xlsx]prices!R7C783</stp>
        <stp>CshAdjNormal=Yes</stp>
        <stp>CapChg=Yes</stp>
        <stp>cols=2;rows=39</stp>
        <tr r="ADC7" s="4"/>
      </tp>
      <tp>
        <v>43284</v>
        <stp/>
        <stp>##V3_BDHV12</stp>
        <stp>1918 HK Equity</stp>
        <stp>PX_LAST</stp>
        <stp>7/1/2018</stp>
        <stp>8/26/2018</stp>
        <stp>[Sector Selection (HK).xlsx]prices!R7C737</stp>
        <stp>CshAdjNormal=Yes</stp>
        <stp>CapChg=Yes</stp>
        <stp>cols=2;rows=39</stp>
        <tr r="ABI7" s="4"/>
      </tp>
      <tp>
        <v>43284</v>
        <stp/>
        <stp>##V3_BDHV12</stp>
        <stp>3808 HK Equity</stp>
        <stp>PX_LAST</stp>
        <stp>7/1/2018</stp>
        <stp>8/26/2018</stp>
        <stp>[Sector Selection (HK).xlsx]prices!R7C539</stp>
        <stp>CshAdjNormal=Yes</stp>
        <stp>CapChg=Yes</stp>
        <stp>cols=2;rows=39</stp>
        <tr r="TS7" s="4"/>
      </tp>
      <tp>
        <v>43284</v>
        <stp/>
        <stp>##V3_BDHV12</stp>
        <stp>1818 HK Equity</stp>
        <stp>PX_LAST</stp>
        <stp>7/1/2018</stp>
        <stp>8/26/2018</stp>
        <stp>[Sector Selection (HK).xlsx]prices!R7C711</stp>
        <stp>CshAdjNormal=Yes</stp>
        <stp>CapChg=Yes</stp>
        <stp>cols=2;rows=39</stp>
        <tr r="AAI7" s="4"/>
      </tp>
      <tp>
        <v>43284</v>
        <stp/>
        <stp>##V3_BDHV12</stp>
        <stp>1378 HK Equity</stp>
        <stp>PX_LAST</stp>
        <stp>7/1/2018</stp>
        <stp>8/26/2018</stp>
        <stp>[Sector Selection (HK).xlsx]prices!R7C671</stp>
        <stp>CshAdjNormal=Yes</stp>
        <stp>CapChg=Yes</stp>
        <stp>cols=2;rows=39</stp>
        <tr r="YU7" s="4"/>
      </tp>
      <tp>
        <v>43284</v>
        <stp/>
        <stp>##V3_BDHV12</stp>
        <stp>2128 HK Equity</stp>
        <stp>PX_LAST</stp>
        <stp>7/1/2018</stp>
        <stp>8/26/2018</stp>
        <stp>[Sector Selection (HK).xlsx]prices!R7C525</stp>
        <stp>CshAdjNormal=Yes</stp>
        <stp>CapChg=Yes</stp>
        <stp>cols=2;rows=39</stp>
        <tr r="TE7" s="4"/>
      </tp>
      <tp>
        <v>43284</v>
        <stp/>
        <stp>##V3_BDHV12</stp>
        <stp>6068 HK Equity</stp>
        <stp>PX_LAST</stp>
        <stp>7/1/2018</stp>
        <stp>8/26/2018</stp>
        <stp>[Sector Selection (HK).xlsx]prices!R7C137</stp>
        <stp>CshAdjNormal=Yes</stp>
        <stp>CapChg=Yes</stp>
        <stp>cols=2;rows=39</stp>
        <tr r="EG7" s="4"/>
      </tp>
      <tp>
        <v>43284</v>
        <stp/>
        <stp>##V3_BDHV12</stp>
        <stp>2338 HK Equity</stp>
        <stp>PX_LAST</stp>
        <stp>7/1/2018</stp>
        <stp>8/26/2018</stp>
        <stp>[Sector Selection (HK).xlsx]prices!R7C533</stp>
        <stp>CshAdjNormal=Yes</stp>
        <stp>CapChg=Yes</stp>
        <stp>cols=2;rows=39</stp>
        <tr r="TM7" s="4"/>
      </tp>
      <tp>
        <v>43284</v>
        <stp/>
        <stp>##V3_BDHV12</stp>
        <stp>3898 HK Equity</stp>
        <stp>PX_LAST</stp>
        <stp>7/1/2018</stp>
        <stp>8/26/2018</stp>
        <stp>[Sector Selection (HK).xlsx]prices!R7C497</stp>
        <stp>CshAdjNormal=Yes</stp>
        <stp>CapChg=Yes</stp>
        <stp>cols=2;rows=39</stp>
        <tr r="SC7" s="4"/>
      </tp>
      <tp>
        <v>43284</v>
        <stp/>
        <stp>##V3_BDHV12</stp>
        <stp>6808 HK Equity</stp>
        <stp>PX_LAST</stp>
        <stp>7/1/2018</stp>
        <stp>8/26/2018</stp>
        <stp>[Sector Selection (HK).xlsx]prices!R7C193</stp>
        <stp>CshAdjNormal=Yes</stp>
        <stp>CapChg=Yes</stp>
        <stp>cols=2;rows=39</stp>
        <tr r="GK7" s="4"/>
      </tp>
      <tp>
        <v>43284</v>
        <stp/>
        <stp>##V3_BDHV12</stp>
        <stp>2588 HK Equity</stp>
        <stp>PX_LAST</stp>
        <stp>7/1/2018</stp>
        <stp>8/26/2018</stp>
        <stp>[Sector Selection (HK).xlsx]prices!R7C549</stp>
        <stp>CshAdjNormal=Yes</stp>
        <stp>CapChg=Yes</stp>
        <stp>cols=2;rows=39</stp>
        <tr r="UC7" s="4"/>
      </tp>
      <tp>
        <v>43284</v>
        <stp/>
        <stp>##V3_BDHV12</stp>
        <stp>2038 HK Equity</stp>
        <stp>PX_LAST</stp>
        <stp>7/1/2018</stp>
        <stp>8/26/2018</stp>
        <stp>[Sector Selection (HK).xlsx]prices!R7C625</stp>
        <stp>CshAdjNormal=Yes</stp>
        <stp>CapChg=Yes</stp>
        <stp>cols=2;rows=39</stp>
        <tr r="XA7" s="4"/>
      </tp>
      <tp>
        <v>43284</v>
        <stp/>
        <stp>##V3_BDHV12</stp>
        <stp>1848 HK Equity</stp>
        <stp>PX_LAST</stp>
        <stp>7/1/2018</stp>
        <stp>8/26/2018</stp>
        <stp>[Sector Selection (HK).xlsx]prices!R7C581</stp>
        <stp>CshAdjNormal=Yes</stp>
        <stp>CapChg=Yes</stp>
        <stp>cols=2;rows=39</stp>
        <tr r="VI7" s="4"/>
      </tp>
      <tp>
        <v>43284</v>
        <stp/>
        <stp>##V3_BDHV12</stp>
        <stp>2018 HK Equity</stp>
        <stp>PX_LAST</stp>
        <stp>7/1/2018</stp>
        <stp>8/26/2018</stp>
        <stp>[Sector Selection (HK).xlsx]prices!R7C601</stp>
        <stp>CshAdjNormal=Yes</stp>
        <stp>CapChg=Yes</stp>
        <stp>cols=2;rows=39</stp>
        <tr r="WC7" s="4"/>
      </tp>
      <tp>
        <v>43284</v>
        <stp/>
        <stp>##V3_BDHV12</stp>
        <stp>1888 HK Equity</stp>
        <stp>PX_LAST</stp>
        <stp>7/1/2018</stp>
        <stp>8/26/2018</stp>
        <stp>[Sector Selection (HK).xlsx]prices!R7C595</stp>
        <stp>CshAdjNormal=Yes</stp>
        <stp>CapChg=Yes</stp>
        <stp>cols=2;rows=39</stp>
        <tr r="VW7" s="4"/>
      </tp>
      <tp>
        <v>43284</v>
        <stp/>
        <stp>##V3_BDHV12</stp>
        <stp>1308 HK Equity</stp>
        <stp>PX_LAST</stp>
        <stp>7/1/2018</stp>
        <stp>8/26/2018</stp>
        <stp>[Sector Selection (HK).xlsx]prices!R7C455</stp>
        <stp>CshAdjNormal=Yes</stp>
        <stp>CapChg=Yes</stp>
        <stp>cols=2;rows=39</stp>
        <tr r="QM7" s="4"/>
      </tp>
      <tp>
        <v>43284</v>
        <stp/>
        <stp>##V3_BDHV12</stp>
        <stp>1138 HK Equity</stp>
        <stp>PX_LAST</stp>
        <stp>7/1/2018</stp>
        <stp>8/26/2018</stp>
        <stp>[Sector Selection (HK).xlsx]prices!R7C477</stp>
        <stp>CshAdjNormal=Yes</stp>
        <stp>CapChg=Yes</stp>
        <stp>cols=2;rows=39</stp>
        <tr r="RI7" s="4"/>
      </tp>
      <tp>
        <v>43284</v>
        <stp/>
        <stp>##V3_BDHV12</stp>
        <stp>1548 HK Equity</stp>
        <stp>PX_LAST</stp>
        <stp>7/1/2018</stp>
        <stp>8/26/2018</stp>
        <stp>[Sector Selection (HK).xlsx]prices!R7C429</stp>
        <stp>CshAdjNormal=Yes</stp>
        <stp>CapChg=Yes</stp>
        <stp>cols=2;rows=39</stp>
        <tr r="PM7" s="4"/>
      </tp>
      <tp>
        <v>43284</v>
        <stp/>
        <stp>##V3_BDHV12</stp>
        <stp>6178 HK Equity</stp>
        <stp>PX_LAST</stp>
        <stp>7/1/2018</stp>
        <stp>8/26/2018</stp>
        <stp>[Sector Selection (HK).xlsx]prices!R7C345</stp>
        <stp>CshAdjNormal=Yes</stp>
        <stp>CapChg=Yes</stp>
        <stp>cols=2;rows=39</stp>
        <tr r="MG7" s="4"/>
      </tp>
      <tp>
        <v>43284</v>
        <stp/>
        <stp>##V3_BDHV12</stp>
        <stp>1618 HK Equity</stp>
        <stp>PX_LAST</stp>
        <stp>7/1/2018</stp>
        <stp>8/26/2018</stp>
        <stp>[Sector Selection (HK).xlsx]prices!R7C479</stp>
        <stp>CshAdjNormal=Yes</stp>
        <stp>CapChg=Yes</stp>
        <stp>cols=2;rows=39</stp>
        <tr r="RK7" s="4"/>
      </tp>
      <tp>
        <v>43284</v>
        <stp/>
        <stp>##V3_BDHV12</stp>
        <stp>2868 HK Equity</stp>
        <stp>PX_LAST</stp>
        <stp>7/1/2018</stp>
        <stp>8/26/2018</stp>
        <stp>[Sector Selection (HK).xlsx]prices!R7C765</stp>
        <stp>CshAdjNormal=Yes</stp>
        <stp>CapChg=Yes</stp>
        <stp>cols=2;rows=39</stp>
        <tr r="ACK7" s="4"/>
      </tp>
      <tp>
        <v>43284</v>
        <stp/>
        <stp>##V3_BDHV12</stp>
        <stp>6818 HK Equity</stp>
        <stp>PX_LAST</stp>
        <stp>7/1/2018</stp>
        <stp>8/26/2018</stp>
        <stp>[Sector Selection (HK).xlsx]prices!R7C311</stp>
        <stp>CshAdjNormal=Yes</stp>
        <stp>CapChg=Yes</stp>
        <stp>cols=2;rows=39</stp>
        <tr r="KY7" s="4"/>
      </tp>
      <tp>
        <v>42825</v>
        <stp/>
        <stp>##V3_BDHV12</stp>
        <stp>35 HK Equity</stp>
        <stp>HISTORICAL_MARKET_CAP</stp>
        <stp>1/1/2017</stp>
        <stp>8/26/2018</stp>
        <stp>[Sector Selection (HK).xlsx]market cap!R7C801</stp>
        <stp>EQY_CONSOLIDATED</stp>
        <stp>Y</stp>
        <stp>cols=2;rows=3</stp>
        <tr r="ADU7" s="3"/>
      </tp>
      <tp>
        <v>43284</v>
        <stp/>
        <stp>##V3_BDHV12</stp>
        <stp>494 HK Equity</stp>
        <stp>PX_LAST</stp>
        <stp>7/1/2018</stp>
        <stp>8/26/2018</stp>
        <stp>[Sector Selection (HK).xlsx]prices!R7C21</stp>
        <stp>CshAdjNormal=Yes</stp>
        <stp>CapChg=Yes</stp>
        <stp>cols=2;rows=39</stp>
        <tr r="U7" s="4"/>
      </tp>
      <tp>
        <v>43284</v>
        <stp/>
        <stp>##V3_BDHV12</stp>
        <stp>590 HK Equity</stp>
        <stp>PX_LAST</stp>
        <stp>7/1/2018</stp>
        <stp>8/26/2018</stp>
        <stp>[Sector Selection (HK).xlsx]prices!R7C87</stp>
        <stp>CshAdjNormal=Yes</stp>
        <stp>CapChg=Yes</stp>
        <stp>cols=2;rows=39</stp>
        <tr r="CI7" s="4"/>
      </tp>
      <tp>
        <v>43284</v>
        <stp/>
        <stp>##V3_BDHV12</stp>
        <stp>2669 HK Equity</stp>
        <stp>PX_LAST</stp>
        <stp>7/1/2018</stp>
        <stp>8/26/2018</stp>
        <stp>[Sector Selection (HK).xlsx]prices!R7C851</stp>
        <stp>CshAdjNormal=Yes</stp>
        <stp>CapChg=Yes</stp>
        <stp>cols=2;rows=39</stp>
        <tr r="AFS7" s="4"/>
      </tp>
      <tp>
        <v>43284</v>
        <stp/>
        <stp>##V3_BDHV12</stp>
        <stp>1359 HK Equity</stp>
        <stp>PX_LAST</stp>
        <stp>7/1/2018</stp>
        <stp>8/26/2018</stp>
        <stp>[Sector Selection (HK).xlsx]prices!R7C377</stp>
        <stp>CshAdjNormal=Yes</stp>
        <stp>CapChg=Yes</stp>
        <stp>cols=2;rows=39</stp>
        <tr r="NM7" s="4"/>
      </tp>
      <tp>
        <v>43284</v>
        <stp/>
        <stp>##V3_BDHV12</stp>
        <stp>1339 HK Equity</stp>
        <stp>PX_LAST</stp>
        <stp>7/1/2018</stp>
        <stp>8/26/2018</stp>
        <stp>[Sector Selection (HK).xlsx]prices!R7C373</stp>
        <stp>CshAdjNormal=Yes</stp>
        <stp>CapChg=Yes</stp>
        <stp>cols=2;rows=39</stp>
        <tr r="NI7" s="4"/>
      </tp>
      <tp>
        <v>43284</v>
        <stp/>
        <stp>##V3_BDHV12</stp>
        <stp>1579 HK Equity</stp>
        <stp>PX_LAST</stp>
        <stp>7/1/2018</stp>
        <stp>8/26/2018</stp>
        <stp>[Sector Selection (HK).xlsx]prices!R7C221</stp>
        <stp>CshAdjNormal=Yes</stp>
        <stp>CapChg=Yes</stp>
        <stp>cols=2;rows=39</stp>
        <tr r="HM7" s="4"/>
      </tp>
      <tp>
        <v>43284</v>
        <stp/>
        <stp>##V3_BDHV12</stp>
        <stp>2199 HK Equity</stp>
        <stp>PX_LAST</stp>
        <stp>7/1/2018</stp>
        <stp>8/26/2018</stp>
        <stp>[Sector Selection (HK).xlsx]prices!R7C147</stp>
        <stp>CshAdjNormal=Yes</stp>
        <stp>CapChg=Yes</stp>
        <stp>cols=2;rows=39</stp>
        <tr r="EQ7" s="4"/>
      </tp>
      <tp>
        <v>43284</v>
        <stp/>
        <stp>##V3_BDHV12</stp>
        <stp>1219 HK Equity</stp>
        <stp>PX_LAST</stp>
        <stp>7/1/2018</stp>
        <stp>8/26/2018</stp>
        <stp>[Sector Selection (HK).xlsx]prices!R7C231</stp>
        <stp>CshAdjNormal=Yes</stp>
        <stp>CapChg=Yes</stp>
        <stp>cols=2;rows=39</stp>
        <tr r="HW7" s="4"/>
      </tp>
      <tp>
        <v>43284</v>
        <stp/>
        <stp>##V3_BDHV12</stp>
        <stp>1299 HK Equity</stp>
        <stp>PX_LAST</stp>
        <stp>7/1/2018</stp>
        <stp>8/26/2018</stp>
        <stp>[Sector Selection (HK).xlsx]prices!R7C295</stp>
        <stp>CshAdjNormal=Yes</stp>
        <stp>CapChg=Yes</stp>
        <stp>cols=2;rows=39</stp>
        <tr r="KI7" s="4"/>
      </tp>
      <tp>
        <v>43284</v>
        <stp/>
        <stp>##V3_BDHV12</stp>
        <stp>2319 HK Equity</stp>
        <stp>PX_LAST</stp>
        <stp>7/1/2018</stp>
        <stp>8/26/2018</stp>
        <stp>[Sector Selection (HK).xlsx]prices!R7C211</stp>
        <stp>CshAdjNormal=Yes</stp>
        <stp>CapChg=Yes</stp>
        <stp>cols=2;rows=39</stp>
        <tr r="HC7" s="4"/>
      </tp>
      <tp>
        <v>43284</v>
        <stp/>
        <stp>##V3_BDHV12</stp>
        <stp>3329 HK Equity</stp>
        <stp>PX_LAST</stp>
        <stp>7/1/2018</stp>
        <stp>8/26/2018</stp>
        <stp>[Sector Selection (HK).xlsx]prices!R7C331</stp>
        <stp>CshAdjNormal=Yes</stp>
        <stp>CapChg=Yes</stp>
        <stp>cols=2;rows=39</stp>
        <tr r="LS7" s="4"/>
      </tp>
      <tp>
        <v>43284</v>
        <stp/>
        <stp>##V3_BDHV12</stp>
        <stp>1569 HK Equity</stp>
        <stp>PX_LAST</stp>
        <stp>7/1/2018</stp>
        <stp>8/26/2018</stp>
        <stp>[Sector Selection (HK).xlsx]prices!R7C141</stp>
        <stp>CshAdjNormal=Yes</stp>
        <stp>CapChg=Yes</stp>
        <stp>cols=2;rows=39</stp>
        <tr r="EK7" s="4"/>
      </tp>
      <tp>
        <v>43284</v>
        <stp/>
        <stp>##V3_BDHV12</stp>
        <stp>1169 HK Equity</stp>
        <stp>PX_LAST</stp>
        <stp>7/1/2018</stp>
        <stp>8/26/2018</stp>
        <stp>[Sector Selection (HK).xlsx]prices!R7C107</stp>
        <stp>CshAdjNormal=Yes</stp>
        <stp>CapChg=Yes</stp>
        <stp>cols=2;rows=39</stp>
        <tr r="DC7" s="4"/>
      </tp>
      <tp>
        <v>43284</v>
        <stp/>
        <stp>##V3_BDHV12</stp>
        <stp>1899 HK Equity</stp>
        <stp>PX_LAST</stp>
        <stp>7/1/2018</stp>
        <stp>8/26/2018</stp>
        <stp>[Sector Selection (HK).xlsx]prices!R7C163</stp>
        <stp>CshAdjNormal=Yes</stp>
        <stp>CapChg=Yes</stp>
        <stp>cols=2;rows=39</stp>
        <tr r="FG7" s="4"/>
      </tp>
      <tp>
        <v>43284</v>
        <stp/>
        <stp>##V3_BDHV12</stp>
        <stp>6869 HK Equity</stp>
        <stp>PX_LAST</stp>
        <stp>7/1/2018</stp>
        <stp>8/26/2018</stp>
        <stp>[Sector Selection (HK).xlsx]prices!R7C657</stp>
        <stp>CshAdjNormal=Yes</stp>
        <stp>CapChg=Yes</stp>
        <stp>cols=2;rows=39</stp>
        <tr r="YG7" s="4"/>
      </tp>
      <tp>
        <v>43284</v>
        <stp/>
        <stp>##V3_BDHV12</stp>
        <stp>3799 HK Equity</stp>
        <stp>PX_LAST</stp>
        <stp>7/1/2018</stp>
        <stp>8/26/2018</stp>
        <stp>[Sector Selection (HK).xlsx]prices!R7C229</stp>
        <stp>CshAdjNormal=Yes</stp>
        <stp>CapChg=Yes</stp>
        <stp>cols=2;rows=39</stp>
        <tr r="HU7" s="4"/>
      </tp>
      <tp>
        <v>43284</v>
        <stp/>
        <stp>##V3_BDHV12</stp>
        <stp>2799 HK Equity</stp>
        <stp>PX_LAST</stp>
        <stp>7/1/2018</stp>
        <stp>8/26/2018</stp>
        <stp>[Sector Selection (HK).xlsx]prices!R7C363</stp>
        <stp>CshAdjNormal=Yes</stp>
        <stp>CapChg=Yes</stp>
        <stp>cols=2;rows=39</stp>
        <tr r="MY7" s="4"/>
      </tp>
      <tp>
        <v>43284</v>
        <stp/>
        <stp>##V3_BDHV12</stp>
        <stp>1109 HK Equity</stp>
        <stp>PX_LAST</stp>
        <stp>7/1/2018</stp>
        <stp>8/26/2018</stp>
        <stp>[Sector Selection (HK).xlsx]prices!R7C769</stp>
        <stp>CshAdjNormal=Yes</stp>
        <stp>CapChg=Yes</stp>
        <stp>cols=2;rows=39</stp>
        <tr r="ACO7" s="4"/>
      </tp>
      <tp>
        <v>43284</v>
        <stp/>
        <stp>##V3_BDHV12</stp>
        <stp>2269 HK Equity</stp>
        <stp>PX_LAST</stp>
        <stp>7/1/2018</stp>
        <stp>8/26/2018</stp>
        <stp>[Sector Selection (HK).xlsx]prices!R7C417</stp>
        <stp>CshAdjNormal=Yes</stp>
        <stp>CapChg=Yes</stp>
        <stp>cols=2;rows=39</stp>
        <tr r="PA7" s="4"/>
      </tp>
      <tp>
        <v>43284</v>
        <stp/>
        <stp>##V3_BDHV12</stp>
        <stp>3969 HK Equity</stp>
        <stp>PX_LAST</stp>
        <stp>7/1/2018</stp>
        <stp>8/26/2018</stp>
        <stp>[Sector Selection (HK).xlsx]prices!R7C583</stp>
        <stp>CshAdjNormal=Yes</stp>
        <stp>CapChg=Yes</stp>
        <stp>cols=2;rows=39</stp>
        <tr r="VK7" s="4"/>
      </tp>
      <tp>
        <v>43284</v>
        <stp/>
        <stp>##V3_BDHV12</stp>
        <stp>3339 HK Equity</stp>
        <stp>PX_LAST</stp>
        <stp>7/1/2018</stp>
        <stp>8/26/2018</stp>
        <stp>[Sector Selection (HK).xlsx]prices!R7C449</stp>
        <stp>CshAdjNormal=Yes</stp>
        <stp>CapChg=Yes</stp>
        <stp>cols=2;rows=39</stp>
        <tr r="QG7" s="4"/>
      </tp>
      <tp>
        <v>43284</v>
        <stp/>
        <stp>##V3_BDHV12</stp>
        <stp>2039 HK Equity</stp>
        <stp>PX_LAST</stp>
        <stp>7/1/2018</stp>
        <stp>8/26/2018</stp>
        <stp>[Sector Selection (HK).xlsx]prices!R7C571</stp>
        <stp>CshAdjNormal=Yes</stp>
        <stp>CapChg=Yes</stp>
        <stp>cols=2;rows=39</stp>
        <tr r="UY7" s="4"/>
      </tp>
      <tp>
        <v>43284</v>
        <stp/>
        <stp>##V3_BDHV12</stp>
        <stp>6169 HK Equity</stp>
        <stp>PX_LAST</stp>
        <stp>7/1/2018</stp>
        <stp>8/26/2018</stp>
        <stp>[Sector Selection (HK).xlsx]prices!R7C139</stp>
        <stp>CshAdjNormal=Yes</stp>
        <stp>CapChg=Yes</stp>
        <stp>cols=2;rows=39</stp>
        <tr r="EI7" s="4"/>
      </tp>
      <tp>
        <v>43284</v>
        <stp/>
        <stp>##V3_BDHV12</stp>
        <stp>3899 HK Equity</stp>
        <stp>PX_LAST</stp>
        <stp>7/1/2018</stp>
        <stp>8/26/2018</stp>
        <stp>[Sector Selection (HK).xlsx]prices!R7C499</stp>
        <stp>CshAdjNormal=Yes</stp>
        <stp>CapChg=Yes</stp>
        <stp>cols=2;rows=39</stp>
        <tr r="SE7" s="4"/>
      </tp>
      <tp>
        <v>43284</v>
        <stp/>
        <stp>##V3_BDHV12</stp>
        <stp>2869 HK Equity</stp>
        <stp>PX_LAST</stp>
        <stp>7/1/2018</stp>
        <stp>8/26/2018</stp>
        <stp>[Sector Selection (HK).xlsx]prices!R7C553</stp>
        <stp>CshAdjNormal=Yes</stp>
        <stp>CapChg=Yes</stp>
        <stp>cols=2;rows=39</stp>
        <tr r="UG7" s="4"/>
      </tp>
      <tp>
        <v>43284</v>
        <stp/>
        <stp>##V3_BDHV12</stp>
        <stp>2099 HK Equity</stp>
        <stp>PX_LAST</stp>
        <stp>7/1/2018</stp>
        <stp>8/26/2018</stp>
        <stp>[Sector Selection (HK).xlsx]prices!R7C665</stp>
        <stp>CshAdjNormal=Yes</stp>
        <stp>CapChg=Yes</stp>
        <stp>cols=2;rows=39</stp>
        <tr r="YO7" s="4"/>
      </tp>
      <tp>
        <v>43284</v>
        <stp/>
        <stp>##V3_BDHV12</stp>
        <stp>2009 HK Equity</stp>
        <stp>PX_LAST</stp>
        <stp>7/1/2018</stp>
        <stp>8/26/2018</stp>
        <stp>[Sector Selection (HK).xlsx]prices!R7C675</stp>
        <stp>CshAdjNormal=Yes</stp>
        <stp>CapChg=Yes</stp>
        <stp>cols=2;rows=39</stp>
        <tr r="YY7" s="4"/>
      </tp>
      <tp>
        <v>43284</v>
        <stp/>
        <stp>##V3_BDHV12</stp>
        <stp>1199 HK Equity</stp>
        <stp>PX_LAST</stp>
        <stp>7/1/2018</stp>
        <stp>8/26/2018</stp>
        <stp>[Sector Selection (HK).xlsx]prices!R7C543</stp>
        <stp>CshAdjNormal=Yes</stp>
        <stp>CapChg=Yes</stp>
        <stp>cols=2;rows=39</stp>
        <tr r="TW7" s="4"/>
      </tp>
      <tp>
        <v>43284</v>
        <stp/>
        <stp>##V3_BDHV12</stp>
        <stp>2899 HK Equity</stp>
        <stp>PX_LAST</stp>
        <stp>7/1/2018</stp>
        <stp>8/26/2018</stp>
        <stp>[Sector Selection (HK).xlsx]prices!R7C683</stp>
        <stp>CshAdjNormal=Yes</stp>
        <stp>CapChg=Yes</stp>
        <stp>cols=2;rows=39</stp>
        <tr r="ZG7" s="4"/>
      </tp>
      <tp>
        <v>43284</v>
        <stp/>
        <stp>##V3_BDHV12</stp>
        <stp>2689 HK Equity</stp>
        <stp>PX_LAST</stp>
        <stp>7/1/2018</stp>
        <stp>8/26/2018</stp>
        <stp>[Sector Selection (HK).xlsx]prices!R7C697</stp>
        <stp>CshAdjNormal=Yes</stp>
        <stp>CapChg=Yes</stp>
        <stp>cols=2;rows=39</stp>
        <tr r="ZU7" s="4"/>
      </tp>
      <tp>
        <v>43284</v>
        <stp/>
        <stp>##V3_BDHV12</stp>
        <stp>1919 HK Equity</stp>
        <stp>PX_LAST</stp>
        <stp>7/1/2018</stp>
        <stp>8/26/2018</stp>
        <stp>[Sector Selection (HK).xlsx]prices!R7C527</stp>
        <stp>CshAdjNormal=Yes</stp>
        <stp>CapChg=Yes</stp>
        <stp>cols=2;rows=39</stp>
        <tr r="TG7" s="4"/>
      </tp>
      <tp>
        <v>43284</v>
        <stp/>
        <stp>##V3_BDHV12</stp>
        <stp>1089 HK Equity</stp>
        <stp>PX_LAST</stp>
        <stp>7/1/2018</stp>
        <stp>8/26/2018</stp>
        <stp>[Sector Selection (HK).xlsx]prices!R7C589</stp>
        <stp>CshAdjNormal=Yes</stp>
        <stp>CapChg=Yes</stp>
        <stp>cols=2;rows=39</stp>
        <tr r="VQ7" s="4"/>
      </tp>
      <tp>
        <v>43284</v>
        <stp/>
        <stp>##V3_BDHV12</stp>
        <stp>6099 HK Equity</stp>
        <stp>PX_LAST</stp>
        <stp>7/1/2018</stp>
        <stp>8/26/2018</stp>
        <stp>[Sector Selection (HK).xlsx]prices!R7C349</stp>
        <stp>CshAdjNormal=Yes</stp>
        <stp>CapChg=Yes</stp>
        <stp>cols=2;rows=39</stp>
        <tr r="MK7" s="4"/>
      </tp>
      <tp>
        <v>43284</v>
        <stp/>
        <stp>##V3_BDHV12</stp>
        <stp>1099 HK Equity</stp>
        <stp>PX_LAST</stp>
        <stp>7/1/2018</stp>
        <stp>8/26/2018</stp>
        <stp>[Sector Selection (HK).xlsx]prices!R7C403</stp>
        <stp>CshAdjNormal=Yes</stp>
        <stp>CapChg=Yes</stp>
        <stp>cols=2;rows=39</stp>
        <tr r="OM7" s="4"/>
      </tp>
      <tp>
        <v>43284</v>
        <stp/>
        <stp>##V3_BDHV12</stp>
        <stp>1829 HK Equity</stp>
        <stp>PX_LAST</stp>
        <stp>7/1/2018</stp>
        <stp>8/26/2018</stp>
        <stp>[Sector Selection (HK).xlsx]prices!R7C441</stp>
        <stp>CshAdjNormal=Yes</stp>
        <stp>CapChg=Yes</stp>
        <stp>cols=2;rows=39</stp>
        <tr r="PY7" s="4"/>
      </tp>
      <tp>
        <v>42916</v>
        <stp/>
        <stp>##V3_BDHV12</stp>
        <stp>11 HK Equity</stp>
        <stp>HISTORICAL_MARKET_CAP</stp>
        <stp>1/1/2017</stp>
        <stp>8/26/2018</stp>
        <stp>[Sector Selection (HK).xlsx]market cap!R7C355</stp>
        <stp>EQY_CONSOLIDATED</stp>
        <stp>Y</stp>
        <stp>cols=2;rows=3</stp>
        <tr r="MQ7" s="3"/>
      </tp>
      <tp>
        <v>43284</v>
        <stp/>
        <stp>##V3_BDHV12</stp>
        <stp>868 HK Equity</stp>
        <stp>PX_LAST</stp>
        <stp>7/1/2018</stp>
        <stp>8/26/2018</stp>
        <stp>[Sector Selection (HK).xlsx]prices!R7C91</stp>
        <stp>CshAdjNormal=Yes</stp>
        <stp>CapChg=Yes</stp>
        <stp>cols=2;rows=39</stp>
        <tr r="CM7" s="4"/>
      </tp>
      <tp>
        <v>43284</v>
        <stp/>
        <stp>##V3_BDHV12</stp>
        <stp>669 HK Equity</stp>
        <stp>PX_LAST</stp>
        <stp>7/1/2018</stp>
        <stp>8/26/2018</stp>
        <stp>[Sector Selection (HK).xlsx]prices!R7C49</stp>
        <stp>CshAdjNormal=Yes</stp>
        <stp>CapChg=Yes</stp>
        <stp>cols=2;rows=39</stp>
        <tr r="AW7" s="4"/>
      </tp>
      <tp>
        <v>43284</v>
        <stp/>
        <stp>##V3_BDHV12</stp>
        <stp>860 HK Equity</stp>
        <stp>PX_LAST</stp>
        <stp>7/1/2018</stp>
        <stp>8/26/2018</stp>
        <stp>[Sector Selection (HK).xlsx]prices!R7C25</stp>
        <stp>CshAdjNormal=Yes</stp>
        <stp>CapChg=Yes</stp>
        <stp>cols=2;rows=39</stp>
        <tr r="Y7" s="4"/>
      </tp>
      <tp>
        <v>42916</v>
        <stp/>
        <stp>##V3_BDHV12</stp>
        <stp>1368 HK Equity</stp>
        <stp>SALES_GROWTH</stp>
        <stp>1/1/2017</stp>
        <stp>8/26/2018</stp>
        <stp>[Sector Selection (HK).xlsx]earnings growth!R7C63</stp>
        <stp>EQY_CONSOLIDATED</stp>
        <stp>Y</stp>
        <stp>Per=S</stp>
        <stp>Dts=S</stp>
        <stp>cols=2;rows=3</stp>
        <tr r="BK7" s="1"/>
      </tp>
      <tp>
        <v>42916</v>
        <stp/>
        <stp>##V3_BDHV12</stp>
        <stp>3389 HK Equity</stp>
        <stp>SALES_GROWTH</stp>
        <stp>1/1/2017</stp>
        <stp>8/26/2018</stp>
        <stp>[Sector Selection (HK).xlsx]earnings growth!R7C83</stp>
        <stp>EQY_CONSOLIDATED</stp>
        <stp>Y</stp>
        <stp>Per=S</stp>
        <stp>Dts=S</stp>
        <stp>cols=2;rows=3</stp>
        <tr r="CE7" s="1"/>
      </tp>
      <tp>
        <v>42916</v>
        <stp/>
        <stp>##V3_BDHV12</stp>
        <stp>3818 HK Equity</stp>
        <stp>SALES_GROWTH</stp>
        <stp>1/1/2017</stp>
        <stp>8/26/2018</stp>
        <stp>[Sector Selection (HK).xlsx]earnings growth!R7C17</stp>
        <stp>EQY_CONSOLIDATED</stp>
        <stp>Y</stp>
        <stp>Per=S</stp>
        <stp>Dts=S</stp>
        <stp>cols=2;rows=3</stp>
        <tr r="Q7" s="1"/>
      </tp>
      <tp>
        <v>42916</v>
        <stp/>
        <stp>##V3_BDHV12</stp>
        <stp>3813 HK Equity</stp>
        <stp>SALES_GROWTH</stp>
        <stp>1/1/2017</stp>
        <stp>8/26/2018</stp>
        <stp>[Sector Selection (HK).xlsx]earnings growth!R7C11</stp>
        <stp>EQY_CONSOLIDATED</stp>
        <stp>Y</stp>
        <stp>Per=S</stp>
        <stp>Dts=S</stp>
        <stp>cols=2;rows=3</stp>
        <tr r="K7" s="1"/>
      </tp>
      <tp>
        <v>42916</v>
        <stp/>
        <stp>##V3_BDHV12</stp>
        <stp>1211 HK Equity</stp>
        <stp>SALES_GROWTH</stp>
        <stp>1/1/2017</stp>
        <stp>8/26/2018</stp>
        <stp>[Sector Selection (HK).xlsx]earnings growth!R7C15</stp>
        <stp>EQY_CONSOLIDATED</stp>
        <stp>Y</stp>
        <stp>Per=S</stp>
        <stp>Dts=S</stp>
        <stp>cols=2;rows=2</stp>
        <tr r="O7" s="1"/>
      </tp>
      <tp>
        <v>43284</v>
        <stp/>
        <stp>##V3_BDHV12</stp>
        <stp>1816 HK Equity</stp>
        <stp>PX_LAST</stp>
        <stp>7/1/2018</stp>
        <stp>8/26/2018</stp>
        <stp>[Sector Selection (HK).xlsx]prices!R7C959</stp>
        <stp>CshAdjNormal=Yes</stp>
        <stp>CapChg=Yes</stp>
        <stp>cols=2;rows=39</stp>
        <tr r="AJW7" s="4"/>
      </tp>
      <tp>
        <v>43284</v>
        <stp/>
        <stp>##V3_BDHV12</stp>
        <stp>1176 HK Equity</stp>
        <stp>PX_LAST</stp>
        <stp>7/1/2018</stp>
        <stp>8/26/2018</stp>
        <stp>[Sector Selection (HK).xlsx]prices!R7C817</stp>
        <stp>CshAdjNormal=Yes</stp>
        <stp>CapChg=Yes</stp>
        <stp>cols=2;rows=39</stp>
        <tr r="AEK7" s="4"/>
      </tp>
      <tp>
        <v>43284</v>
        <stp/>
        <stp>##V3_BDHV12</stp>
        <stp>6136 HK Equity</stp>
        <stp>PX_LAST</stp>
        <stp>7/1/2018</stp>
        <stp>8/26/2018</stp>
        <stp>[Sector Selection (HK).xlsx]prices!R7C965</stp>
        <stp>CshAdjNormal=Yes</stp>
        <stp>CapChg=Yes</stp>
        <stp>cols=2;rows=39</stp>
        <tr r="AKC7" s="4"/>
      </tp>
      <tp>
        <v>43284</v>
        <stp/>
        <stp>##V3_BDHV12</stp>
        <stp>1336 HK Equity</stp>
        <stp>PX_LAST</stp>
        <stp>7/1/2018</stp>
        <stp>8/26/2018</stp>
        <stp>[Sector Selection (HK).xlsx]prices!R7C341</stp>
        <stp>CshAdjNormal=Yes</stp>
        <stp>CapChg=Yes</stp>
        <stp>cols=2;rows=39</stp>
        <tr r="MC7" s="4"/>
      </tp>
      <tp>
        <v>43284</v>
        <stp/>
        <stp>##V3_BDHV12</stp>
        <stp>1776 HK Equity</stp>
        <stp>PX_LAST</stp>
        <stp>7/1/2018</stp>
        <stp>8/26/2018</stp>
        <stp>[Sector Selection (HK).xlsx]prices!R7C375</stp>
        <stp>CshAdjNormal=Yes</stp>
        <stp>CapChg=Yes</stp>
        <stp>cols=2;rows=39</stp>
        <tr r="NK7" s="4"/>
      </tp>
      <tp>
        <v>43284</v>
        <stp/>
        <stp>##V3_BDHV12</stp>
        <stp>3606 HK Equity</stp>
        <stp>PX_LAST</stp>
        <stp>7/1/2018</stp>
        <stp>8/26/2018</stp>
        <stp>[Sector Selection (HK).xlsx]prices!R7C171</stp>
        <stp>CshAdjNormal=Yes</stp>
        <stp>CapChg=Yes</stp>
        <stp>cols=2;rows=39</stp>
        <tr r="FO7" s="4"/>
      </tp>
      <tp>
        <v>43284</v>
        <stp/>
        <stp>##V3_BDHV12</stp>
        <stp>1666 HK Equity</stp>
        <stp>PX_LAST</stp>
        <stp>7/1/2018</stp>
        <stp>8/26/2018</stp>
        <stp>[Sector Selection (HK).xlsx]prices!R7C385</stp>
        <stp>CshAdjNormal=Yes</stp>
        <stp>CapChg=Yes</stp>
        <stp>cols=2;rows=39</stp>
        <tr r="NU7" s="4"/>
      </tp>
      <tp>
        <v>43284</v>
        <stp/>
        <stp>##V3_BDHV12</stp>
        <stp>3836 HK Equity</stp>
        <stp>PX_LAST</stp>
        <stp>7/1/2018</stp>
        <stp>8/26/2018</stp>
        <stp>[Sector Selection (HK).xlsx]prices!R7C155</stp>
        <stp>CshAdjNormal=Yes</stp>
        <stp>CapChg=Yes</stp>
        <stp>cols=2;rows=39</stp>
        <tr r="EY7" s="4"/>
      </tp>
      <tp>
        <v>43284</v>
        <stp/>
        <stp>##V3_BDHV12</stp>
        <stp>1066 HK Equity</stp>
        <stp>PX_LAST</stp>
        <stp>7/1/2018</stp>
        <stp>8/26/2018</stp>
        <stp>[Sector Selection (HK).xlsx]prices!R7C391</stp>
        <stp>CshAdjNormal=Yes</stp>
        <stp>CapChg=Yes</stp>
        <stp>cols=2;rows=39</stp>
        <tr r="OA7" s="4"/>
      </tp>
      <tp>
        <v>43284</v>
        <stp/>
        <stp>##V3_BDHV12</stp>
        <stp>2006 HK Equity</stp>
        <stp>PX_LAST</stp>
        <stp>7/1/2018</stp>
        <stp>8/26/2018</stp>
        <stp>[Sector Selection (HK).xlsx]prices!R7C115</stp>
        <stp>CshAdjNormal=Yes</stp>
        <stp>CapChg=Yes</stp>
        <stp>cols=2;rows=39</stp>
        <tr r="DK7" s="4"/>
      </tp>
      <tp>
        <v>43284</v>
        <stp/>
        <stp>##V3_BDHV12</stp>
        <stp>1886 HK Equity</stp>
        <stp>PX_LAST</stp>
        <stp>7/1/2018</stp>
        <stp>8/26/2018</stp>
        <stp>[Sector Selection (HK).xlsx]prices!R7C203</stp>
        <stp>CshAdjNormal=Yes</stp>
        <stp>CapChg=Yes</stp>
        <stp>cols=2;rows=39</stp>
        <tr r="GU7" s="4"/>
      </tp>
      <tp>
        <v>43284</v>
        <stp/>
        <stp>##V3_BDHV12</stp>
        <stp>1316 HK Equity</stp>
        <stp>PX_LAST</stp>
        <stp>7/1/2018</stp>
        <stp>8/26/2018</stp>
        <stp>[Sector Selection (HK).xlsx]prices!R7C159</stp>
        <stp>CshAdjNormal=Yes</stp>
        <stp>CapChg=Yes</stp>
        <stp>cols=2;rows=39</stp>
        <tr r="FC7" s="4"/>
      </tp>
      <tp>
        <v>43284</v>
        <stp/>
        <stp>##V3_BDHV12</stp>
        <stp>2356 HK Equity</stp>
        <stp>PX_LAST</stp>
        <stp>7/1/2018</stp>
        <stp>8/26/2018</stp>
        <stp>[Sector Selection (HK).xlsx]prices!R7C277</stp>
        <stp>CshAdjNormal=Yes</stp>
        <stp>CapChg=Yes</stp>
        <stp>cols=2;rows=39</stp>
        <tr r="JQ7" s="4"/>
      </tp>
      <tp>
        <v>43284</v>
        <stp/>
        <stp>##V3_BDHV12</stp>
        <stp>2666 HK Equity</stp>
        <stp>PX_LAST</stp>
        <stp>7/1/2018</stp>
        <stp>8/26/2018</stp>
        <stp>[Sector Selection (HK).xlsx]prices!R7C427</stp>
        <stp>CshAdjNormal=Yes</stp>
        <stp>CapChg=Yes</stp>
        <stp>cols=2;rows=39</stp>
        <tr r="PK7" s="4"/>
      </tp>
      <tp>
        <v>43284</v>
        <stp/>
        <stp>##V3_BDHV12</stp>
        <stp>1636 HK Equity</stp>
        <stp>PX_LAST</stp>
        <stp>7/1/2018</stp>
        <stp>8/26/2018</stp>
        <stp>[Sector Selection (HK).xlsx]prices!R7C723</stp>
        <stp>CshAdjNormal=Yes</stp>
        <stp>CapChg=Yes</stp>
        <stp>cols=2;rows=39</stp>
        <tr r="AAU7" s="4"/>
      </tp>
      <tp>
        <v>43284</v>
        <stp/>
        <stp>##V3_BDHV12</stp>
        <stp>2186 HK Equity</stp>
        <stp>PX_LAST</stp>
        <stp>7/1/2018</stp>
        <stp>8/26/2018</stp>
        <stp>[Sector Selection (HK).xlsx]prices!R7C439</stp>
        <stp>CshAdjNormal=Yes</stp>
        <stp>CapChg=Yes</stp>
        <stp>cols=2;rows=39</stp>
        <tr r="PW7" s="4"/>
      </tp>
      <tp>
        <v>43284</v>
        <stp/>
        <stp>##V3_BDHV12</stp>
        <stp>2196 HK Equity</stp>
        <stp>PX_LAST</stp>
        <stp>7/1/2018</stp>
        <stp>8/26/2018</stp>
        <stp>[Sector Selection (HK).xlsx]prices!R7C407</stp>
        <stp>CshAdjNormal=Yes</stp>
        <stp>CapChg=Yes</stp>
        <stp>cols=2;rows=39</stp>
        <tr r="OQ7" s="4"/>
      </tp>
      <tp>
        <v>43284</v>
        <stp/>
        <stp>##V3_BDHV12</stp>
        <stp>1966 HK Equity</stp>
        <stp>PX_LAST</stp>
        <stp>7/1/2018</stp>
        <stp>8/26/2018</stp>
        <stp>[Sector Selection (HK).xlsx]prices!R7C787</stp>
        <stp>CshAdjNormal=Yes</stp>
        <stp>CapChg=Yes</stp>
        <stp>cols=2;rows=39</stp>
        <tr r="ADG7" s="4"/>
      </tp>
      <tp>
        <v>43284</v>
        <stp/>
        <stp>##V3_BDHV12</stp>
        <stp>2386 HK Equity</stp>
        <stp>PX_LAST</stp>
        <stp>7/1/2018</stp>
        <stp>8/26/2018</stp>
        <stp>[Sector Selection (HK).xlsx]prices!R7C561</stp>
        <stp>CshAdjNormal=Yes</stp>
        <stp>CapChg=Yes</stp>
        <stp>cols=2;rows=39</stp>
        <tr r="UO7" s="4"/>
      </tp>
      <tp>
        <v>43284</v>
        <stp/>
        <stp>##V3_BDHV12</stp>
        <stp>2866 HK Equity</stp>
        <stp>PX_LAST</stp>
        <stp>7/1/2018</stp>
        <stp>8/26/2018</stp>
        <stp>[Sector Selection (HK).xlsx]prices!R7C523</stp>
        <stp>CshAdjNormal=Yes</stp>
        <stp>CapChg=Yes</stp>
        <stp>cols=2;rows=39</stp>
        <tr r="TC7" s="4"/>
      </tp>
      <tp>
        <v>43284</v>
        <stp/>
        <stp>##V3_BDHV12</stp>
        <stp>1766 HK Equity</stp>
        <stp>PX_LAST</stp>
        <stp>7/1/2018</stp>
        <stp>8/26/2018</stp>
        <stp>[Sector Selection (HK).xlsx]prices!R7C501</stp>
        <stp>CshAdjNormal=Yes</stp>
        <stp>CapChg=Yes</stp>
        <stp>cols=2;rows=39</stp>
        <tr r="SG7" s="4"/>
      </tp>
      <tp>
        <v>43284</v>
        <stp/>
        <stp>##V3_BDHV12</stp>
        <stp>3396 HK Equity</stp>
        <stp>PX_LAST</stp>
        <stp>7/1/2018</stp>
        <stp>8/26/2018</stp>
        <stp>[Sector Selection (HK).xlsx]prices!R7C649</stp>
        <stp>CshAdjNormal=Yes</stp>
        <stp>CapChg=Yes</stp>
        <stp>cols=2;rows=39</stp>
        <tr r="XY7" s="4"/>
      </tp>
      <tp>
        <v>43284</v>
        <stp/>
        <stp>##V3_BDHV12</stp>
        <stp>1186 HK Equity</stp>
        <stp>PX_LAST</stp>
        <stp>7/1/2018</stp>
        <stp>8/26/2018</stp>
        <stp>[Sector Selection (HK).xlsx]prices!R7C443</stp>
        <stp>CshAdjNormal=Yes</stp>
        <stp>CapChg=Yes</stp>
        <stp>cols=2;rows=39</stp>
        <tr r="QA7" s="4"/>
      </tp>
      <tp>
        <v>43284</v>
        <stp/>
        <stp>##V3_BDHV12</stp>
        <stp>6066 HK Equity</stp>
        <stp>PX_LAST</stp>
        <stp>7/1/2018</stp>
        <stp>8/26/2018</stp>
        <stp>[Sector Selection (HK).xlsx]prices!R7C351</stp>
        <stp>CshAdjNormal=Yes</stp>
        <stp>CapChg=Yes</stp>
        <stp>cols=2;rows=39</stp>
        <tr r="MM7" s="4"/>
      </tp>
      <tp>
        <v>43284</v>
        <stp/>
        <stp>##V3_BDHV12</stp>
        <stp>3336 HK Equity</stp>
        <stp>PX_LAST</stp>
        <stp>7/1/2018</stp>
        <stp>8/26/2018</stp>
        <stp>[Sector Selection (HK).xlsx]prices!R7C613</stp>
        <stp>CshAdjNormal=Yes</stp>
        <stp>CapChg=Yes</stp>
        <stp>cols=2;rows=39</stp>
        <tr r="WO7" s="4"/>
      </tp>
      <tp>
        <v>43284</v>
        <stp/>
        <stp>##V3_BDHV12</stp>
        <stp>6886 HK Equity</stp>
        <stp>PX_LAST</stp>
        <stp>7/1/2018</stp>
        <stp>8/26/2018</stp>
        <stp>[Sector Selection (HK).xlsx]prices!R7C359</stp>
        <stp>CshAdjNormal=Yes</stp>
        <stp>CapChg=Yes</stp>
        <stp>cols=2;rows=39</stp>
        <tr r="MU7" s="4"/>
      </tp>
      <tp>
        <v>43284</v>
        <stp/>
        <stp>##V3_BDHV12</stp>
        <stp>1196 HK Equity</stp>
        <stp>PX_LAST</stp>
        <stp>7/1/2018</stp>
        <stp>8/26/2018</stp>
        <stp>[Sector Selection (HK).xlsx]prices!R7C495</stp>
        <stp>CshAdjNormal=Yes</stp>
        <stp>CapChg=Yes</stp>
        <stp>cols=2;rows=39</stp>
        <tr r="SA7" s="4"/>
      </tp>
      <tp>
        <v>43284</v>
        <stp/>
        <stp>##V3_BDHV12</stp>
        <stp>680 HK Equity</stp>
        <stp>PX_LAST</stp>
        <stp>7/1/2018</stp>
        <stp>8/26/2018</stp>
        <stp>[Sector Selection (HK).xlsx]prices!R7C153</stp>
        <stp>CshAdjNormal=Yes</stp>
        <stp>CapChg=Yes</stp>
        <stp>cols=2;rows=39</stp>
        <tr r="EW7" s="4"/>
      </tp>
      <tp>
        <v>43284</v>
        <stp/>
        <stp>##V3_BDHV12</stp>
        <stp>400 HK Equity</stp>
        <stp>PX_LAST</stp>
        <stp>7/1/2018</stp>
        <stp>8/26/2018</stp>
        <stp>[Sector Selection (HK).xlsx]prices!R7C185</stp>
        <stp>CshAdjNormal=Yes</stp>
        <stp>CapChg=Yes</stp>
        <stp>cols=2;rows=39</stp>
        <tr r="GC7" s="4"/>
      </tp>
      <tp>
        <v>43284</v>
        <stp/>
        <stp>##V3_BDHV12</stp>
        <stp>880 HK Equity</stp>
        <stp>PX_LAST</stp>
        <stp>7/1/2018</stp>
        <stp>8/26/2018</stp>
        <stp>[Sector Selection (HK).xlsx]prices!R7C117</stp>
        <stp>CshAdjNormal=Yes</stp>
        <stp>CapChg=Yes</stp>
        <stp>cols=2;rows=39</stp>
        <tr r="DM7" s="4"/>
      </tp>
      <tp>
        <v>43284</v>
        <stp/>
        <stp>##V3_BDHV12</stp>
        <stp>440 HK Equity</stp>
        <stp>PX_LAST</stp>
        <stp>7/1/2018</stp>
        <stp>8/26/2018</stp>
        <stp>[Sector Selection (HK).xlsx]prices!R7C369</stp>
        <stp>CshAdjNormal=Yes</stp>
        <stp>CapChg=Yes</stp>
        <stp>cols=2;rows=39</stp>
        <tr r="NE7" s="4"/>
      </tp>
      <tp>
        <v>43284</v>
        <stp/>
        <stp>##V3_BDHV12</stp>
        <stp>570 HK Equity</stp>
        <stp>PX_LAST</stp>
        <stp>7/1/2018</stp>
        <stp>8/26/2018</stp>
        <stp>[Sector Selection (HK).xlsx]prices!R7C389</stp>
        <stp>CshAdjNormal=Yes</stp>
        <stp>CapChg=Yes</stp>
        <stp>cols=2;rows=39</stp>
        <tr r="NY7" s="4"/>
      </tp>
      <tp>
        <v>43284</v>
        <stp/>
        <stp>##V3_BDHV12</stp>
        <stp>220 HK Equity</stp>
        <stp>PX_LAST</stp>
        <stp>7/1/2018</stp>
        <stp>8/26/2018</stp>
        <stp>[Sector Selection (HK).xlsx]prices!R7C209</stp>
        <stp>CshAdjNormal=Yes</stp>
        <stp>CapChg=Yes</stp>
        <stp>cols=2;rows=39</stp>
        <tr r="HA7" s="4"/>
      </tp>
      <tp>
        <v>43284</v>
        <stp/>
        <stp>##V3_BDHV12</stp>
        <stp>390 HK Equity</stp>
        <stp>PX_LAST</stp>
        <stp>7/1/2018</stp>
        <stp>8/26/2018</stp>
        <stp>[Sector Selection (HK).xlsx]prices!R7C519</stp>
        <stp>CshAdjNormal=Yes</stp>
        <stp>CapChg=Yes</stp>
        <stp>cols=2;rows=39</stp>
        <tr r="SY7" s="4"/>
      </tp>
      <tp>
        <v>43284</v>
        <stp/>
        <stp>##V3_BDHV12</stp>
        <stp>460 HK Equity</stp>
        <stp>PX_LAST</stp>
        <stp>7/1/2018</stp>
        <stp>8/26/2018</stp>
        <stp>[Sector Selection (HK).xlsx]prices!R7C411</stp>
        <stp>CshAdjNormal=Yes</stp>
        <stp>CapChg=Yes</stp>
        <stp>cols=2;rows=39</stp>
        <tr r="OU7" s="4"/>
      </tp>
      <tp>
        <v>43284</v>
        <stp/>
        <stp>##V3_BDHV12</stp>
        <stp>670 HK Equity</stp>
        <stp>PX_LAST</stp>
        <stp>7/1/2018</stp>
        <stp>8/26/2018</stp>
        <stp>[Sector Selection (HK).xlsx]prices!R7C471</stp>
        <stp>CshAdjNormal=Yes</stp>
        <stp>CapChg=Yes</stp>
        <stp>cols=2;rows=39</stp>
        <tr r="RC7" s="4"/>
      </tp>
      <tp>
        <v>43284</v>
        <stp/>
        <stp>##V3_BDHV12</stp>
        <stp>950 HK Equity</stp>
        <stp>PX_LAST</stp>
        <stp>7/1/2018</stp>
        <stp>8/26/2018</stp>
        <stp>[Sector Selection (HK).xlsx]prices!R7C401</stp>
        <stp>CshAdjNormal=Yes</stp>
        <stp>CapChg=Yes</stp>
        <stp>cols=2;rows=39</stp>
        <tr r="OK7" s="4"/>
      </tp>
      <tp>
        <v>43284</v>
        <stp/>
        <stp>##V3_BDHV12</stp>
        <stp>480 HK Equity</stp>
        <stp>PX_LAST</stp>
        <stp>7/1/2018</stp>
        <stp>8/26/2018</stp>
        <stp>[Sector Selection (HK).xlsx]prices!R7C735</stp>
        <stp>CshAdjNormal=Yes</stp>
        <stp>CapChg=Yes</stp>
        <stp>cols=2;rows=39</stp>
        <tr r="ABG7" s="4"/>
      </tp>
      <tp>
        <v>43284</v>
        <stp/>
        <stp>##V3_BDHV12</stp>
        <stp>410 HK Equity</stp>
        <stp>PX_LAST</stp>
        <stp>7/1/2018</stp>
        <stp>8/26/2018</stp>
        <stp>[Sector Selection (HK).xlsx]prices!R7C793</stp>
        <stp>CshAdjNormal=Yes</stp>
        <stp>CapChg=Yes</stp>
        <stp>cols=2;rows=39</stp>
        <tr r="ADM7" s="4"/>
      </tp>
      <tp>
        <v>43284</v>
        <stp/>
        <stp>##V3_BDHV12</stp>
        <stp>960 HK Equity</stp>
        <stp>PX_LAST</stp>
        <stp>7/1/2018</stp>
        <stp>8/26/2018</stp>
        <stp>[Sector Selection (HK).xlsx]prices!R7C749</stp>
        <stp>CshAdjNormal=Yes</stp>
        <stp>CapChg=Yes</stp>
        <stp>cols=2;rows=39</stp>
        <tr r="ABU7" s="4"/>
      </tp>
      <tp>
        <v>43284</v>
        <stp/>
        <stp>##V3_BDHV12</stp>
        <stp>700 HK Equity</stp>
        <stp>PX_LAST</stp>
        <stp>7/1/2018</stp>
        <stp>8/26/2018</stp>
        <stp>[Sector Selection (HK).xlsx]prices!R7C617</stp>
        <stp>CshAdjNormal=Yes</stp>
        <stp>CapChg=Yes</stp>
        <stp>cols=2;rows=39</stp>
        <tr r="WS7" s="4"/>
      </tp>
      <tp>
        <v>43284</v>
        <stp/>
        <stp>##V3_BDHV12</stp>
        <stp>270 HK Equity</stp>
        <stp>PX_LAST</stp>
        <stp>7/1/2018</stp>
        <stp>8/26/2018</stp>
        <stp>[Sector Selection (HK).xlsx]prices!R7C951</stp>
        <stp>CshAdjNormal=Yes</stp>
        <stp>CapChg=Yes</stp>
        <stp>cols=2;rows=39</stp>
        <tr r="AJO7" s="4"/>
      </tp>
      <tp>
        <v>42916</v>
        <stp/>
        <stp>##V3_BDHV12</stp>
        <stp>23 HK Equity</stp>
        <stp>HISTORICAL_MARKET_CAP</stp>
        <stp>1/1/2017</stp>
        <stp>8/26/2018</stp>
        <stp>[Sector Selection (HK).xlsx]market cap!R7C281</stp>
        <stp>EQY_CONSOLIDATED</stp>
        <stp>Y</stp>
        <stp>cols=2;rows=2</stp>
        <tr r="JU7" s="3"/>
      </tp>
      <tp>
        <v>42916</v>
        <stp/>
        <stp>##V3_BDHV12</stp>
        <stp>19 HK Equity</stp>
        <stp>HISTORICAL_MARKET_CAP</stp>
        <stp>1/1/2017</stp>
        <stp>8/26/2018</stp>
        <stp>[Sector Selection (HK).xlsx]market cap!R7C725</stp>
        <stp>EQY_CONSOLIDATED</stp>
        <stp>Y</stp>
        <stp>cols=2;rows=3</stp>
        <tr r="AAW7" s="3"/>
      </tp>
      <tp>
        <v>43284</v>
        <stp/>
        <stp>##V3_BDHV12</stp>
        <stp>178 HK Equity</stp>
        <stp>PX_LAST</stp>
        <stp>7/1/2018</stp>
        <stp>8/26/2018</stp>
        <stp>[Sector Selection (HK).xlsx]prices!R7C65</stp>
        <stp>CshAdjNormal=Yes</stp>
        <stp>CapChg=Yes</stp>
        <stp>cols=2;rows=39</stp>
        <tr r="BM7" s="4"/>
      </tp>
      <tp>
        <v>43284</v>
        <stp/>
        <stp>##V3_BDHV12</stp>
        <stp>175 HK Equity</stp>
        <stp>PX_LAST</stp>
        <stp>7/1/2018</stp>
        <stp>8/26/2018</stp>
        <stp>[Sector Selection (HK).xlsx]prices!R7C39</stp>
        <stp>CshAdjNormal=Yes</stp>
        <stp>CapChg=Yes</stp>
        <stp>cols=2;rows=39</stp>
        <tr r="AM7" s="4"/>
      </tp>
      <tp>
        <v>42916</v>
        <stp/>
        <stp>##V3_BDHV12</stp>
        <stp>1361 HK Equity</stp>
        <stp>SALES_GROWTH</stp>
        <stp>1/1/2017</stp>
        <stp>8/26/2018</stp>
        <stp>[Sector Selection (HK).xlsx]earnings growth!R7C73</stp>
        <stp>EQY_CONSOLIDATED</stp>
        <stp>Y</stp>
        <stp>Per=S</stp>
        <stp>Dts=S</stp>
        <stp>cols=2;rows=3</stp>
        <tr r="BU7" s="1"/>
      </tp>
      <tp>
        <v>43284</v>
        <stp/>
        <stp>##V3_BDHV12</stp>
        <stp>3377 HK Equity</stp>
        <stp>PX_LAST</stp>
        <stp>7/1/2018</stp>
        <stp>8/26/2018</stp>
        <stp>[Sector Selection (HK).xlsx]prices!R7C811</stp>
        <stp>CshAdjNormal=Yes</stp>
        <stp>CapChg=Yes</stp>
        <stp>cols=2;rows=39</stp>
        <tr r="AEE7" s="4"/>
      </tp>
      <tp>
        <v>43284</v>
        <stp/>
        <stp>##V3_BDHV12</stp>
        <stp>1257 HK Equity</stp>
        <stp>PX_LAST</stp>
        <stp>7/1/2018</stp>
        <stp>8/26/2018</stp>
        <stp>[Sector Selection (HK).xlsx]prices!R7C945</stp>
        <stp>CshAdjNormal=Yes</stp>
        <stp>CapChg=Yes</stp>
        <stp>cols=2;rows=39</stp>
        <tr r="AJI7" s="4"/>
      </tp>
      <tp>
        <v>43284</v>
        <stp/>
        <stp>##V3_BDHV12</stp>
        <stp>1997 HK Equity</stp>
        <stp>PX_LAST</stp>
        <stp>7/1/2018</stp>
        <stp>8/26/2018</stp>
        <stp>[Sector Selection (HK).xlsx]prices!R7C837</stp>
        <stp>CshAdjNormal=Yes</stp>
        <stp>CapChg=Yes</stp>
        <stp>cols=2;rows=39</stp>
        <tr r="AFE7" s="4"/>
      </tp>
      <tp>
        <v>43284</v>
        <stp/>
        <stp>##V3_BDHV12</stp>
        <stp>1317 HK Equity</stp>
        <stp>PX_LAST</stp>
        <stp>7/1/2018</stp>
        <stp>8/26/2018</stp>
        <stp>[Sector Selection (HK).xlsx]prices!R7C165</stp>
        <stp>CshAdjNormal=Yes</stp>
        <stp>CapChg=Yes</stp>
        <stp>cols=2;rows=39</stp>
        <tr r="FI7" s="4"/>
      </tp>
      <tp>
        <v>43284</v>
        <stp/>
        <stp>##V3_BDHV12</stp>
        <stp>1117 HK Equity</stp>
        <stp>PX_LAST</stp>
        <stp>7/1/2018</stp>
        <stp>8/26/2018</stp>
        <stp>[Sector Selection (HK).xlsx]prices!R7C197</stp>
        <stp>CshAdjNormal=Yes</stp>
        <stp>CapChg=Yes</stp>
        <stp>cols=2;rows=39</stp>
        <tr r="GO7" s="4"/>
      </tp>
      <tp>
        <v>43284</v>
        <stp/>
        <stp>##V3_BDHV12</stp>
        <stp>2877 HK Equity</stp>
        <stp>PX_LAST</stp>
        <stp>7/1/2018</stp>
        <stp>8/26/2018</stp>
        <stp>[Sector Selection (HK).xlsx]prices!R7C393</stp>
        <stp>CshAdjNormal=Yes</stp>
        <stp>CapChg=Yes</stp>
        <stp>cols=2;rows=39</stp>
        <tr r="OC7" s="4"/>
      </tp>
      <tp>
        <v>43284</v>
        <stp/>
        <stp>##V3_BDHV12</stp>
        <stp>2607 HK Equity</stp>
        <stp>PX_LAST</stp>
        <stp>7/1/2018</stp>
        <stp>8/26/2018</stp>
        <stp>[Sector Selection (HK).xlsx]prices!R7C383</stp>
        <stp>CshAdjNormal=Yes</stp>
        <stp>CapChg=Yes</stp>
        <stp>cols=2;rows=39</stp>
        <tr r="NS7" s="4"/>
      </tp>
      <tp>
        <v>43284</v>
        <stp/>
        <stp>##V3_BDHV12</stp>
        <stp>1207 HK Equity</stp>
        <stp>PX_LAST</stp>
        <stp>7/1/2018</stp>
        <stp>8/26/2018</stp>
        <stp>[Sector Selection (HK).xlsx]prices!R7C751</stp>
        <stp>CshAdjNormal=Yes</stp>
        <stp>CapChg=Yes</stp>
        <stp>cols=2;rows=39</stp>
        <tr r="ABW7" s="4"/>
      </tp>
      <tp>
        <v>43284</v>
        <stp/>
        <stp>##V3_BDHV12</stp>
        <stp>1777 HK Equity</stp>
        <stp>PX_LAST</stp>
        <stp>7/1/2018</stp>
        <stp>8/26/2018</stp>
        <stp>[Sector Selection (HK).xlsx]prices!R7C739</stp>
        <stp>CshAdjNormal=Yes</stp>
        <stp>CapChg=Yes</stp>
        <stp>cols=2;rows=39</stp>
        <tr r="ABK7" s="4"/>
      </tp>
      <tp>
        <v>43284</v>
        <stp/>
        <stp>##V3_BDHV12</stp>
        <stp>1347 HK Equity</stp>
        <stp>PX_LAST</stp>
        <stp>7/1/2018</stp>
        <stp>8/26/2018</stp>
        <stp>[Sector Selection (HK).xlsx]prices!R7C655</stp>
        <stp>CshAdjNormal=Yes</stp>
        <stp>CapChg=Yes</stp>
        <stp>cols=2;rows=39</stp>
        <tr r="YE7" s="4"/>
      </tp>
      <tp>
        <v>43284</v>
        <stp/>
        <stp>##V3_BDHV12</stp>
        <stp>1357 HK Equity</stp>
        <stp>PX_LAST</stp>
        <stp>7/1/2018</stp>
        <stp>8/26/2018</stp>
        <stp>[Sector Selection (HK).xlsx]prices!R7C645</stp>
        <stp>CshAdjNormal=Yes</stp>
        <stp>CapChg=Yes</stp>
        <stp>cols=2;rows=39</stp>
        <tr r="XU7" s="4"/>
      </tp>
      <tp>
        <v>43284</v>
        <stp/>
        <stp>##V3_BDHV12</stp>
        <stp>2357 HK Equity</stp>
        <stp>PX_LAST</stp>
        <stp>7/1/2018</stp>
        <stp>8/26/2018</stp>
        <stp>[Sector Selection (HK).xlsx]prices!R7C545</stp>
        <stp>CshAdjNormal=Yes</stp>
        <stp>CapChg=Yes</stp>
        <stp>cols=2;rows=39</stp>
        <tr r="TY7" s="4"/>
      </tp>
      <tp>
        <v>43284</v>
        <stp/>
        <stp>##V3_BDHV12</stp>
        <stp>2727 HK Equity</stp>
        <stp>PX_LAST</stp>
        <stp>7/1/2018</stp>
        <stp>8/26/2018</stp>
        <stp>[Sector Selection (HK).xlsx]prices!R7C567</stp>
        <stp>CshAdjNormal=Yes</stp>
        <stp>CapChg=Yes</stp>
        <stp>cols=2;rows=39</stp>
        <tr r="UU7" s="4"/>
      </tp>
      <tp>
        <v>43284</v>
        <stp/>
        <stp>##V3_BDHV12</stp>
        <stp>1157 HK Equity</stp>
        <stp>PX_LAST</stp>
        <stp>7/1/2018</stp>
        <stp>8/26/2018</stp>
        <stp>[Sector Selection (HK).xlsx]prices!R7C537</stp>
        <stp>CshAdjNormal=Yes</stp>
        <stp>CapChg=Yes</stp>
        <stp>cols=2;rows=39</stp>
        <tr r="TQ7" s="4"/>
      </tp>
      <tp>
        <v>43284</v>
        <stp/>
        <stp>##V3_BDHV12</stp>
        <stp>1177 HK Equity</stp>
        <stp>PX_LAST</stp>
        <stp>7/1/2018</stp>
        <stp>8/26/2018</stp>
        <stp>[Sector Selection (HK).xlsx]prices!R7C413</stp>
        <stp>CshAdjNormal=Yes</stp>
        <stp>CapChg=Yes</stp>
        <stp>cols=2;rows=39</stp>
        <tr r="OW7" s="4"/>
      </tp>
      <tp>
        <v>43284</v>
        <stp/>
        <stp>##V3_BDHV12</stp>
        <stp>2777 HK Equity</stp>
        <stp>PX_LAST</stp>
        <stp>7/1/2018</stp>
        <stp>8/26/2018</stp>
        <stp>[Sector Selection (HK).xlsx]prices!R7C789</stp>
        <stp>CshAdjNormal=Yes</stp>
        <stp>CapChg=Yes</stp>
        <stp>cols=2;rows=39</stp>
        <tr r="ADI7" s="4"/>
      </tp>
      <tp>
        <v>43284</v>
        <stp/>
        <stp>##V3_BDHV12</stp>
        <stp>2007 HK Equity</stp>
        <stp>PX_LAST</stp>
        <stp>7/1/2018</stp>
        <stp>8/26/2018</stp>
        <stp>[Sector Selection (HK).xlsx]prices!R7C797</stp>
        <stp>CshAdjNormal=Yes</stp>
        <stp>CapChg=Yes</stp>
        <stp>cols=2;rows=39</stp>
        <tr r="ADQ7" s="4"/>
      </tp>
      <tp>
        <v>43284</v>
        <stp/>
        <stp>##V3_BDHV12</stp>
        <stp>6837 HK Equity</stp>
        <stp>PX_LAST</stp>
        <stp>7/1/2018</stp>
        <stp>8/26/2018</stp>
        <stp>[Sector Selection (HK).xlsx]prices!R7C315</stp>
        <stp>CshAdjNormal=Yes</stp>
        <stp>CapChg=Yes</stp>
        <stp>cols=2;rows=39</stp>
        <tr r="LC7" s="4"/>
      </tp>
      <tp>
        <v>43284</v>
        <stp/>
        <stp>##V3_BDHV12</stp>
        <stp>511 HK Equity</stp>
        <stp>PX_LAST</stp>
        <stp>7/1/2018</stp>
        <stp>8/26/2018</stp>
        <stp>[Sector Selection (HK).xlsx]prices!R7C119</stp>
        <stp>CshAdjNormal=Yes</stp>
        <stp>CapChg=Yes</stp>
        <stp>cols=2;rows=39</stp>
        <tr r="DO7" s="4"/>
      </tp>
      <tp>
        <v>43284</v>
        <stp/>
        <stp>##V3_BDHV12</stp>
        <stp>751 HK Equity</stp>
        <stp>PX_LAST</stp>
        <stp>7/1/2018</stp>
        <stp>8/26/2018</stp>
        <stp>[Sector Selection (HK).xlsx]prices!R7C113</stp>
        <stp>CshAdjNormal=Yes</stp>
        <stp>CapChg=Yes</stp>
        <stp>cols=2;rows=39</stp>
        <tr r="DI7" s="4"/>
      </tp>
      <tp>
        <v>43284</v>
        <stp/>
        <stp>##V3_BDHV12</stp>
        <stp>321 HK Equity</stp>
        <stp>PX_LAST</stp>
        <stp>7/1/2018</stp>
        <stp>8/26/2018</stp>
        <stp>[Sector Selection (HK).xlsx]prices!R7C121</stp>
        <stp>CshAdjNormal=Yes</stp>
        <stp>CapChg=Yes</stp>
        <stp>cols=2;rows=38</stp>
        <tr r="DQ7" s="4"/>
      </tp>
      <tp>
        <v>43284</v>
        <stp/>
        <stp>##V3_BDHV12</stp>
        <stp>151 HK Equity</stp>
        <stp>PX_LAST</stp>
        <stp>7/1/2018</stp>
        <stp>8/26/2018</stp>
        <stp>[Sector Selection (HK).xlsx]prices!R7C191</stp>
        <stp>CshAdjNormal=Yes</stp>
        <stp>CapChg=Yes</stp>
        <stp>cols=2;rows=39</stp>
        <tr r="GI7" s="4"/>
      </tp>
      <tp>
        <v>43284</v>
        <stp/>
        <stp>##V3_BDHV12</stp>
        <stp>721 HK Equity</stp>
        <stp>PX_LAST</stp>
        <stp>7/1/2018</stp>
        <stp>8/26/2018</stp>
        <stp>[Sector Selection (HK).xlsx]prices!R7C323</stp>
        <stp>CshAdjNormal=Yes</stp>
        <stp>CapChg=Yes</stp>
        <stp>cols=2;rows=39</stp>
        <tr r="LK7" s="4"/>
      </tp>
      <tp>
        <v>43284</v>
        <stp/>
        <stp>##V3_BDHV12</stp>
        <stp>931 HK Equity</stp>
        <stp>PX_LAST</stp>
        <stp>7/1/2018</stp>
        <stp>8/26/2018</stp>
        <stp>[Sector Selection (HK).xlsx]prices!R7C353</stp>
        <stp>CshAdjNormal=Yes</stp>
        <stp>CapChg=Yes</stp>
        <stp>cols=2;rows=39</stp>
        <tr r="MO7" s="4"/>
      </tp>
      <tp>
        <v>43284</v>
        <stp/>
        <stp>##V3_BDHV12</stp>
        <stp>241 HK Equity</stp>
        <stp>PX_LAST</stp>
        <stp>7/1/2018</stp>
        <stp>8/26/2018</stp>
        <stp>[Sector Selection (HK).xlsx]prices!R7C399</stp>
        <stp>CshAdjNormal=Yes</stp>
        <stp>CapChg=Yes</stp>
        <stp>cols=2;rows=39</stp>
        <tr r="OI7" s="4"/>
      </tp>
      <tp>
        <v>43284</v>
        <stp/>
        <stp>##V3_BDHV12</stp>
        <stp>291 HK Equity</stp>
        <stp>PX_LAST</stp>
        <stp>7/1/2018</stp>
        <stp>8/26/2018</stp>
        <stp>[Sector Selection (HK).xlsx]prices!R7C219</stp>
        <stp>CshAdjNormal=Yes</stp>
        <stp>CapChg=Yes</stp>
        <stp>cols=2;rows=39</stp>
        <tr r="HK7" s="4"/>
      </tp>
      <tp>
        <v>43284</v>
        <stp/>
        <stp>##V3_BDHV12</stp>
        <stp>631 HK Equity</stp>
        <stp>PX_LAST</stp>
        <stp>7/1/2018</stp>
        <stp>8/26/2018</stp>
        <stp>[Sector Selection (HK).xlsx]prices!R7C517</stp>
        <stp>CshAdjNormal=Yes</stp>
        <stp>CapChg=Yes</stp>
        <stp>cols=2;rows=39</stp>
        <tr r="SW7" s="4"/>
      </tp>
      <tp>
        <v>43284</v>
        <stp/>
        <stp>##V3_BDHV12</stp>
        <stp>101 HK Equity</stp>
        <stp>PX_LAST</stp>
        <stp>7/1/2018</stp>
        <stp>8/26/2018</stp>
        <stp>[Sector Selection (HK).xlsx]prices!R7C775</stp>
        <stp>CshAdjNormal=Yes</stp>
        <stp>CapChg=Yes</stp>
        <stp>cols=2;rows=39</stp>
        <tr r="ACU7" s="4"/>
      </tp>
      <tp>
        <v>43284</v>
        <stp/>
        <stp>##V3_BDHV12</stp>
        <stp>581 HK Equity</stp>
        <stp>PX_LAST</stp>
        <stp>7/1/2018</stp>
        <stp>8/26/2018</stp>
        <stp>[Sector Selection (HK).xlsx]prices!R7C677</stp>
        <stp>CshAdjNormal=Yes</stp>
        <stp>CapChg=Yes</stp>
        <stp>cols=2;rows=39</stp>
        <tr r="ZA7" s="4"/>
      </tp>
      <tp>
        <v>43284</v>
        <stp/>
        <stp>##V3_BDHV12</stp>
        <stp>861 HK Equity</stp>
        <stp>PX_LAST</stp>
        <stp>7/1/2018</stp>
        <stp>8/26/2018</stp>
        <stp>[Sector Selection (HK).xlsx]prices!R7C641</stp>
        <stp>CshAdjNormal=Yes</stp>
        <stp>CapChg=Yes</stp>
        <stp>cols=2;rows=39</stp>
        <tr r="XQ7" s="4"/>
      </tp>
      <tp>
        <v>43284</v>
        <stp/>
        <stp>##V3_BDHV12</stp>
        <stp>981 HK Equity</stp>
        <stp>PX_LAST</stp>
        <stp>7/1/2018</stp>
        <stp>8/26/2018</stp>
        <stp>[Sector Selection (HK).xlsx]prices!R7C631</stp>
        <stp>CshAdjNormal=Yes</stp>
        <stp>CapChg=Yes</stp>
        <stp>cols=2;rows=39</stp>
        <tr r="XG7" s="4"/>
      </tp>
      <tp>
        <v>43284</v>
        <stp/>
        <stp>##V3_BDHV12</stp>
        <stp>451 HK Equity</stp>
        <stp>PX_LAST</stp>
        <stp>7/1/2018</stp>
        <stp>8/26/2018</stp>
        <stp>[Sector Selection (HK).xlsx]prices!R7C927</stp>
        <stp>CshAdjNormal=Yes</stp>
        <stp>CapChg=Yes</stp>
        <stp>cols=2;rows=39</stp>
        <tr r="AIQ7" s="4"/>
      </tp>
      <tp>
        <v>43284</v>
        <stp/>
        <stp>##V3_BDHV12</stp>
        <stp>371 HK Equity</stp>
        <stp>PX_LAST</stp>
        <stp>7/1/2018</stp>
        <stp>8/26/2018</stp>
        <stp>[Sector Selection (HK).xlsx]prices!R7C935</stp>
        <stp>CshAdjNormal=Yes</stp>
        <stp>CapChg=Yes</stp>
        <stp>cols=2;rows=39</stp>
        <tr r="AIY7" s="4"/>
      </tp>
      <tp>
        <v>43284</v>
        <stp/>
        <stp>##V3_BDHV12</stp>
        <stp>991 HK Equity</stp>
        <stp>PX_LAST</stp>
        <stp>7/1/2018</stp>
        <stp>8/26/2018</stp>
        <stp>[Sector Selection (HK).xlsx]prices!R7C941</stp>
        <stp>CshAdjNormal=Yes</stp>
        <stp>CapChg=Yes</stp>
        <stp>cols=2;rows=39</stp>
        <tr r="AJE7" s="4"/>
      </tp>
      <tp>
        <v>43284</v>
        <stp/>
        <stp>##V3_BDHV12</stp>
        <stp>941 HK Equity</stp>
        <stp>PX_LAST</stp>
        <stp>7/1/2018</stp>
        <stp>8/26/2018</stp>
        <stp>[Sector Selection (HK).xlsx]prices!R7C893</stp>
        <stp>CshAdjNormal=Yes</stp>
        <stp>CapChg=Yes</stp>
        <stp>cols=2;rows=39</stp>
        <tr r="AHI7" s="4"/>
      </tp>
      <tp>
        <v>43284</v>
        <stp/>
        <stp>##V3_BDHV12</stp>
        <stp>848 HK Equity</stp>
        <stp>PX_LAST</stp>
        <stp>7/1/2018</stp>
        <stp>8/26/2018</stp>
        <stp>[Sector Selection (HK).xlsx]prices!R7C47</stp>
        <stp>CshAdjNormal=Yes</stp>
        <stp>CapChg=Yes</stp>
        <stp>cols=2;rows=39</stp>
        <tr r="AU7" s="4"/>
      </tp>
      <tp>
        <v>43284</v>
        <stp/>
        <stp>##V3_BDHV12</stp>
        <stp>547 HK Equity</stp>
        <stp>PX_LAST</stp>
        <stp>7/1/2018</stp>
        <stp>8/26/2018</stp>
        <stp>[Sector Selection (HK).xlsx]prices!R7C37</stp>
        <stp>CshAdjNormal=Yes</stp>
        <stp>CapChg=Yes</stp>
        <stp>cols=2;rows=39</stp>
        <tr r="AK7" s="4"/>
      </tp>
      <tp>
        <v>43284</v>
        <stp/>
        <stp>##V3_BDHV12</stp>
        <stp>341 HK Equity</stp>
        <stp>PX_LAST</stp>
        <stp>7/1/2018</stp>
        <stp>8/26/2018</stp>
        <stp>[Sector Selection (HK).xlsx]prices!R7C99</stp>
        <stp>CshAdjNormal=Yes</stp>
        <stp>CapChg=Yes</stp>
        <stp>cols=2;rows=39</stp>
        <tr r="CU7" s="4"/>
      </tp>
      <tp>
        <v>42916</v>
        <stp/>
        <stp>##V3_BDHV12</stp>
        <stp>2282 HK Equity</stp>
        <stp>HISTORICAL_MARKET_CAP</stp>
        <stp>1/1/2017</stp>
        <stp>8/26/2018</stp>
        <stp>[Sector Selection (HK).xlsx]market cap!R7C31</stp>
        <stp>EQY_CONSOLIDATED</stp>
        <stp>Y</stp>
        <stp>cols=2;rows=3</stp>
        <tr r="AE7" s="3"/>
      </tp>
      <tp>
        <v>42916</v>
        <stp/>
        <stp>##V3_BDHV12</stp>
        <stp>1212 HK Equity</stp>
        <stp>SALES_GROWTH</stp>
        <stp>1/1/2017</stp>
        <stp>8/26/2018</stp>
        <stp>[Sector Selection (HK).xlsx]earnings growth!R7C33</stp>
        <stp>EQY_CONSOLIDATED</stp>
        <stp>Y</stp>
        <stp>Per=S</stp>
        <stp>Dts=S</stp>
        <stp>cols=2;rows=3</stp>
        <tr r="AG7" s="1"/>
      </tp>
      <tp>
        <v>42916</v>
        <stp/>
        <stp>##V3_BDHV12</stp>
        <stp>2020 HK Equity</stp>
        <stp>HISTORICAL_MARKET_CAP</stp>
        <stp>1/1/2017</stp>
        <stp>8/26/2018</stp>
        <stp>[Sector Selection (HK).xlsx]market cap!R7C95</stp>
        <stp>EQY_CONSOLIDATED</stp>
        <stp>Y</stp>
        <stp>cols=2;rows=3</stp>
        <tr r="CQ7" s="3"/>
      </tp>
      <tp>
        <v>43284</v>
        <stp/>
        <stp>##V3_BDHV12</stp>
        <stp>1044 HK Equity</stp>
        <stp>PX_LAST</stp>
        <stp>7/1/2018</stp>
        <stp>8/26/2018</stp>
        <stp>[Sector Selection (HK).xlsx]prices!R7C213</stp>
        <stp>CshAdjNormal=Yes</stp>
        <stp>CapChg=Yes</stp>
        <stp>cols=2;rows=39</stp>
        <tr r="HE7" s="4"/>
      </tp>
      <tp>
        <v>43284</v>
        <stp/>
        <stp>##V3_BDHV12</stp>
        <stp>1164 HK Equity</stp>
        <stp>PX_LAST</stp>
        <stp>7/1/2018</stp>
        <stp>8/26/2018</stp>
        <stp>[Sector Selection (HK).xlsx]prices!R7C529</stp>
        <stp>CshAdjNormal=Yes</stp>
        <stp>CapChg=Yes</stp>
        <stp>cols=2;rows=39</stp>
        <tr r="TI7" s="4"/>
      </tp>
      <tp>
        <v>43284</v>
        <stp/>
        <stp>##V3_BDHV12</stp>
        <stp>2314 HK Equity</stp>
        <stp>PX_LAST</stp>
        <stp>7/1/2018</stp>
        <stp>8/26/2018</stp>
        <stp>[Sector Selection (HK).xlsx]prices!R7C691</stp>
        <stp>CshAdjNormal=Yes</stp>
        <stp>CapChg=Yes</stp>
        <stp>cols=2;rows=39</stp>
        <tr r="ZO7" s="4"/>
      </tp>
      <tp>
        <v>43284</v>
        <stp/>
        <stp>##V3_BDHV12</stp>
        <stp>772 HK Equity</stp>
        <stp>PX_LAST</stp>
        <stp>7/1/2018</stp>
        <stp>8/26/2018</stp>
        <stp>[Sector Selection (HK).xlsx]prices!R7C129</stp>
        <stp>CshAdjNormal=Yes</stp>
        <stp>CapChg=Yes</stp>
        <stp>cols=2;rows=39</stp>
        <tr r="DY7" s="4"/>
      </tp>
      <tp>
        <v>43284</v>
        <stp/>
        <stp>##V3_BDHV12</stp>
        <stp>142 HK Equity</stp>
        <stp>PX_LAST</stp>
        <stp>7/1/2018</stp>
        <stp>8/26/2018</stp>
        <stp>[Sector Selection (HK).xlsx]prices!R7C301</stp>
        <stp>CshAdjNormal=Yes</stp>
        <stp>CapChg=Yes</stp>
        <stp>cols=2;rows=39</stp>
        <tr r="KO7" s="4"/>
      </tp>
      <tp>
        <v>43284</v>
        <stp/>
        <stp>##V3_BDHV12</stp>
        <stp>342 HK Equity</stp>
        <stp>PX_LAST</stp>
        <stp>7/1/2018</stp>
        <stp>8/26/2018</stp>
        <stp>[Sector Selection (HK).xlsx]prices!R7C237</stp>
        <stp>CshAdjNormal=Yes</stp>
        <stp>CapChg=Yes</stp>
        <stp>cols=2;rows=39</stp>
        <tr r="IC7" s="4"/>
      </tp>
      <tp>
        <v>43284</v>
        <stp/>
        <stp>##V3_BDHV12</stp>
        <stp>322 HK Equity</stp>
        <stp>PX_LAST</stp>
        <stp>7/1/2018</stp>
        <stp>8/26/2018</stp>
        <stp>[Sector Selection (HK).xlsx]prices!R7C227</stp>
        <stp>CshAdjNormal=Yes</stp>
        <stp>CapChg=Yes</stp>
        <stp>cols=2;rows=39</stp>
        <tr r="HS7" s="4"/>
      </tp>
      <tp>
        <v>43284</v>
        <stp/>
        <stp>##V3_BDHV12</stp>
        <stp>182 HK Equity</stp>
        <stp>PX_LAST</stp>
        <stp>7/1/2018</stp>
        <stp>8/26/2018</stp>
        <stp>[Sector Selection (HK).xlsx]prices!R7C559</stp>
        <stp>CshAdjNormal=Yes</stp>
        <stp>CapChg=Yes</stp>
        <stp>cols=2;rows=39</stp>
        <tr r="UM7" s="4"/>
      </tp>
      <tp>
        <v>43284</v>
        <stp/>
        <stp>##V3_BDHV12</stp>
        <stp>242 HK Equity</stp>
        <stp>PX_LAST</stp>
        <stp>7/1/2018</stp>
        <stp>8/26/2018</stp>
        <stp>[Sector Selection (HK).xlsx]prices!R7C557</stp>
        <stp>CshAdjNormal=Yes</stp>
        <stp>CapChg=Yes</stp>
        <stp>cols=2;rows=39</stp>
        <tr r="UK7" s="4"/>
      </tp>
      <tp>
        <v>43284</v>
        <stp/>
        <stp>##V3_BDHV12</stp>
        <stp>582 HK Equity</stp>
        <stp>PX_LAST</stp>
        <stp>7/1/2018</stp>
        <stp>8/26/2018</stp>
        <stp>[Sector Selection (HK).xlsx]prices!R7C587</stp>
        <stp>CshAdjNormal=Yes</stp>
        <stp>CapChg=Yes</stp>
        <stp>cols=2;rows=39</stp>
        <tr r="VO7" s="4"/>
      </tp>
      <tp>
        <v>43284</v>
        <stp/>
        <stp>##V3_BDHV12</stp>
        <stp>152 HK Equity</stp>
        <stp>PX_LAST</stp>
        <stp>7/1/2018</stp>
        <stp>8/26/2018</stp>
        <stp>[Sector Selection (HK).xlsx]prices!R7C451</stp>
        <stp>CshAdjNormal=Yes</stp>
        <stp>CapChg=Yes</stp>
        <stp>cols=2;rows=39</stp>
        <tr r="QI7" s="4"/>
      </tp>
      <tp>
        <v>43284</v>
        <stp/>
        <stp>##V3_BDHV12</stp>
        <stp>512 HK Equity</stp>
        <stp>PX_LAST</stp>
        <stp>7/1/2018</stp>
        <stp>8/26/2018</stp>
        <stp>[Sector Selection (HK).xlsx]prices!R7C423</stp>
        <stp>CshAdjNormal=Yes</stp>
        <stp>CapChg=Yes</stp>
        <stp>cols=2;rows=39</stp>
        <tr r="PG7" s="4"/>
      </tp>
      <tp>
        <v>43284</v>
        <stp/>
        <stp>##V3_BDHV12</stp>
        <stp>732 HK Equity</stp>
        <stp>PX_LAST</stp>
        <stp>7/1/2018</stp>
        <stp>8/26/2018</stp>
        <stp>[Sector Selection (HK).xlsx]prices!R7C637</stp>
        <stp>CshAdjNormal=Yes</stp>
        <stp>CapChg=Yes</stp>
        <stp>cols=2;rows=39</stp>
        <tr r="XM7" s="4"/>
      </tp>
      <tp>
        <v>43284</v>
        <stp/>
        <stp>##V3_BDHV12</stp>
        <stp>522 HK Equity</stp>
        <stp>PX_LAST</stp>
        <stp>7/1/2018</stp>
        <stp>8/26/2018</stp>
        <stp>[Sector Selection (HK).xlsx]prices!R7C621</stp>
        <stp>CshAdjNormal=Yes</stp>
        <stp>CapChg=Yes</stp>
        <stp>cols=2;rows=39</stp>
        <tr r="WW7" s="4"/>
      </tp>
      <tp>
        <v>43284</v>
        <stp/>
        <stp>##V3_BDHV12</stp>
        <stp>992 HK Equity</stp>
        <stp>PX_LAST</stp>
        <stp>7/1/2018</stp>
        <stp>8/26/2018</stp>
        <stp>[Sector Selection (HK).xlsx]prices!R7C603</stp>
        <stp>CshAdjNormal=Yes</stp>
        <stp>CapChg=Yes</stp>
        <stp>cols=2;rows=39</stp>
        <tr r="WE7" s="4"/>
      </tp>
      <tp>
        <v>43284</v>
        <stp/>
        <stp>##V3_BDHV12</stp>
        <stp>392 HK Equity</stp>
        <stp>PX_LAST</stp>
        <stp>7/1/2018</stp>
        <stp>8/26/2018</stp>
        <stp>[Sector Selection (HK).xlsx]prices!R7C909</stp>
        <stp>CshAdjNormal=Yes</stp>
        <stp>CapChg=Yes</stp>
        <stp>cols=2;rows=39</stp>
        <tr r="AHY7" s="4"/>
      </tp>
      <tp>
        <v>43284</v>
        <stp/>
        <stp>##V3_BDHV12</stp>
        <stp>882 HK Equity</stp>
        <stp>PX_LAST</stp>
        <stp>7/1/2018</stp>
        <stp>8/26/2018</stp>
        <stp>[Sector Selection (HK).xlsx]prices!R7C943</stp>
        <stp>CshAdjNormal=Yes</stp>
        <stp>CapChg=Yes</stp>
        <stp>cols=2;rows=39</stp>
        <tr r="AJG7" s="4"/>
      </tp>
      <tp>
        <v>43284</v>
        <stp/>
        <stp>##V3_BDHV12</stp>
        <stp>902 HK Equity</stp>
        <stp>PX_LAST</stp>
        <stp>7/1/2018</stp>
        <stp>8/26/2018</stp>
        <stp>[Sector Selection (HK).xlsx]prices!R7C933</stp>
        <stp>CshAdjNormal=Yes</stp>
        <stp>CapChg=Yes</stp>
        <stp>cols=2;rows=39</stp>
        <tr r="AIW7" s="4"/>
      </tp>
      <tp>
        <v>43284</v>
        <stp/>
        <stp>##V3_BDHV12</stp>
        <stp>272 HK Equity</stp>
        <stp>PX_LAST</stp>
        <stp>7/1/2018</stp>
        <stp>8/26/2018</stp>
        <stp>[Sector Selection (HK).xlsx]prices!R7C809</stp>
        <stp>CshAdjNormal=Yes</stp>
        <stp>CapChg=Yes</stp>
        <stp>cols=2;rows=39</stp>
        <tr r="AEC7" s="4"/>
      </tp>
      <tp>
        <v>43284</v>
        <stp/>
        <stp>##V3_BDHV12</stp>
        <stp>552 HK Equity</stp>
        <stp>PX_LAST</stp>
        <stp>7/1/2018</stp>
        <stp>8/26/2018</stp>
        <stp>[Sector Selection (HK).xlsx]prices!R7C889</stp>
        <stp>CshAdjNormal=Yes</stp>
        <stp>CapChg=Yes</stp>
        <stp>cols=2;rows=39</stp>
        <tr r="AHE7" s="4"/>
      </tp>
      <tp>
        <v>43284</v>
        <stp/>
        <stp>##V3_BDHV12</stp>
        <stp>762 HK Equity</stp>
        <stp>PX_LAST</stp>
        <stp>7/1/2018</stp>
        <stp>8/26/2018</stp>
        <stp>[Sector Selection (HK).xlsx]prices!R7C895</stp>
        <stp>CshAdjNormal=Yes</stp>
        <stp>CapChg=Yes</stp>
        <stp>cols=2;rows=39</stp>
        <tr r="AHK7" s="4"/>
      </tp>
      <tp>
        <v>43284</v>
        <stp/>
        <stp>##V3_BDHV12</stp>
        <stp>832 HK Equity</stp>
        <stp>PX_LAST</stp>
        <stp>7/1/2018</stp>
        <stp>8/26/2018</stp>
        <stp>[Sector Selection (HK).xlsx]prices!R7C833</stp>
        <stp>CshAdjNormal=Yes</stp>
        <stp>CapChg=Yes</stp>
        <stp>cols=2;rows=39</stp>
        <tr r="AFA7" s="4"/>
      </tp>
      <tp>
        <v>43284</v>
        <stp/>
        <stp>##V3_BDHV12</stp>
        <stp>256 HK Equity</stp>
        <stp>PX_LAST</stp>
        <stp>7/1/2018</stp>
        <stp>8/26/2018</stp>
        <stp>[Sector Selection (HK).xlsx]prices!R7C41</stp>
        <stp>CshAdjNormal=Yes</stp>
        <stp>CapChg=Yes</stp>
        <stp>cols=2;rows=39</stp>
        <tr r="AO7" s="4"/>
      </tp>
      <tp>
        <v>43284</v>
        <stp/>
        <stp>##V3_BDHV12</stp>
        <stp>551 HK Equity</stp>
        <stp>PX_LAST</stp>
        <stp>7/1/2018</stp>
        <stp>8/26/2018</stp>
        <stp>[Sector Selection (HK).xlsx]prices!R7C97</stp>
        <stp>CshAdjNormal=Yes</stp>
        <stp>CapChg=Yes</stp>
        <stp>cols=2;rows=39</stp>
        <tr r="CS7" s="4"/>
      </tp>
      <tp>
        <v>43284</v>
        <stp/>
        <stp>##V3_BDHV12</stp>
        <stp>951 HK Equity</stp>
        <stp>PX_LAST</stp>
        <stp>7/1/2018</stp>
        <stp>8/26/2018</stp>
        <stp>[Sector Selection (HK).xlsx]prices!R7C81</stp>
        <stp>CshAdjNormal=Yes</stp>
        <stp>CapChg=Yes</stp>
        <stp>cols=2;rows=39</stp>
        <tr r="CC7" s="4"/>
      </tp>
      <tp>
        <v>42916</v>
        <stp/>
        <stp>##V3_BDHV12</stp>
        <stp>87001 HK Equity</stp>
        <stp>SALES_GROWTH</stp>
        <stp>1/1/2017</stp>
        <stp>8/26/2018</stp>
        <stp>[Sector Selection (HK).xlsx]earnings growth!R7C791</stp>
        <stp>EQY_CONSOLIDATED</stp>
        <stp>Y</stp>
        <stp>Per=S</stp>
        <stp>Dts=S</stp>
        <stp>cols=2;rows=3</stp>
        <tr r="ADK7" s="1"/>
      </tp>
      <tp>
        <v>42916</v>
        <stp/>
        <stp>##V3_BDHV12</stp>
        <stp>1060 HK Equity</stp>
        <stp>SALES_GROWTH</stp>
        <stp>1/1/2017</stp>
        <stp>8/26/2018</stp>
        <stp>[Sector Selection (HK).xlsx]earnings growth!R7C53</stp>
        <stp>EQY_CONSOLIDATED</stp>
        <stp>Y</stp>
        <stp>Per=S</stp>
        <stp>Dts=S</stp>
        <stp>cols=2;rows=2</stp>
        <tr r="BA7" s="1"/>
      </tp>
      <tp>
        <v>42916</v>
        <stp/>
        <stp>##V3_BDHV12</stp>
        <stp>1828 HK Equity</stp>
        <stp>SALES_GROWTH</stp>
        <stp>1/1/2017</stp>
        <stp>8/26/2018</stp>
        <stp>[Sector Selection (HK).xlsx]earnings growth!R7C19</stp>
        <stp>EQY_CONSOLIDATED</stp>
        <stp>Y</stp>
        <stp>Per=S</stp>
        <stp>Dts=S</stp>
        <stp>cols=2;rows=2</stp>
        <tr r="S7" s="1"/>
      </tp>
      <tp>
        <v>42916</v>
        <stp/>
        <stp>##V3_BDHV12</stp>
        <stp>1086 HK Equity</stp>
        <stp>HISTORICAL_MARKET_CAP</stp>
        <stp>1/1/2017</stp>
        <stp>8/26/2018</stp>
        <stp>[Sector Selection (HK).xlsx]market cap!R7C23</stp>
        <stp>EQY_CONSOLIDATED</stp>
        <stp>Y</stp>
        <stp>cols=2;rows=2</stp>
        <tr r="W7" s="3"/>
      </tp>
      <tp>
        <v>42916</v>
        <stp/>
        <stp>##V3_BDHV12</stp>
        <stp>1234 HK Equity</stp>
        <stp>HISTORICAL_MARKET_CAP</stp>
        <stp>1/1/2017</stp>
        <stp>8/26/2018</stp>
        <stp>[Sector Selection (HK).xlsx]market cap!R7C93</stp>
        <stp>EQY_CONSOLIDATED</stp>
        <stp>Y</stp>
        <stp>cols=2;rows=3</stp>
        <tr r="CO7" s="3"/>
      </tp>
      <tp>
        <v>43284</v>
        <stp/>
        <stp>##V3_BDHV12</stp>
        <stp>1375 HK Equity</stp>
        <stp>PX_LAST</stp>
        <stp>7/1/2018</stp>
        <stp>8/26/2018</stp>
        <stp>[Sector Selection (HK).xlsx]prices!R7C379</stp>
        <stp>CshAdjNormal=Yes</stp>
        <stp>CapChg=Yes</stp>
        <stp>cols=2;rows=39</stp>
        <tr r="NO7" s="4"/>
      </tp>
      <tp>
        <v>43284</v>
        <stp/>
        <stp>##V3_BDHV12</stp>
        <stp>2255 HK Equity</stp>
        <stp>PX_LAST</stp>
        <stp>7/1/2018</stp>
        <stp>8/26/2018</stp>
        <stp>[Sector Selection (HK).xlsx]prices!R7C177</stp>
        <stp>CshAdjNormal=Yes</stp>
        <stp>CapChg=Yes</stp>
        <stp>cols=2;rows=39</stp>
        <tr r="FU7" s="4"/>
      </tp>
      <tp>
        <v>43284</v>
        <stp/>
        <stp>##V3_BDHV12</stp>
        <stp>1585 HK Equity</stp>
        <stp>PX_LAST</stp>
        <stp>7/1/2018</stp>
        <stp>8/26/2018</stp>
        <stp>[Sector Selection (HK).xlsx]prices!R7C149</stp>
        <stp>CshAdjNormal=Yes</stp>
        <stp>CapChg=Yes</stp>
        <stp>cols=2;rows=39</stp>
        <tr r="ES7" s="4"/>
      </tp>
      <tp>
        <v>43284</v>
        <stp/>
        <stp>##V3_BDHV12</stp>
        <stp>1115 HK Equity</stp>
        <stp>PX_LAST</stp>
        <stp>7/1/2018</stp>
        <stp>8/26/2018</stp>
        <stp>[Sector Selection (HK).xlsx]prices!R7C199</stp>
        <stp>CshAdjNormal=Yes</stp>
        <stp>CapChg=Yes</stp>
        <stp>cols=2;rows=39</stp>
        <tr r="GQ7" s="4"/>
      </tp>
      <tp>
        <v>43284</v>
        <stp/>
        <stp>##V3_BDHV12</stp>
        <stp>2005 HK Equity</stp>
        <stp>PX_LAST</stp>
        <stp>7/1/2018</stp>
        <stp>8/26/2018</stp>
        <stp>[Sector Selection (HK).xlsx]prices!R7C415</stp>
        <stp>CshAdjNormal=Yes</stp>
        <stp>CapChg=Yes</stp>
        <stp>cols=2;rows=39</stp>
        <tr r="OY7" s="4"/>
      </tp>
      <tp>
        <v>43284</v>
        <stp/>
        <stp>##V3_BDHV12</stp>
        <stp>1315 HK Equity</stp>
        <stp>PX_LAST</stp>
        <stp>7/1/2018</stp>
        <stp>8/26/2018</stp>
        <stp>[Sector Selection (HK).xlsx]prices!R7C535</stp>
        <stp>CshAdjNormal=Yes</stp>
        <stp>CapChg=Yes</stp>
        <stp>cols=2;rows=39</stp>
        <tr r="TO7" s="4"/>
      </tp>
      <tp>
        <v>43284</v>
        <stp/>
        <stp>##V3_BDHV12</stp>
        <stp>1515 HK Equity</stp>
        <stp>PX_LAST</stp>
        <stp>7/1/2018</stp>
        <stp>8/26/2018</stp>
        <stp>[Sector Selection (HK).xlsx]prices!R7C433</stp>
        <stp>CshAdjNormal=Yes</stp>
        <stp>CapChg=Yes</stp>
        <stp>cols=2;rows=39</stp>
        <tr r="PQ7" s="4"/>
      </tp>
      <tp>
        <v>43284</v>
        <stp/>
        <stp>##V3_BDHV12</stp>
        <stp>1345 HK Equity</stp>
        <stp>PX_LAST</stp>
        <stp>7/1/2018</stp>
        <stp>8/26/2018</stp>
        <stp>[Sector Selection (HK).xlsx]prices!R7C431</stp>
        <stp>CshAdjNormal=Yes</stp>
        <stp>CapChg=Yes</stp>
        <stp>cols=2;rows=39</stp>
        <tr r="PO7" s="4"/>
      </tp>
      <tp>
        <v>43284</v>
        <stp/>
        <stp>##V3_BDHV12</stp>
        <stp>1205 HK Equity</stp>
        <stp>PX_LAST</stp>
        <stp>7/1/2018</stp>
        <stp>8/26/2018</stp>
        <stp>[Sector Selection (HK).xlsx]prices!R7C481</stp>
        <stp>CshAdjNormal=Yes</stp>
        <stp>CapChg=Yes</stp>
        <stp>cols=2;rows=39</stp>
        <tr r="RM7" s="4"/>
      </tp>
      <tp>
        <v>43284</v>
        <stp/>
        <stp>##V3_BDHV12</stp>
        <stp>1055 HK Equity</stp>
        <stp>PX_LAST</stp>
        <stp>7/1/2018</stp>
        <stp>8/26/2018</stp>
        <stp>[Sector Selection (HK).xlsx]prices!R7C485</stp>
        <stp>CshAdjNormal=Yes</stp>
        <stp>CapChg=Yes</stp>
        <stp>cols=2;rows=39</stp>
        <tr r="RQ7" s="4"/>
      </tp>
      <tp>
        <v>43284</v>
        <stp/>
        <stp>##V3_BDHV12</stp>
        <stp>493 HK Equity</stp>
        <stp>PX_LAST</stp>
        <stp>7/1/2018</stp>
        <stp>8/26/2018</stp>
        <stp>[Sector Selection (HK).xlsx]prices!R7C101</stp>
        <stp>CshAdjNormal=Yes</stp>
        <stp>CapChg=Yes</stp>
        <stp>cols=2;rows=39</stp>
        <tr r="CW7" s="4"/>
      </tp>
      <tp>
        <v>43284</v>
        <stp/>
        <stp>##V3_BDHV12</stp>
        <stp>883 HK Equity</stp>
        <stp>PX_LAST</stp>
        <stp>7/1/2018</stp>
        <stp>8/26/2018</stp>
        <stp>[Sector Selection (HK).xlsx]prices!R7C251</stp>
        <stp>CshAdjNormal=Yes</stp>
        <stp>CapChg=Yes</stp>
        <stp>cols=2;rows=39</stp>
        <tr r="IQ7" s="4"/>
      </tp>
      <tp>
        <v>43284</v>
        <stp/>
        <stp>##V3_BDHV12</stp>
        <stp>753 HK Equity</stp>
        <stp>PX_LAST</stp>
        <stp>7/1/2018</stp>
        <stp>8/26/2018</stp>
        <stp>[Sector Selection (HK).xlsx]prices!R7C513</stp>
        <stp>CshAdjNormal=Yes</stp>
        <stp>CapChg=Yes</stp>
        <stp>cols=2;rows=39</stp>
        <tr r="SS7" s="4"/>
      </tp>
      <tp>
        <v>43284</v>
        <stp/>
        <stp>##V3_BDHV12</stp>
        <stp>293 HK Equity</stp>
        <stp>PX_LAST</stp>
        <stp>7/1/2018</stp>
        <stp>8/26/2018</stp>
        <stp>[Sector Selection (HK).xlsx]prices!R7C507</stp>
        <stp>CshAdjNormal=Yes</stp>
        <stp>CapChg=Yes</stp>
        <stp>cols=2;rows=39</stp>
        <tr r="SM7" s="4"/>
      </tp>
      <tp>
        <v>43284</v>
        <stp/>
        <stp>##V3_BDHV12</stp>
        <stp>763 HK Equity</stp>
        <stp>PX_LAST</stp>
        <stp>7/1/2018</stp>
        <stp>8/26/2018</stp>
        <stp>[Sector Selection (HK).xlsx]prices!R7C591</stp>
        <stp>CshAdjNormal=Yes</stp>
        <stp>CapChg=Yes</stp>
        <stp>cols=2;rows=39</stp>
        <tr r="VS7" s="4"/>
      </tp>
      <tp>
        <v>43284</v>
        <stp/>
        <stp>##V3_BDHV12</stp>
        <stp>853 HK Equity</stp>
        <stp>PX_LAST</stp>
        <stp>7/1/2018</stp>
        <stp>8/26/2018</stp>
        <stp>[Sector Selection (HK).xlsx]prices!R7C409</stp>
        <stp>CshAdjNormal=Yes</stp>
        <stp>CapChg=Yes</stp>
        <stp>cols=2;rows=39</stp>
        <tr r="OS7" s="4"/>
      </tp>
      <tp>
        <v>43284</v>
        <stp/>
        <stp>##V3_BDHV12</stp>
        <stp>363 HK Equity</stp>
        <stp>PX_LAST</stp>
        <stp>7/1/2018</stp>
        <stp>8/26/2018</stp>
        <stp>[Sector Selection (HK).xlsx]prices!R7C491</stp>
        <stp>CshAdjNormal=Yes</stp>
        <stp>CapChg=Yes</stp>
        <stp>cols=2;rows=39</stp>
        <tr r="RW7" s="4"/>
      </tp>
      <tp>
        <v>43284</v>
        <stp/>
        <stp>##V3_BDHV12</stp>
        <stp>173 HK Equity</stp>
        <stp>PX_LAST</stp>
        <stp>7/1/2018</stp>
        <stp>8/26/2018</stp>
        <stp>[Sector Selection (HK).xlsx]prices!R7C741</stp>
        <stp>CshAdjNormal=Yes</stp>
        <stp>CapChg=Yes</stp>
        <stp>cols=2;rows=38</stp>
        <tr r="ABM7" s="4"/>
      </tp>
      <tp>
        <v>43284</v>
        <stp/>
        <stp>##V3_BDHV12</stp>
        <stp>683 HK Equity</stp>
        <stp>PX_LAST</stp>
        <stp>7/1/2018</stp>
        <stp>8/26/2018</stp>
        <stp>[Sector Selection (HK).xlsx]prices!R7C777</stp>
        <stp>CshAdjNormal=Yes</stp>
        <stp>CapChg=Yes</stp>
        <stp>cols=2;rows=39</stp>
        <tr r="ACW7" s="4"/>
      </tp>
      <tp>
        <v>43284</v>
        <stp/>
        <stp>##V3_BDHV12</stp>
        <stp>323 HK Equity</stp>
        <stp>PX_LAST</stp>
        <stp>7/1/2018</stp>
        <stp>8/26/2018</stp>
        <stp>[Sector Selection (HK).xlsx]prices!R7C717</stp>
        <stp>CshAdjNormal=Yes</stp>
        <stp>CapChg=Yes</stp>
        <stp>cols=2;rows=39</stp>
        <tr r="AAO7" s="4"/>
      </tp>
      <tp>
        <v>43284</v>
        <stp/>
        <stp>##V3_BDHV12</stp>
        <stp>563 HK Equity</stp>
        <stp>PX_LAST</stp>
        <stp>7/1/2018</stp>
        <stp>8/26/2018</stp>
        <stp>[Sector Selection (HK).xlsx]prices!R7C795</stp>
        <stp>CshAdjNormal=Yes</stp>
        <stp>CapChg=Yes</stp>
        <stp>cols=2;rows=39</stp>
        <tr r="ADO7" s="4"/>
      </tp>
      <tp>
        <v>43284</v>
        <stp/>
        <stp>##V3_BDHV12</stp>
        <stp>823 HK Equity</stp>
        <stp>PX_LAST</stp>
        <stp>7/1/2018</stp>
        <stp>8/26/2018</stp>
        <stp>[Sector Selection (HK).xlsx]prices!R7C757</stp>
        <stp>CshAdjNormal=Yes</stp>
        <stp>CapChg=Yes</stp>
        <stp>cols=2;rows=39</stp>
        <tr r="ACC7" s="4"/>
      </tp>
      <tp>
        <v>43284</v>
        <stp/>
        <stp>##V3_BDHV12</stp>
        <stp>813 HK Equity</stp>
        <stp>PX_LAST</stp>
        <stp>7/1/2018</stp>
        <stp>8/26/2018</stp>
        <stp>[Sector Selection (HK).xlsx]prices!R7C761</stp>
        <stp>CshAdjNormal=Yes</stp>
        <stp>CapChg=Yes</stp>
        <stp>cols=2;rows=39</stp>
        <tr r="ACG7" s="4"/>
      </tp>
      <tp>
        <v>43284</v>
        <stp/>
        <stp>##V3_BDHV12</stp>
        <stp>303 HK Equity</stp>
        <stp>PX_LAST</stp>
        <stp>7/1/2018</stp>
        <stp>8/26/2018</stp>
        <stp>[Sector Selection (HK).xlsx]prices!R7C605</stp>
        <stp>CshAdjNormal=Yes</stp>
        <stp>CapChg=Yes</stp>
        <stp>cols=2;rows=39</stp>
        <tr r="WG7" s="4"/>
      </tp>
      <tp>
        <v>43284</v>
        <stp/>
        <stp>##V3_BDHV12</stp>
        <stp>603 HK Equity</stp>
        <stp>PX_LAST</stp>
        <stp>7/1/2018</stp>
        <stp>8/26/2018</stp>
        <stp>[Sector Selection (HK).xlsx]prices!R7C947</stp>
        <stp>CshAdjNormal=Yes</stp>
        <stp>CapChg=Yes</stp>
        <stp>cols=2;rows=39</stp>
        <tr r="AJK7" s="4"/>
      </tp>
      <tp>
        <v>43284</v>
        <stp/>
        <stp>##V3_BDHV12</stp>
        <stp>163 HK Equity</stp>
        <stp>PX_LAST</stp>
        <stp>7/1/2018</stp>
        <stp>8/26/2018</stp>
        <stp>[Sector Selection (HK).xlsx]prices!R7C857</stp>
        <stp>CshAdjNormal=Yes</stp>
        <stp>CapChg=Yes</stp>
        <stp>cols=2;rows=39</stp>
        <tr r="AFY7" s="4"/>
      </tp>
      <tp>
        <v>43284</v>
        <stp/>
        <stp>##V3_BDHV12</stp>
        <stp>123 HK Equity</stp>
        <stp>PX_LAST</stp>
        <stp>7/1/2018</stp>
        <stp>8/26/2018</stp>
        <stp>[Sector Selection (HK).xlsx]prices!R7C843</stp>
        <stp>CshAdjNormal=Yes</stp>
        <stp>CapChg=Yes</stp>
        <stp>cols=2;rows=39</stp>
        <tr r="AFK7" s="4"/>
      </tp>
      <tp>
        <v>43284</v>
        <stp/>
        <stp>##V3_BDHV12</stp>
        <stp>425 HK Equity</stp>
        <stp>PX_LAST</stp>
        <stp>7/1/2018</stp>
        <stp>8/26/2018</stp>
        <stp>[Sector Selection (HK).xlsx]prices!R7C77</stp>
        <stp>CshAdjNormal=Yes</stp>
        <stp>CapChg=Yes</stp>
        <stp>cols=2;rows=39</stp>
        <tr r="BY7" s="4"/>
      </tp>
      <tp>
        <v>43284</v>
        <stp/>
        <stp>##V3_BDHV12</stp>
        <stp>521 HK Equity</stp>
        <stp>PX_LAST</stp>
        <stp>7/1/2018</stp>
        <stp>8/26/2018</stp>
        <stp>[Sector Selection (HK).xlsx]prices!R7C55</stp>
        <stp>CshAdjNormal=Yes</stp>
        <stp>CapChg=Yes</stp>
        <stp>cols=2;rows=39</stp>
        <tr r="BC7" s="4"/>
      </tp>
      <tp>
        <v>42825</v>
        <stp/>
        <stp>##V3_BDHV12</stp>
        <stp>1382 HK Equity</stp>
        <stp>HISTORICAL_MARKET_CAP</stp>
        <stp>1/1/2017</stp>
        <stp>8/26/2018</stp>
        <stp>[Sector Selection (HK).xlsx]market cap!R7C51</stp>
        <stp>EQY_CONSOLIDATED</stp>
        <stp>Y</stp>
        <stp>cols=2;rows=3</stp>
        <tr r="AY7" s="3"/>
      </tp>
      <tp>
        <v>42916</v>
        <stp/>
        <stp>##V3_BDHV12</stp>
        <stp>1293 HK Equity</stp>
        <stp>HISTORICAL_MARKET_CAP</stp>
        <stp>1/1/2017</stp>
        <stp>8/26/2018</stp>
        <stp>[Sector Selection (HK).xlsx]market cap!R7C45</stp>
        <stp>EQY_CONSOLIDATED</stp>
        <stp>Y</stp>
        <stp>cols=2;rows=2</stp>
        <tr r="AS7" s="3"/>
      </tp>
      <tp>
        <v>43284</v>
        <stp/>
        <stp>##V3_BDHV12</stp>
        <stp>2202 HK Equity</stp>
        <stp>PX_LAST</stp>
        <stp>7/1/2018</stp>
        <stp>8/26/2018</stp>
        <stp>[Sector Selection (HK).xlsx]prices!R7C879</stp>
        <stp>CshAdjNormal=Yes</stp>
        <stp>CapChg=Yes</stp>
        <stp>cols=2;rows=39</stp>
        <tr r="AGU7" s="4"/>
      </tp>
      <tp>
        <v>43284</v>
        <stp/>
        <stp>##V3_BDHV12</stp>
        <stp>1622 HK Equity</stp>
        <stp>PX_LAST</stp>
        <stp>7/1/2018</stp>
        <stp>8/26/2018</stp>
        <stp>[Sector Selection (HK).xlsx]prices!R7C877</stp>
        <stp>CshAdjNormal=Yes</stp>
        <stp>CapChg=Yes</stp>
        <stp>cols=2;rows=39</stp>
        <tr r="AGS7" s="4"/>
      </tp>
      <tp>
        <v>43284</v>
        <stp/>
        <stp>##V3_BDHV12</stp>
        <stp>1972 HK Equity</stp>
        <stp>PX_LAST</stp>
        <stp>7/1/2018</stp>
        <stp>8/26/2018</stp>
        <stp>[Sector Selection (HK).xlsx]prices!R7C827</stp>
        <stp>CshAdjNormal=Yes</stp>
        <stp>CapChg=Yes</stp>
        <stp>cols=2;rows=39</stp>
        <tr r="AEU7" s="4"/>
      </tp>
      <tp>
        <v>43284</v>
        <stp/>
        <stp>##V3_BDHV12</stp>
        <stp>1302 HK Equity</stp>
        <stp>PX_LAST</stp>
        <stp>7/1/2018</stp>
        <stp>8/26/2018</stp>
        <stp>[Sector Selection (HK).xlsx]prices!R7C387</stp>
        <stp>CshAdjNormal=Yes</stp>
        <stp>CapChg=Yes</stp>
        <stp>cols=2;rows=39</stp>
        <tr r="NW7" s="4"/>
      </tp>
      <tp>
        <v>43284</v>
        <stp/>
        <stp>##V3_BDHV12</stp>
        <stp>1432 HK Equity</stp>
        <stp>PX_LAST</stp>
        <stp>7/1/2018</stp>
        <stp>8/26/2018</stp>
        <stp>[Sector Selection (HK).xlsx]prices!R7C235</stp>
        <stp>CshAdjNormal=Yes</stp>
        <stp>CapChg=Yes</stp>
        <stp>cols=2;rows=39</stp>
        <tr r="IA7" s="4"/>
      </tp>
      <tp>
        <v>43284</v>
        <stp/>
        <stp>##V3_BDHV12</stp>
        <stp>2232 HK Equity</stp>
        <stp>PX_LAST</stp>
        <stp>7/1/2018</stp>
        <stp>8/26/2018</stp>
        <stp>[Sector Selection (HK).xlsx]prices!R7C127</stp>
        <stp>CshAdjNormal=Yes</stp>
        <stp>CapChg=Yes</stp>
        <stp>cols=2;rows=39</stp>
        <tr r="DW7" s="4"/>
      </tp>
      <tp>
        <v>43284</v>
        <stp/>
        <stp>##V3_BDHV12</stp>
        <stp>1112 HK Equity</stp>
        <stp>PX_LAST</stp>
        <stp>7/1/2018</stp>
        <stp>8/26/2018</stp>
        <stp>[Sector Selection (HK).xlsx]prices!R7C201</stp>
        <stp>CshAdjNormal=Yes</stp>
        <stp>CapChg=Yes</stp>
        <stp>cols=2;rows=39</stp>
        <tr r="GS7" s="4"/>
      </tp>
      <tp>
        <v>43284</v>
        <stp/>
        <stp>##V3_BDHV12</stp>
        <stp>2222 HK Equity</stp>
        <stp>PX_LAST</stp>
        <stp>7/1/2018</stp>
        <stp>8/26/2018</stp>
        <stp>[Sector Selection (HK).xlsx]prices!R7C189</stp>
        <stp>CshAdjNormal=Yes</stp>
        <stp>CapChg=Yes</stp>
        <stp>cols=2;rows=39</stp>
        <tr r="GG7" s="4"/>
      </tp>
      <tp>
        <v>43284</v>
        <stp/>
        <stp>##V3_BDHV12</stp>
        <stp>3382 HK Equity</stp>
        <stp>PX_LAST</stp>
        <stp>7/1/2018</stp>
        <stp>8/26/2018</stp>
        <stp>[Sector Selection (HK).xlsx]prices!R7C503</stp>
        <stp>CshAdjNormal=Yes</stp>
        <stp>CapChg=Yes</stp>
        <stp>cols=2;rows=39</stp>
        <tr r="SI7" s="4"/>
      </tp>
      <tp>
        <v>43284</v>
        <stp/>
        <stp>##V3_BDHV12</stp>
        <stp>1282 HK Equity</stp>
        <stp>PX_LAST</stp>
        <stp>7/1/2018</stp>
        <stp>8/26/2018</stp>
        <stp>[Sector Selection (HK).xlsx]prices!R7C611</stp>
        <stp>CshAdjNormal=Yes</stp>
        <stp>CapChg=Yes</stp>
        <stp>cols=2;rows=39</stp>
        <tr r="WM7" s="4"/>
      </tp>
      <tp>
        <v>43284</v>
        <stp/>
        <stp>##V3_BDHV12</stp>
        <stp>2382 HK Equity</stp>
        <stp>PX_LAST</stp>
        <stp>7/1/2018</stp>
        <stp>8/26/2018</stp>
        <stp>[Sector Selection (HK).xlsx]prices!R7C597</stp>
        <stp>CshAdjNormal=Yes</stp>
        <stp>CapChg=Yes</stp>
        <stp>cols=2;rows=39</stp>
        <tr r="VY7" s="4"/>
      </tp>
      <tp>
        <v>43284</v>
        <stp/>
        <stp>##V3_BDHV12</stp>
        <stp>2342 HK Equity</stp>
        <stp>PX_LAST</stp>
        <stp>7/1/2018</stp>
        <stp>8/26/2018</stp>
        <stp>[Sector Selection (HK).xlsx]prices!R7C627</stp>
        <stp>CshAdjNormal=Yes</stp>
        <stp>CapChg=Yes</stp>
        <stp>cols=2;rows=39</stp>
        <tr r="XC7" s="4"/>
      </tp>
      <tp>
        <v>43284</v>
        <stp/>
        <stp>##V3_BDHV12</stp>
        <stp>1052 HK Equity</stp>
        <stp>PX_LAST</stp>
        <stp>7/1/2018</stp>
        <stp>8/26/2018</stp>
        <stp>[Sector Selection (HK).xlsx]prices!R7C459</stp>
        <stp>CshAdjNormal=Yes</stp>
        <stp>CapChg=Yes</stp>
        <stp>cols=2;rows=39</stp>
        <tr r="QQ7" s="4"/>
      </tp>
      <tp>
        <v>43284</v>
        <stp/>
        <stp>##V3_BDHV12</stp>
        <stp>1882 HK Equity</stp>
        <stp>PX_LAST</stp>
        <stp>7/1/2018</stp>
        <stp>8/26/2018</stp>
        <stp>[Sector Selection (HK).xlsx]prices!R7C463</stp>
        <stp>CshAdjNormal=Yes</stp>
        <stp>CapChg=Yes</stp>
        <stp>cols=2;rows=39</stp>
        <tr r="QU7" s="4"/>
      </tp>
      <tp>
        <v>43284</v>
        <stp/>
        <stp>##V3_BDHV12</stp>
        <stp>934 HK Equity</stp>
        <stp>PX_LAST</stp>
        <stp>7/1/2018</stp>
        <stp>8/26/2018</stp>
        <stp>[Sector Selection (HK).xlsx]prices!R7C239</stp>
        <stp>CshAdjNormal=Yes</stp>
        <stp>CapChg=Yes</stp>
        <stp>cols=2;rows=39</stp>
        <tr r="IE7" s="4"/>
      </tp>
      <tp>
        <v>43284</v>
        <stp/>
        <stp>##V3_BDHV12</stp>
        <stp>694 HK Equity</stp>
        <stp>PX_LAST</stp>
        <stp>7/1/2018</stp>
        <stp>8/26/2018</stp>
        <stp>[Sector Selection (HK).xlsx]prices!R7C531</stp>
        <stp>CshAdjNormal=Yes</stp>
        <stp>CapChg=Yes</stp>
        <stp>cols=2;rows=39</stp>
        <tr r="TK7" s="4"/>
      </tp>
      <tp>
        <v>43284</v>
        <stp/>
        <stp>##V3_BDHV12</stp>
        <stp>874 HK Equity</stp>
        <stp>PX_LAST</stp>
        <stp>7/1/2018</stp>
        <stp>8/26/2018</stp>
        <stp>[Sector Selection (HK).xlsx]prices!R7C405</stp>
        <stp>CshAdjNormal=Yes</stp>
        <stp>CapChg=Yes</stp>
        <stp>cols=2;rows=39</stp>
        <tr r="OO7" s="4"/>
      </tp>
      <tp>
        <v>43284</v>
        <stp/>
        <stp>##V3_BDHV12</stp>
        <stp>144 HK Equity</stp>
        <stp>PX_LAST</stp>
        <stp>7/1/2018</stp>
        <stp>8/26/2018</stp>
        <stp>[Sector Selection (HK).xlsx]prices!R7C493</stp>
        <stp>CshAdjNormal=Yes</stp>
        <stp>CapChg=Yes</stp>
        <stp>cols=2;rows=39</stp>
        <tr r="RY7" s="4"/>
      </tp>
      <tp>
        <v>43284</v>
        <stp/>
        <stp>##V3_BDHV12</stp>
        <stp>914 HK Equity</stp>
        <stp>PX_LAST</stp>
        <stp>7/1/2018</stp>
        <stp>8/26/2018</stp>
        <stp>[Sector Selection (HK).xlsx]prices!R7C693</stp>
        <stp>CshAdjNormal=Yes</stp>
        <stp>CapChg=Yes</stp>
        <stp>cols=2;rows=39</stp>
        <tr r="ZQ7" s="4"/>
      </tp>
      <tp>
        <v>43284</v>
        <stp/>
        <stp>##V3_BDHV12</stp>
        <stp>354 HK Equity</stp>
        <stp>PX_LAST</stp>
        <stp>7/1/2018</stp>
        <stp>8/26/2018</stp>
        <stp>[Sector Selection (HK).xlsx]prices!R7C629</stp>
        <stp>CshAdjNormal=Yes</stp>
        <stp>CapChg=Yes</stp>
        <stp>cols=2;rows=39</stp>
        <tr r="XE7" s="4"/>
      </tp>
      <tp>
        <v>43284</v>
        <stp/>
        <stp>##V3_BDHV12</stp>
        <stp>384 HK Equity</stp>
        <stp>PX_LAST</stp>
        <stp>7/1/2018</stp>
        <stp>8/26/2018</stp>
        <stp>[Sector Selection (HK).xlsx]prices!R7C953</stp>
        <stp>CshAdjNormal=Yes</stp>
        <stp>CapChg=Yes</stp>
        <stp>cols=2;rows=39</stp>
        <tr r="AJQ7" s="4"/>
      </tp>
      <tp>
        <v>43284</v>
        <stp/>
        <stp>##V3_BDHV12</stp>
        <stp>604 HK Equity</stp>
        <stp>PX_LAST</stp>
        <stp>7/1/2018</stp>
        <stp>8/26/2018</stp>
        <stp>[Sector Selection (HK).xlsx]prices!R7C839</stp>
        <stp>CshAdjNormal=Yes</stp>
        <stp>CapChg=Yes</stp>
        <stp>cols=2;rows=39</stp>
        <tr r="AFG7" s="4"/>
      </tp>
      <tp>
        <v>43284</v>
        <stp/>
        <stp>##V3_BDHV12</stp>
        <stp>754 HK Equity</stp>
        <stp>PX_LAST</stp>
        <stp>7/1/2018</stp>
        <stp>8/26/2018</stp>
        <stp>[Sector Selection (HK).xlsx]prices!R7C841</stp>
        <stp>CshAdjNormal=Yes</stp>
        <stp>CapChg=Yes</stp>
        <stp>cols=2;rows=39</stp>
        <tr r="AFI7" s="4"/>
      </tp>
      <tp>
        <v>43284</v>
        <stp/>
        <stp>##V3_BDHV12</stp>
        <stp>884 HK Equity</stp>
        <stp>PX_LAST</stp>
        <stp>7/1/2018</stp>
        <stp>8/26/2018</stp>
        <stp>[Sector Selection (HK).xlsx]prices!R7C869</stp>
        <stp>CshAdjNormal=Yes</stp>
        <stp>CapChg=Yes</stp>
        <stp>cols=2;rows=39</stp>
        <tr r="AGK7" s="4"/>
      </tp>
      <tp>
        <v>43284</v>
        <stp/>
        <stp>##V3_BDHV12</stp>
        <stp>538 HK Equity</stp>
        <stp>PX_LAST</stp>
        <stp>7/1/2018</stp>
        <stp>8/26/2018</stp>
        <stp>[Sector Selection (HK).xlsx]prices!R7C61</stp>
        <stp>CshAdjNormal=Yes</stp>
        <stp>CapChg=Yes</stp>
        <stp>cols=2;rows=39</stp>
        <tr r="BI7" s="4"/>
      </tp>
      <tp>
        <v>43284</v>
        <stp/>
        <stp>##V3_BDHV12</stp>
        <stp>136 HK Equity</stp>
        <stp>PX_LAST</stp>
        <stp>7/1/2018</stp>
        <stp>8/26/2018</stp>
        <stp>[Sector Selection (HK).xlsx]prices!R7C13</stp>
        <stp>CshAdjNormal=Yes</stp>
        <stp>CapChg=Yes</stp>
        <stp>cols=2;rows=39</stp>
        <tr r="M7" s="4"/>
      </tp>
      <tp>
        <v>43284</v>
        <stp/>
        <stp>##V3_BDHV12</stp>
        <stp>330 HK Equity</stp>
        <stp>PX_LAST</stp>
        <stp>7/1/2018</stp>
        <stp>8/26/2018</stp>
        <stp>[Sector Selection (HK).xlsx]prices!R7C89</stp>
        <stp>CshAdjNormal=Yes</stp>
        <stp>CapChg=Yes</stp>
        <stp>cols=2;rows=39</stp>
        <tr r="CK7" s="4"/>
      </tp>
      <tp>
        <v>42916</v>
        <stp/>
        <stp>##V3_BDHV12</stp>
        <stp>2238 HK Equity</stp>
        <stp>SALES_GROWTH</stp>
        <stp>1/1/2017</stp>
        <stp>8/26/2018</stp>
        <stp>[Sector Selection (HK).xlsx]earnings growth!R7C67</stp>
        <stp>EQY_CONSOLIDATED</stp>
        <stp>Y</stp>
        <stp>Per=S</stp>
        <stp>Dts=S</stp>
        <stp>cols=2;rows=3</stp>
        <tr r="BO7" s="1"/>
      </tp>
      <tp>
        <v>42916</v>
        <stp/>
        <stp>##V3_BDHV12</stp>
        <stp>1269 HK Equity</stp>
        <stp>SALES_GROWTH</stp>
        <stp>1/1/2017</stp>
        <stp>8/26/2018</stp>
        <stp>[Sector Selection (HK).xlsx]earnings growth!R7C35</stp>
        <stp>EQY_CONSOLIDATED</stp>
        <stp>Y</stp>
        <stp>Per=S</stp>
        <stp>Dts=S</stp>
        <stp>cols=2;rows=2</stp>
        <tr r="AI7" s="1"/>
      </tp>
      <tp>
        <v>43284</v>
        <stp/>
        <stp>##V3_BDHV12</stp>
        <stp>3383 HK Equity</stp>
        <stp>PX_LAST</stp>
        <stp>7/1/2018</stp>
        <stp>8/26/2018</stp>
        <stp>[Sector Selection (HK).xlsx]prices!R7C815</stp>
        <stp>CshAdjNormal=Yes</stp>
        <stp>CapChg=Yes</stp>
        <stp>cols=2;rows=39</stp>
        <tr r="AEI7" s="4"/>
      </tp>
      <tp>
        <v>43284</v>
        <stp/>
        <stp>##V3_BDHV12</stp>
        <stp>3333 HK Equity</stp>
        <stp>PX_LAST</stp>
        <stp>7/1/2018</stp>
        <stp>8/26/2018</stp>
        <stp>[Sector Selection (HK).xlsx]prices!R7C819</stp>
        <stp>CshAdjNormal=Yes</stp>
        <stp>CapChg=Yes</stp>
        <stp>cols=2;rows=39</stp>
        <tr r="AEM7" s="4"/>
      </tp>
      <tp>
        <v>43284</v>
        <stp/>
        <stp>##V3_BDHV12</stp>
        <stp>3883 HK Equity</stp>
        <stp>PX_LAST</stp>
        <stp>7/1/2018</stp>
        <stp>8/26/2018</stp>
        <stp>[Sector Selection (HK).xlsx]prices!R7C813</stp>
        <stp>CshAdjNormal=Yes</stp>
        <stp>CapChg=Yes</stp>
        <stp>cols=2;rows=39</stp>
        <tr r="AEG7" s="4"/>
      </tp>
      <tp>
        <v>43284</v>
        <stp/>
        <stp>##V3_BDHV12</stp>
        <stp>1193 HK Equity</stp>
        <stp>PX_LAST</stp>
        <stp>7/1/2018</stp>
        <stp>8/26/2018</stp>
        <stp>[Sector Selection (HK).xlsx]prices!R7C937</stp>
        <stp>CshAdjNormal=Yes</stp>
        <stp>CapChg=Yes</stp>
        <stp>cols=2;rows=39</stp>
        <tr r="AJA7" s="4"/>
      </tp>
      <tp>
        <v>43284</v>
        <stp/>
        <stp>##V3_BDHV12</stp>
        <stp>1363 HK Equity</stp>
        <stp>PX_LAST</stp>
        <stp>7/1/2018</stp>
        <stp>8/26/2018</stp>
        <stp>[Sector Selection (HK).xlsx]prices!R7C903</stp>
        <stp>CshAdjNormal=Yes</stp>
        <stp>CapChg=Yes</stp>
        <stp>cols=2;rows=39</stp>
        <tr r="AHS7" s="4"/>
      </tp>
      <tp>
        <v>43284</v>
        <stp/>
        <stp>##V3_BDHV12</stp>
        <stp>1083 HK Equity</stp>
        <stp>PX_LAST</stp>
        <stp>7/1/2018</stp>
        <stp>8/26/2018</stp>
        <stp>[Sector Selection (HK).xlsx]prices!R7C917</stp>
        <stp>CshAdjNormal=Yes</stp>
        <stp>CapChg=Yes</stp>
        <stp>cols=2;rows=38</stp>
        <tr r="AIG7" s="4"/>
      </tp>
      <tp>
        <v>43284</v>
        <stp/>
        <stp>##V3_BDHV12</stp>
        <stp>1113 HK Equity</stp>
        <stp>PX_LAST</stp>
        <stp>7/1/2018</stp>
        <stp>8/26/2018</stp>
        <stp>[Sector Selection (HK).xlsx]prices!R7C873</stp>
        <stp>CshAdjNormal=Yes</stp>
        <stp>CapChg=Yes</stp>
        <stp>cols=2;rows=39</stp>
        <tr r="AGO7" s="4"/>
      </tp>
      <tp>
        <v>43284</v>
        <stp/>
        <stp>##V3_BDHV12</stp>
        <stp>1883 HK Equity</stp>
        <stp>PX_LAST</stp>
        <stp>7/1/2018</stp>
        <stp>8/26/2018</stp>
        <stp>[Sector Selection (HK).xlsx]prices!R7C891</stp>
        <stp>CshAdjNormal=Yes</stp>
        <stp>CapChg=Yes</stp>
        <stp>cols=2;rows=39</stp>
        <tr r="AHG7" s="4"/>
      </tp>
      <tp>
        <v>43284</v>
        <stp/>
        <stp>##V3_BDHV12</stp>
        <stp>1813 HK Equity</stp>
        <stp>PX_LAST</stp>
        <stp>7/1/2018</stp>
        <stp>8/26/2018</stp>
        <stp>[Sector Selection (HK).xlsx]prices!R7C823</stp>
        <stp>CshAdjNormal=Yes</stp>
        <stp>CapChg=Yes</stp>
        <stp>cols=2;rows=39</stp>
        <tr r="AEQ7" s="4"/>
      </tp>
      <tp>
        <v>43284</v>
        <stp/>
        <stp>##V3_BDHV12</stp>
        <stp>1963 HK Equity</stp>
        <stp>PX_LAST</stp>
        <stp>7/1/2018</stp>
        <stp>8/26/2018</stp>
        <stp>[Sector Selection (HK).xlsx]prices!R7C325</stp>
        <stp>CshAdjNormal=Yes</stp>
        <stp>CapChg=Yes</stp>
        <stp>cols=2;rows=39</stp>
        <tr r="LM7" s="4"/>
      </tp>
      <tp>
        <v>43284</v>
        <stp/>
        <stp>##V3_BDHV12</stp>
        <stp>1093 HK Equity</stp>
        <stp>PX_LAST</stp>
        <stp>7/1/2018</stp>
        <stp>8/26/2018</stp>
        <stp>[Sector Selection (HK).xlsx]prices!R7C397</stp>
        <stp>CshAdjNormal=Yes</stp>
        <stp>CapChg=Yes</stp>
        <stp>cols=2;rows=39</stp>
        <tr r="OG7" s="4"/>
      </tp>
      <tp>
        <v>43284</v>
        <stp/>
        <stp>##V3_BDHV12</stp>
        <stp>2333 HK Equity</stp>
        <stp>PX_LAST</stp>
        <stp>7/1/2018</stp>
        <stp>8/26/2018</stp>
        <stp>[Sector Selection (HK).xlsx]prices!R7C161</stp>
        <stp>CshAdjNormal=Yes</stp>
        <stp>CapChg=Yes</stp>
        <stp>cols=2;rows=39</stp>
        <tr r="FE7" s="4"/>
      </tp>
      <tp>
        <v>43284</v>
        <stp/>
        <stp>##V3_BDHV12</stp>
        <stp>2313 HK Equity</stp>
        <stp>PX_LAST</stp>
        <stp>7/1/2018</stp>
        <stp>8/26/2018</stp>
        <stp>[Sector Selection (HK).xlsx]prices!R7C111</stp>
        <stp>CshAdjNormal=Yes</stp>
        <stp>CapChg=Yes</stp>
        <stp>cols=2;rows=39</stp>
        <tr r="DG7" s="4"/>
      </tp>
      <tp>
        <v>43284</v>
        <stp/>
        <stp>##V3_BDHV12</stp>
        <stp>3933 HK Equity</stp>
        <stp>PX_LAST</stp>
        <stp>7/1/2018</stp>
        <stp>8/26/2018</stp>
        <stp>[Sector Selection (HK).xlsx]prices!R7C395</stp>
        <stp>CshAdjNormal=Yes</stp>
        <stp>CapChg=Yes</stp>
        <stp>cols=2;rows=39</stp>
        <tr r="OE7" s="4"/>
      </tp>
      <tp>
        <v>43284</v>
        <stp/>
        <stp>##V3_BDHV12</stp>
        <stp>2883 HK Equity</stp>
        <stp>PX_LAST</stp>
        <stp>7/1/2018</stp>
        <stp>8/26/2018</stp>
        <stp>[Sector Selection (HK).xlsx]prices!R7C247</stp>
        <stp>CshAdjNormal=Yes</stp>
        <stp>CapChg=Yes</stp>
        <stp>cols=2;rows=39</stp>
        <tr r="IM7" s="4"/>
      </tp>
      <tp>
        <v>43284</v>
        <stp/>
        <stp>##V3_BDHV12</stp>
        <stp>2343 HK Equity</stp>
        <stp>PX_LAST</stp>
        <stp>7/1/2018</stp>
        <stp>8/26/2018</stp>
        <stp>[Sector Selection (HK).xlsx]prices!R7C473</stp>
        <stp>CshAdjNormal=Yes</stp>
        <stp>CapChg=Yes</stp>
        <stp>cols=2;rows=39</stp>
        <tr r="RE7" s="4"/>
      </tp>
      <tp>
        <v>43284</v>
        <stp/>
        <stp>##V3_BDHV12</stp>
        <stp>1313 HK Equity</stp>
        <stp>PX_LAST</stp>
        <stp>7/1/2018</stp>
        <stp>8/26/2018</stp>
        <stp>[Sector Selection (HK).xlsx]prices!R7C663</stp>
        <stp>CshAdjNormal=Yes</stp>
        <stp>CapChg=Yes</stp>
        <stp>cols=2;rows=39</stp>
        <tr r="YM7" s="4"/>
      </tp>
      <tp>
        <v>43284</v>
        <stp/>
        <stp>##V3_BDHV12</stp>
        <stp>1333 HK Equity</stp>
        <stp>PX_LAST</stp>
        <stp>7/1/2018</stp>
        <stp>8/26/2018</stp>
        <stp>[Sector Selection (HK).xlsx]prices!R7C681</stp>
        <stp>CshAdjNormal=Yes</stp>
        <stp>CapChg=Yes</stp>
        <stp>cols=2;rows=39</stp>
        <tr r="ZE7" s="4"/>
      </tp>
      <tp>
        <v>43284</v>
        <stp/>
        <stp>##V3_BDHV12</stp>
        <stp>3323 HK Equity</stp>
        <stp>PX_LAST</stp>
        <stp>7/1/2018</stp>
        <stp>8/26/2018</stp>
        <stp>[Sector Selection (HK).xlsx]prices!R7C709</stp>
        <stp>CshAdjNormal=Yes</stp>
        <stp>CapChg=Yes</stp>
        <stp>cols=2;rows=39</stp>
        <tr r="AAG7" s="4"/>
      </tp>
      <tp>
        <v>43284</v>
        <stp/>
        <stp>##V3_BDHV12</stp>
        <stp>3983 HK Equity</stp>
        <stp>PX_LAST</stp>
        <stp>7/1/2018</stp>
        <stp>8/26/2018</stp>
        <stp>[Sector Selection (HK).xlsx]prices!R7C707</stp>
        <stp>CshAdjNormal=Yes</stp>
        <stp>CapChg=Yes</stp>
        <stp>cols=2;rows=39</stp>
        <tr r="AAE7" s="4"/>
      </tp>
      <tp>
        <v>43284</v>
        <stp/>
        <stp>##V3_BDHV12</stp>
        <stp>3993 HK Equity</stp>
        <stp>PX_LAST</stp>
        <stp>7/1/2018</stp>
        <stp>8/26/2018</stp>
        <stp>[Sector Selection (HK).xlsx]prices!R7C701</stp>
        <stp>CshAdjNormal=Yes</stp>
        <stp>CapChg=Yes</stp>
        <stp>cols=2;rows=39</stp>
        <tr r="ZY7" s="4"/>
      </tp>
      <tp>
        <v>43284</v>
        <stp/>
        <stp>##V3_BDHV12</stp>
        <stp>3393 HK Equity</stp>
        <stp>PX_LAST</stp>
        <stp>7/1/2018</stp>
        <stp>8/26/2018</stp>
        <stp>[Sector Selection (HK).xlsx]prices!R7C653</stp>
        <stp>CshAdjNormal=Yes</stp>
        <stp>CapChg=Yes</stp>
        <stp>cols=2;rows=39</stp>
        <tr r="YC7" s="4"/>
      </tp>
      <tp>
        <v>43284</v>
        <stp/>
        <stp>##V3_BDHV12</stp>
        <stp>1513 HK Equity</stp>
        <stp>PX_LAST</stp>
        <stp>7/1/2018</stp>
        <stp>8/26/2018</stp>
        <stp>[Sector Selection (HK).xlsx]prices!R7C437</stp>
        <stp>CshAdjNormal=Yes</stp>
        <stp>CapChg=Yes</stp>
        <stp>cols=2;rows=39</stp>
        <tr r="PU7" s="4"/>
      </tp>
      <tp>
        <v>43284</v>
        <stp/>
        <stp>##V3_BDHV12</stp>
        <stp>2233 HK Equity</stp>
        <stp>PX_LAST</stp>
        <stp>7/1/2018</stp>
        <stp>8/26/2018</stp>
        <stp>[Sector Selection (HK).xlsx]prices!R7C705</stp>
        <stp>CshAdjNormal=Yes</stp>
        <stp>CapChg=Yes</stp>
        <stp>cols=2;rows=39</stp>
        <tr r="AAC7" s="4"/>
      </tp>
      <tp>
        <v>43284</v>
        <stp/>
        <stp>##V3_BDHV12</stp>
        <stp>665 HK Equity</stp>
        <stp>PX_LAST</stp>
        <stp>7/1/2018</stp>
        <stp>8/26/2018</stp>
        <stp>[Sector Selection (HK).xlsx]prices!R7C339</stp>
        <stp>CshAdjNormal=Yes</stp>
        <stp>CapChg=Yes</stp>
        <stp>cols=2;rows=39</stp>
        <tr r="MA7" s="4"/>
      </tp>
      <tp>
        <v>43284</v>
        <stp/>
        <stp>##V3_BDHV12</stp>
        <stp>165 HK Equity</stp>
        <stp>PX_LAST</stp>
        <stp>7/1/2018</stp>
        <stp>8/26/2018</stp>
        <stp>[Sector Selection (HK).xlsx]prices!R7C337</stp>
        <stp>CshAdjNormal=Yes</stp>
        <stp>CapChg=Yes</stp>
        <stp>cols=2;rows=39</stp>
        <tr r="LY7" s="4"/>
      </tp>
      <tp>
        <v>43284</v>
        <stp/>
        <stp>##V3_BDHV12</stp>
        <stp>135 HK Equity</stp>
        <stp>PX_LAST</stp>
        <stp>7/1/2018</stp>
        <stp>8/26/2018</stp>
        <stp>[Sector Selection (HK).xlsx]prices!R7C257</stp>
        <stp>CshAdjNormal=Yes</stp>
        <stp>CapChg=Yes</stp>
        <stp>cols=2;rows=39</stp>
        <tr r="IW7" s="4"/>
      </tp>
      <tp>
        <v>43284</v>
        <stp/>
        <stp>##V3_BDHV12</stp>
        <stp>345 HK Equity</stp>
        <stp>PX_LAST</stp>
        <stp>7/1/2018</stp>
        <stp>8/26/2018</stp>
        <stp>[Sector Selection (HK).xlsx]prices!R7C217</stp>
        <stp>CshAdjNormal=Yes</stp>
        <stp>CapChg=Yes</stp>
        <stp>cols=2;rows=39</stp>
        <tr r="HI7" s="4"/>
      </tp>
      <tp>
        <v>43284</v>
        <stp/>
        <stp>##V3_BDHV12</stp>
        <stp>525 HK Equity</stp>
        <stp>PX_LAST</stp>
        <stp>7/1/2018</stp>
        <stp>8/26/2018</stp>
        <stp>[Sector Selection (HK).xlsx]prices!R7C551</stp>
        <stp>CshAdjNormal=Yes</stp>
        <stp>CapChg=Yes</stp>
        <stp>cols=2;rows=39</stp>
        <tr r="UE7" s="4"/>
      </tp>
      <tp>
        <v>43284</v>
        <stp/>
        <stp>##V3_BDHV12</stp>
        <stp>885 HK Equity</stp>
        <stp>PX_LAST</stp>
        <stp>7/1/2018</stp>
        <stp>8/26/2018</stp>
        <stp>[Sector Selection (HK).xlsx]prices!R7C599</stp>
        <stp>CshAdjNormal=Yes</stp>
        <stp>CapChg=Yes</stp>
        <stp>cols=2;rows=39</stp>
        <tr r="WA7" s="4"/>
      </tp>
      <tp>
        <v>43284</v>
        <stp/>
        <stp>##V3_BDHV12</stp>
        <stp>775 HK Equity</stp>
        <stp>PX_LAST</stp>
        <stp>7/1/2018</stp>
        <stp>8/26/2018</stp>
        <stp>[Sector Selection (HK).xlsx]prices!R7C419</stp>
        <stp>CshAdjNormal=Yes</stp>
        <stp>CapChg=Yes</stp>
        <stp>cols=2;rows=39</stp>
        <tr r="PC7" s="4"/>
      </tp>
      <tp>
        <v>43284</v>
        <stp/>
        <stp>##V3_BDHV12</stp>
        <stp>405 HK Equity</stp>
        <stp>PX_LAST</stp>
        <stp>7/1/2018</stp>
        <stp>8/26/2018</stp>
        <stp>[Sector Selection (HK).xlsx]prices!R7C753</stp>
        <stp>CshAdjNormal=Yes</stp>
        <stp>CapChg=Yes</stp>
        <stp>cols=2;rows=39</stp>
        <tr r="ABY7" s="4"/>
      </tp>
      <tp>
        <v>43284</v>
        <stp/>
        <stp>##V3_BDHV12</stp>
        <stp>535 HK Equity</stp>
        <stp>PX_LAST</stp>
        <stp>7/1/2018</stp>
        <stp>8/26/2018</stp>
        <stp>[Sector Selection (HK).xlsx]prices!R7C745</stp>
        <stp>CshAdjNormal=Yes</stp>
        <stp>CapChg=Yes</stp>
        <stp>cols=2;rows=39</stp>
        <tr r="ABQ7" s="4"/>
      </tp>
      <tp>
        <v>43284</v>
        <stp/>
        <stp>##V3_BDHV12</stp>
        <stp>435 HK Equity</stp>
        <stp>PX_LAST</stp>
        <stp>7/1/2018</stp>
        <stp>8/26/2018</stp>
        <stp>[Sector Selection (HK).xlsx]prices!R7C759</stp>
        <stp>CshAdjNormal=Yes</stp>
        <stp>CapChg=Yes</stp>
        <stp>cols=2;rows=39</stp>
        <tr r="ACE7" s="4"/>
      </tp>
      <tp>
        <v>43284</v>
        <stp/>
        <stp>##V3_BDHV12</stp>
        <stp>285 HK Equity</stp>
        <stp>PX_LAST</stp>
        <stp>7/1/2018</stp>
        <stp>8/26/2018</stp>
        <stp>[Sector Selection (HK).xlsx]prices!R7C659</stp>
        <stp>CshAdjNormal=Yes</stp>
        <stp>CapChg=Yes</stp>
        <stp>cols=2;rows=39</stp>
        <tr r="YI7" s="4"/>
      </tp>
      <tp>
        <v>43284</v>
        <stp/>
        <stp>##V3_BDHV12</stp>
        <stp>735 HK Equity</stp>
        <stp>PX_LAST</stp>
        <stp>7/1/2018</stp>
        <stp>8/26/2018</stp>
        <stp>[Sector Selection (HK).xlsx]prices!R7C939</stp>
        <stp>CshAdjNormal=Yes</stp>
        <stp>CapChg=Yes</stp>
        <stp>cols=2;rows=39</stp>
        <tr r="AJC7" s="4"/>
      </tp>
      <tp>
        <v>43284</v>
        <stp/>
        <stp>##V3_BDHV12</stp>
        <stp>855 HK Equity</stp>
        <stp>PX_LAST</stp>
        <stp>7/1/2018</stp>
        <stp>8/26/2018</stp>
        <stp>[Sector Selection (HK).xlsx]prices!R7C931</stp>
        <stp>CshAdjNormal=Yes</stp>
        <stp>CapChg=Yes</stp>
        <stp>cols=2;rows=39</stp>
        <tr r="AIU7" s="4"/>
      </tp>
      <tp>
        <v>42916</v>
        <stp/>
        <stp>##V3_BDHV12</stp>
        <stp>69 HK Equity</stp>
        <stp>HISTORICAL_MARKET_CAP</stp>
        <stp>1/1/2017</stp>
        <stp>8/26/2018</stp>
        <stp>[Sector Selection (HK).xlsx]market cap!R7C173</stp>
        <stp>EQY_CONSOLIDATED</stp>
        <stp>Y</stp>
        <stp>cols=2;rows=3</stp>
        <tr r="FQ7" s="3"/>
      </tp>
      <tp>
        <v>42916</v>
        <stp/>
        <stp>##V3_BDHV12</stp>
        <stp>66 HK Equity</stp>
        <stp>HISTORICAL_MARKET_CAP</stp>
        <stp>1/1/2017</stp>
        <stp>8/26/2018</stp>
        <stp>[Sector Selection (HK).xlsx]market cap!R7C483</stp>
        <stp>EQY_CONSOLIDATED</stp>
        <stp>Y</stp>
        <stp>cols=2;rows=3</stp>
        <tr r="RO7" s="3"/>
      </tp>
      <tp>
        <v>43284</v>
        <stp/>
        <stp>##V3_BDHV12</stp>
        <stp>845 HK Equity</stp>
        <stp>PX_LAST</stp>
        <stp>7/1/2018</stp>
        <stp>8/26/2018</stp>
        <stp>[Sector Selection (HK).xlsx]prices!R7C803</stp>
        <stp>CshAdjNormal=Yes</stp>
        <stp>CapChg=Yes</stp>
        <stp>cols=2;rows=39</stp>
        <tr r="ADW7" s="4"/>
      </tp>
      <tp>
        <v>43284</v>
        <stp/>
        <stp>##V3_BDHV12</stp>
        <stp>315 HK Equity</stp>
        <stp>PX_LAST</stp>
        <stp>7/1/2018</stp>
        <stp>8/26/2018</stp>
        <stp>[Sector Selection (HK).xlsx]prices!R7C897</stp>
        <stp>CshAdjNormal=Yes</stp>
        <stp>CapChg=Yes</stp>
        <stp>cols=2;rows=39</stp>
        <tr r="AHM7" s="4"/>
      </tp>
      <tp>
        <v>43284</v>
        <stp/>
        <stp>##V3_BDHV12</stp>
        <stp>215 HK Equity</stp>
        <stp>PX_LAST</stp>
        <stp>7/1/2018</stp>
        <stp>8/26/2018</stp>
        <stp>[Sector Selection (HK).xlsx]prices!R7C885</stp>
        <stp>CshAdjNormal=Yes</stp>
        <stp>CapChg=Yes</stp>
        <stp>cols=2;rows=39</stp>
        <tr r="AHA7" s="4"/>
      </tp>
      <tp>
        <v>43284</v>
        <stp/>
        <stp>##V3_BDHV12</stp>
        <stp>308 HK Equity</stp>
        <stp>PX_LAST</stp>
        <stp>7/1/2018</stp>
        <stp>8/26/2018</stp>
        <stp>[Sector Selection (HK).xlsx]prices!R7C85</stp>
        <stp>CshAdjNormal=Yes</stp>
        <stp>CapChg=Yes</stp>
        <stp>cols=2;rows=39</stp>
        <tr r="CG7" s="4"/>
      </tp>
      <tp>
        <v>43284</v>
        <stp/>
        <stp>##V3_BDHV12</stp>
        <stp>200 HK Equity</stp>
        <stp>PX_LAST</stp>
        <stp>7/1/2018</stp>
        <stp>8/26/2018</stp>
        <stp>[Sector Selection (HK).xlsx]prices!R7C71</stp>
        <stp>CshAdjNormal=Yes</stp>
        <stp>CapChg=Yes</stp>
        <stp>cols=2;rows=39</stp>
        <tr r="BS7" s="4"/>
      </tp>
      <tp>
        <v>43284</v>
        <stp/>
        <stp>##V3_BDHV12</stp>
        <stp>3380 HK Equity</stp>
        <stp>PX_LAST</stp>
        <stp>7/1/2018</stp>
        <stp>8/26/2018</stp>
        <stp>[Sector Selection (HK).xlsx]prices!R7C875</stp>
        <stp>CshAdjNormal=Yes</stp>
        <stp>CapChg=Yes</stp>
        <stp>cols=2;rows=39</stp>
        <tr r="AGQ7" s="4"/>
      </tp>
      <tp>
        <v>43284</v>
        <stp/>
        <stp>##V3_BDHV12</stp>
        <stp>2380 HK Equity</stp>
        <stp>PX_LAST</stp>
        <stp>7/1/2018</stp>
        <stp>8/26/2018</stp>
        <stp>[Sector Selection (HK).xlsx]prices!R7C907</stp>
        <stp>CshAdjNormal=Yes</stp>
        <stp>CapChg=Yes</stp>
        <stp>cols=2;rows=39</stp>
        <tr r="AHW7" s="4"/>
      </tp>
      <tp>
        <v>43284</v>
        <stp/>
        <stp>##V3_BDHV12</stp>
        <stp>1030 HK Equity</stp>
        <stp>PX_LAST</stp>
        <stp>7/1/2018</stp>
        <stp>8/26/2018</stp>
        <stp>[Sector Selection (HK).xlsx]prices!R7C871</stp>
        <stp>CshAdjNormal=Yes</stp>
        <stp>CapChg=Yes</stp>
        <stp>cols=2;rows=39</stp>
        <tr r="AGM7" s="4"/>
      </tp>
      <tp>
        <v>43284</v>
        <stp/>
        <stp>##V3_BDHV12</stp>
        <stp>1310 HK Equity</stp>
        <stp>PX_LAST</stp>
        <stp>7/1/2018</stp>
        <stp>8/26/2018</stp>
        <stp>[Sector Selection (HK).xlsx]prices!R7C899</stp>
        <stp>CshAdjNormal=Yes</stp>
        <stp>CapChg=Yes</stp>
        <stp>cols=2;rows=39</stp>
        <tr r="AHO7" s="4"/>
      </tp>
      <tp>
        <v>43284</v>
        <stp/>
        <stp>##V3_BDHV12</stp>
        <stp>1140 HK Equity</stp>
        <stp>PX_LAST</stp>
        <stp>7/1/2018</stp>
        <stp>8/26/2018</stp>
        <stp>[Sector Selection (HK).xlsx]prices!R7C279</stp>
        <stp>CshAdjNormal=Yes</stp>
        <stp>CapChg=Yes</stp>
        <stp>cols=2;rows=39</stp>
        <tr r="JS7" s="4"/>
      </tp>
      <tp>
        <v>43284</v>
        <stp/>
        <stp>##V3_BDHV12</stp>
        <stp>1610 HK Equity</stp>
        <stp>PX_LAST</stp>
        <stp>7/1/2018</stp>
        <stp>8/26/2018</stp>
        <stp>[Sector Selection (HK).xlsx]prices!R7C223</stp>
        <stp>CshAdjNormal=Yes</stp>
        <stp>CapChg=Yes</stp>
        <stp>cols=2;rows=39</stp>
        <tr r="HO7" s="4"/>
      </tp>
      <tp>
        <v>43284</v>
        <stp/>
        <stp>##V3_BDHV12</stp>
        <stp>1680 HK Equity</stp>
        <stp>PX_LAST</stp>
        <stp>7/1/2018</stp>
        <stp>8/26/2018</stp>
        <stp>[Sector Selection (HK).xlsx]prices!R7C157</stp>
        <stp>CshAdjNormal=Yes</stp>
        <stp>CapChg=Yes</stp>
        <stp>cols=2;rows=39</stp>
        <tr r="FA7" s="4"/>
      </tp>
      <tp>
        <v>43284</v>
        <stp/>
        <stp>##V3_BDHV12</stp>
        <stp>1070 HK Equity</stp>
        <stp>PX_LAST</stp>
        <stp>7/1/2018</stp>
        <stp>8/26/2018</stp>
        <stp>[Sector Selection (HK).xlsx]prices!R7C105</stp>
        <stp>CshAdjNormal=Yes</stp>
        <stp>CapChg=Yes</stp>
        <stp>cols=2;rows=39</stp>
        <tr r="DA7" s="4"/>
      </tp>
      <tp>
        <v>43284</v>
        <stp/>
        <stp>##V3_BDHV12</stp>
        <stp>1970 HK Equity</stp>
        <stp>PX_LAST</stp>
        <stp>7/1/2018</stp>
        <stp>8/26/2018</stp>
        <stp>[Sector Selection (HK).xlsx]prices!R7C145</stp>
        <stp>CshAdjNormal=Yes</stp>
        <stp>CapChg=Yes</stp>
        <stp>cols=2;rows=39</stp>
        <tr r="EO7" s="4"/>
      </tp>
      <tp>
        <v>43284</v>
        <stp/>
        <stp>##V3_BDHV12</stp>
        <stp>1230 HK Equity</stp>
        <stp>PX_LAST</stp>
        <stp>7/1/2018</stp>
        <stp>8/26/2018</stp>
        <stp>[Sector Selection (HK).xlsx]prices!R7C187</stp>
        <stp>CshAdjNormal=Yes</stp>
        <stp>CapChg=Yes</stp>
        <stp>cols=2;rows=39</stp>
        <tr r="GE7" s="4"/>
      </tp>
      <tp>
        <v>43284</v>
        <stp/>
        <stp>##V3_BDHV12</stp>
        <stp>3360 HK Equity</stp>
        <stp>PX_LAST</stp>
        <stp>7/1/2018</stp>
        <stp>8/26/2018</stp>
        <stp>[Sector Selection (HK).xlsx]prices!R7C273</stp>
        <stp>CshAdjNormal=Yes</stp>
        <stp>CapChg=Yes</stp>
        <stp>cols=2;rows=39</stp>
        <tr r="JM7" s="4"/>
      </tp>
      <tp>
        <v>43284</v>
        <stp/>
        <stp>##V3_BDHV12</stp>
        <stp>1250 HK Equity</stp>
        <stp>PX_LAST</stp>
        <stp>7/1/2018</stp>
        <stp>8/26/2018</stp>
        <stp>[Sector Selection (HK).xlsx]prices!R7C719</stp>
        <stp>CshAdjNormal=Yes</stp>
        <stp>CapChg=Yes</stp>
        <stp>cols=2;rows=39</stp>
        <tr r="AAQ7" s="4"/>
      </tp>
      <tp>
        <v>43284</v>
        <stp/>
        <stp>##V3_BDHV12</stp>
        <stp>2880 HK Equity</stp>
        <stp>PX_LAST</stp>
        <stp>7/1/2018</stp>
        <stp>8/26/2018</stp>
        <stp>[Sector Selection (HK).xlsx]prices!R7C465</stp>
        <stp>CshAdjNormal=Yes</stp>
        <stp>CapChg=Yes</stp>
        <stp>cols=2;rows=39</stp>
        <tr r="QW7" s="4"/>
      </tp>
      <tp>
        <v>43284</v>
        <stp/>
        <stp>##V3_BDHV12</stp>
        <stp>3320 HK Equity</stp>
        <stp>PX_LAST</stp>
        <stp>7/1/2018</stp>
        <stp>8/26/2018</stp>
        <stp>[Sector Selection (HK).xlsx]prices!R7C421</stp>
        <stp>CshAdjNormal=Yes</stp>
        <stp>CapChg=Yes</stp>
        <stp>cols=2;rows=39</stp>
        <tr r="PE7" s="4"/>
      </tp>
      <tp>
        <v>43284</v>
        <stp/>
        <stp>##V3_BDHV12</stp>
        <stp>1980 HK Equity</stp>
        <stp>PX_LAST</stp>
        <stp>7/1/2018</stp>
        <stp>8/26/2018</stp>
        <stp>[Sector Selection (HK).xlsx]prices!R7C661</stp>
        <stp>CshAdjNormal=Yes</stp>
        <stp>CapChg=Yes</stp>
        <stp>cols=2;rows=39</stp>
        <tr r="YK7" s="4"/>
      </tp>
      <tp>
        <v>43284</v>
        <stp/>
        <stp>##V3_BDHV12</stp>
        <stp>2280 HK Equity</stp>
        <stp>PX_LAST</stp>
        <stp>7/1/2018</stp>
        <stp>8/26/2018</stp>
        <stp>[Sector Selection (HK).xlsx]prices!R7C639</stp>
        <stp>CshAdjNormal=Yes</stp>
        <stp>CapChg=Yes</stp>
        <stp>cols=2;rows=39</stp>
        <tr r="XO7" s="4"/>
      </tp>
      <tp>
        <v>43284</v>
        <stp/>
        <stp>##V3_BDHV12</stp>
        <stp>3900 HK Equity</stp>
        <stp>PX_LAST</stp>
        <stp>7/1/2018</stp>
        <stp>8/26/2018</stp>
        <stp>[Sector Selection (HK).xlsx]prices!R7C727</stp>
        <stp>CshAdjNormal=Yes</stp>
        <stp>CapChg=Yes</stp>
        <stp>cols=2;rows=39</stp>
        <tr r="AAY7" s="4"/>
      </tp>
      <tp>
        <v>43284</v>
        <stp/>
        <stp>##V3_BDHV12</stp>
        <stp>6030 HK Equity</stp>
        <stp>PX_LAST</stp>
        <stp>7/1/2018</stp>
        <stp>8/26/2018</stp>
        <stp>[Sector Selection (HK).xlsx]prices!R7C297</stp>
        <stp>CshAdjNormal=Yes</stp>
        <stp>CapChg=Yes</stp>
        <stp>cols=2;rows=39</stp>
        <tr r="KK7" s="4"/>
      </tp>
      <tp>
        <v>43284</v>
        <stp/>
        <stp>##V3_BDHV12</stp>
        <stp>1530 HK Equity</stp>
        <stp>PX_LAST</stp>
        <stp>7/1/2018</stp>
        <stp>8/26/2018</stp>
        <stp>[Sector Selection (HK).xlsx]prices!R7C425</stp>
        <stp>CshAdjNormal=Yes</stp>
        <stp>CapChg=Yes</stp>
        <stp>cols=2;rows=39</stp>
        <tr r="PI7" s="4"/>
      </tp>
      <tp>
        <v>43284</v>
        <stp/>
        <stp>##V3_BDHV12</stp>
        <stp>2600 HK Equity</stp>
        <stp>PX_LAST</stp>
        <stp>7/1/2018</stp>
        <stp>8/26/2018</stp>
        <stp>[Sector Selection (HK).xlsx]prices!R7C721</stp>
        <stp>CshAdjNormal=Yes</stp>
        <stp>CapChg=Yes</stp>
        <stp>cols=2;rows=39</stp>
        <tr r="AAS7" s="4"/>
      </tp>
      <tp>
        <v>43284</v>
        <stp/>
        <stp>##V3_BDHV12</stp>
        <stp>6060 HK Equity</stp>
        <stp>PX_LAST</stp>
        <stp>7/1/2018</stp>
        <stp>8/26/2018</stp>
        <stp>[Sector Selection (HK).xlsx]prices!R7C333</stp>
        <stp>CshAdjNormal=Yes</stp>
        <stp>CapChg=Yes</stp>
        <stp>cols=2;rows=39</stp>
        <tr r="LU7" s="4"/>
      </tp>
      <tp>
        <v>43284</v>
        <stp/>
        <stp>##V3_BDHV12</stp>
        <stp>1800 HK Equity</stp>
        <stp>PX_LAST</stp>
        <stp>7/1/2018</stp>
        <stp>8/26/2018</stp>
        <stp>[Sector Selection (HK).xlsx]prices!R7C461</stp>
        <stp>CshAdjNormal=Yes</stp>
        <stp>CapChg=Yes</stp>
        <stp>cols=2;rows=39</stp>
        <tr r="QS7" s="4"/>
      </tp>
      <tp>
        <v>43284</v>
        <stp/>
        <stp>##V3_BDHV12</stp>
        <stp>3800 HK Equity</stp>
        <stp>PX_LAST</stp>
        <stp>7/1/2018</stp>
        <stp>8/26/2018</stp>
        <stp>[Sector Selection (HK).xlsx]prices!R7C609</stp>
        <stp>CshAdjNormal=Yes</stp>
        <stp>CapChg=Yes</stp>
        <stp>cols=2;rows=39</stp>
        <tr r="WK7" s="4"/>
      </tp>
      <tp>
        <v>43284</v>
        <stp/>
        <stp>##V3_BDHV12</stp>
        <stp>606 HK Equity</stp>
        <stp>PX_LAST</stp>
        <stp>7/1/2018</stp>
        <stp>8/26/2018</stp>
        <stp>[Sector Selection (HK).xlsx]prices!R7C195</stp>
        <stp>CshAdjNormal=Yes</stp>
        <stp>CapChg=Yes</stp>
        <stp>cols=2;rows=39</stp>
        <tr r="GM7" s="4"/>
      </tp>
      <tp>
        <v>43284</v>
        <stp/>
        <stp>##V3_BDHV12</stp>
        <stp>506 HK Equity</stp>
        <stp>PX_LAST</stp>
        <stp>7/1/2018</stp>
        <stp>8/26/2018</stp>
        <stp>[Sector Selection (HK).xlsx]prices!R7C205</stp>
        <stp>CshAdjNormal=Yes</stp>
        <stp>CapChg=Yes</stp>
        <stp>cols=2;rows=39</stp>
        <tr r="GW7" s="4"/>
      </tp>
      <tp>
        <v>43284</v>
        <stp/>
        <stp>##V3_BDHV12</stp>
        <stp>386 HK Equity</stp>
        <stp>PX_LAST</stp>
        <stp>7/1/2018</stp>
        <stp>8/26/2018</stp>
        <stp>[Sector Selection (HK).xlsx]prices!R7C241</stp>
        <stp>CshAdjNormal=Yes</stp>
        <stp>CapChg=Yes</stp>
        <stp>cols=2;rows=39</stp>
        <tr r="IG7" s="4"/>
      </tp>
      <tp>
        <v>43284</v>
        <stp/>
        <stp>##V3_BDHV12</stp>
        <stp>966 HK Equity</stp>
        <stp>PX_LAST</stp>
        <stp>7/1/2018</stp>
        <stp>8/26/2018</stp>
        <stp>[Sector Selection (HK).xlsx]prices!R7C275</stp>
        <stp>CshAdjNormal=Yes</stp>
        <stp>CapChg=Yes</stp>
        <stp>cols=2;rows=39</stp>
        <tr r="JO7" s="4"/>
      </tp>
      <tp>
        <v>43284</v>
        <stp/>
        <stp>##V3_BDHV12</stp>
        <stp>806 HK Equity</stp>
        <stp>PX_LAST</stp>
        <stp>7/1/2018</stp>
        <stp>8/26/2018</stp>
        <stp>[Sector Selection (HK).xlsx]prices!R7C267</stp>
        <stp>CshAdjNormal=Yes</stp>
        <stp>CapChg=Yes</stp>
        <stp>cols=2;rows=39</stp>
        <tr r="JG7" s="4"/>
      </tp>
      <tp>
        <v>43284</v>
        <stp/>
        <stp>##V3_BDHV12</stp>
        <stp>656 HK Equity</stp>
        <stp>PX_LAST</stp>
        <stp>7/1/2018</stp>
        <stp>8/26/2018</stp>
        <stp>[Sector Selection (HK).xlsx]prices!R7C509</stp>
        <stp>CshAdjNormal=Yes</stp>
        <stp>CapChg=Yes</stp>
        <stp>cols=2;rows=39</stp>
        <tr r="SO7" s="4"/>
      </tp>
      <tp>
        <v>43284</v>
        <stp/>
        <stp>##V3_BDHV12</stp>
        <stp>576 HK Equity</stp>
        <stp>PX_LAST</stp>
        <stp>7/1/2018</stp>
        <stp>8/26/2018</stp>
        <stp>[Sector Selection (HK).xlsx]prices!R7C521</stp>
        <stp>CshAdjNormal=Yes</stp>
        <stp>CapChg=Yes</stp>
        <stp>cols=2;rows=39</stp>
        <tr r="TA7" s="4"/>
      </tp>
      <tp>
        <v>43284</v>
        <stp/>
        <stp>##V3_BDHV12</stp>
        <stp>636 HK Equity</stp>
        <stp>PX_LAST</stp>
        <stp>7/1/2018</stp>
        <stp>8/26/2018</stp>
        <stp>[Sector Selection (HK).xlsx]prices!R7C577</stp>
        <stp>CshAdjNormal=Yes</stp>
        <stp>CapChg=Yes</stp>
        <stp>cols=2;rows=39</stp>
        <tr r="VE7" s="4"/>
      </tp>
      <tp>
        <v>43284</v>
        <stp/>
        <stp>##V3_BDHV12</stp>
        <stp>586 HK Equity</stp>
        <stp>PX_LAST</stp>
        <stp>7/1/2018</stp>
        <stp>8/26/2018</stp>
        <stp>[Sector Selection (HK).xlsx]prices!R7C579</stp>
        <stp>CshAdjNormal=Yes</stp>
        <stp>CapChg=Yes</stp>
        <stp>cols=2;rows=39</stp>
        <tr r="VG7" s="4"/>
      </tp>
      <tp>
        <v>43284</v>
        <stp/>
        <stp>##V3_BDHV12</stp>
        <stp>316 HK Equity</stp>
        <stp>PX_LAST</stp>
        <stp>7/1/2018</stp>
        <stp>8/26/2018</stp>
        <stp>[Sector Selection (HK).xlsx]prices!R7C487</stp>
        <stp>CshAdjNormal=Yes</stp>
        <stp>CapChg=Yes</stp>
        <stp>cols=2;rows=39</stp>
        <tr r="RS7" s="4"/>
      </tp>
      <tp>
        <v>43284</v>
        <stp/>
        <stp>##V3_BDHV12</stp>
        <stp>336 HK Equity</stp>
        <stp>PX_LAST</stp>
        <stp>7/1/2018</stp>
        <stp>8/26/2018</stp>
        <stp>[Sector Selection (HK).xlsx]prices!R7C715</stp>
        <stp>CshAdjNormal=Yes</stp>
        <stp>CapChg=Yes</stp>
        <stp>cols=2;rows=39</stp>
        <tr r="AAM7" s="4"/>
      </tp>
      <tp>
        <v>43284</v>
        <stp/>
        <stp>##V3_BDHV12</stp>
        <stp>696 HK Equity</stp>
        <stp>PX_LAST</stp>
        <stp>7/1/2018</stp>
        <stp>8/26/2018</stp>
        <stp>[Sector Selection (HK).xlsx]prices!R7C633</stp>
        <stp>CshAdjNormal=Yes</stp>
        <stp>CapChg=Yes</stp>
        <stp>cols=2;rows=39</stp>
        <tr r="XI7" s="4"/>
      </tp>
      <tp>
        <v>43284</v>
        <stp/>
        <stp>##V3_BDHV12</stp>
        <stp>546 HK Equity</stp>
        <stp>PX_LAST</stp>
        <stp>7/1/2018</stp>
        <stp>8/26/2018</stp>
        <stp>[Sector Selection (HK).xlsx]prices!R7C673</stp>
        <stp>CshAdjNormal=Yes</stp>
        <stp>CapChg=Yes</stp>
        <stp>cols=2;rows=39</stp>
        <tr r="YW7" s="4"/>
      </tp>
      <tp>
        <v>43284</v>
        <stp/>
        <stp>##V3_BDHV12</stp>
        <stp>976 HK Equity</stp>
        <stp>PX_LAST</stp>
        <stp>7/1/2018</stp>
        <stp>8/26/2018</stp>
        <stp>[Sector Selection (HK).xlsx]prices!R7C667</stp>
        <stp>CshAdjNormal=Yes</stp>
        <stp>CapChg=Yes</stp>
        <stp>cols=2;rows=39</stp>
        <tr r="YQ7" s="4"/>
      </tp>
      <tp>
        <v>43284</v>
        <stp/>
        <stp>##V3_BDHV12</stp>
        <stp>906 HK Equity</stp>
        <stp>PX_LAST</stp>
        <stp>7/1/2018</stp>
        <stp>8/26/2018</stp>
        <stp>[Sector Selection (HK).xlsx]prices!R7C669</stp>
        <stp>CshAdjNormal=Yes</stp>
        <stp>CapChg=Yes</stp>
        <stp>cols=2;rows=39</stp>
        <tr r="YS7" s="4"/>
      </tp>
      <tp>
        <v>43284</v>
        <stp/>
        <stp>##V3_BDHV12</stp>
        <stp>686 HK Equity</stp>
        <stp>PX_LAST</stp>
        <stp>7/1/2018</stp>
        <stp>8/26/2018</stp>
        <stp>[Sector Selection (HK).xlsx]prices!R7C911</stp>
        <stp>CshAdjNormal=Yes</stp>
        <stp>CapChg=Yes</stp>
        <stp>cols=2;rows=39</stp>
        <tr r="AIA7" s="4"/>
      </tp>
      <tp>
        <v>43284</v>
        <stp/>
        <stp>##V3_BDHV12</stp>
        <stp>816 HK Equity</stp>
        <stp>PX_LAST</stp>
        <stp>7/1/2018</stp>
        <stp>8/26/2018</stp>
        <stp>[Sector Selection (HK).xlsx]prices!R7C901</stp>
        <stp>CshAdjNormal=Yes</stp>
        <stp>CapChg=Yes</stp>
        <stp>cols=2;rows=39</stp>
        <tr r="AHQ7" s="4"/>
      </tp>
      <tp>
        <v>43284</v>
        <stp/>
        <stp>##V3_BDHV12</stp>
        <stp>836 HK Equity</stp>
        <stp>PX_LAST</stp>
        <stp>7/1/2018</stp>
        <stp>8/26/2018</stp>
        <stp>[Sector Selection (HK).xlsx]prices!R7C915</stp>
        <stp>CshAdjNormal=Yes</stp>
        <stp>CapChg=Yes</stp>
        <stp>cols=2;rows=39</stp>
        <tr r="AIE7" s="4"/>
      </tp>
      <tp>
        <v>43284</v>
        <stp/>
        <stp>##V3_BDHV12</stp>
        <stp>916 HK Equity</stp>
        <stp>PX_LAST</stp>
        <stp>7/1/2018</stp>
        <stp>8/26/2018</stp>
        <stp>[Sector Selection (HK).xlsx]prices!R7C905</stp>
        <stp>CshAdjNormal=Yes</stp>
        <stp>CapChg=Yes</stp>
        <stp>cols=2;rows=39</stp>
        <tr r="AHU7" s="4"/>
      </tp>
      <tp>
        <v>43284</v>
        <stp/>
        <stp>##V3_BDHV12</stp>
        <stp>996 HK Equity</stp>
        <stp>PX_LAST</stp>
        <stp>7/1/2018</stp>
        <stp>8/26/2018</stp>
        <stp>[Sector Selection (HK).xlsx]prices!R7C829</stp>
        <stp>CshAdjNormal=Yes</stp>
        <stp>CapChg=Yes</stp>
        <stp>cols=2;rows=39</stp>
        <tr r="AEW7" s="4"/>
      </tp>
      <tp>
        <v>43284</v>
        <stp/>
        <stp>##V3_BDHV12</stp>
        <stp>819 HK Equity</stp>
        <stp>PX_LAST</stp>
        <stp>7/1/2018</stp>
        <stp>8/26/2018</stp>
        <stp>[Sector Selection (HK).xlsx]prices!R7C27</stp>
        <stp>CshAdjNormal=Yes</stp>
        <stp>CapChg=Yes</stp>
        <stp>cols=2;rows=39</stp>
        <tr r="AA7" s="4"/>
      </tp>
      <tp>
        <v>42916</v>
        <stp/>
        <stp>##V3_BDHV12</stp>
        <stp>1128 HK Equity</stp>
        <stp>SALES_GROWTH</stp>
        <stp>1/1/2017</stp>
        <stp>8/26/2018</stp>
        <stp>[Sector Selection (HK).xlsx]earnings growth!R7C57</stp>
        <stp>EQY_CONSOLIDATED</stp>
        <stp>Y</stp>
        <stp>Per=S</stp>
        <stp>Dts=S</stp>
        <stp>cols=2;rows=3</stp>
        <tr r="BE7" s="1"/>
      </tp>
      <tp>
        <v>42916</v>
        <stp/>
        <stp>##V3_BDHV12</stp>
        <stp>1028 HK Equity</stp>
        <stp>SALES_GROWTH</stp>
        <stp>1/1/2017</stp>
        <stp>8/26/2018</stp>
        <stp>[Sector Selection (HK).xlsx]earnings growth!R7C59</stp>
        <stp>EQY_CONSOLIDATED</stp>
        <stp>Y</stp>
        <stp>Per=S</stp>
        <stp>Dts=S</stp>
        <stp>cols=2;rows=2</stp>
        <tr r="BG7" s="1"/>
      </tp>
      <tp>
        <v>43284</v>
        <stp/>
        <stp>##V3_BDHV12</stp>
        <stp>3301 HK Equity</stp>
        <stp>PX_LAST</stp>
        <stp>7/1/2018</stp>
        <stp>8/26/2018</stp>
        <stp>[Sector Selection (HK).xlsx]prices!R7C855</stp>
        <stp>CshAdjNormal=Yes</stp>
        <stp>CapChg=Yes</stp>
        <stp>cols=2;rows=39</stp>
        <tr r="AFW7" s="4"/>
      </tp>
      <tp>
        <v>43284</v>
        <stp/>
        <stp>##V3_BDHV12</stp>
        <stp>1381 HK Equity</stp>
        <stp>PX_LAST</stp>
        <stp>7/1/2018</stp>
        <stp>8/26/2018</stp>
        <stp>[Sector Selection (HK).xlsx]prices!R7C963</stp>
        <stp>CshAdjNormal=Yes</stp>
        <stp>CapChg=Yes</stp>
        <stp>cols=2;rows=39</stp>
        <tr r="AKA7" s="4"/>
      </tp>
      <tp>
        <v>43284</v>
        <stp/>
        <stp>##V3_BDHV12</stp>
        <stp>1071 HK Equity</stp>
        <stp>PX_LAST</stp>
        <stp>7/1/2018</stp>
        <stp>8/26/2018</stp>
        <stp>[Sector Selection (HK).xlsx]prices!R7C955</stp>
        <stp>CshAdjNormal=Yes</stp>
        <stp>CapChg=Yes</stp>
        <stp>cols=2;rows=39</stp>
        <tr r="AJS7" s="4"/>
      </tp>
      <tp>
        <v>43284</v>
        <stp/>
        <stp>##V3_BDHV12</stp>
        <stp>1811 HK Equity</stp>
        <stp>PX_LAST</stp>
        <stp>7/1/2018</stp>
        <stp>8/26/2018</stp>
        <stp>[Sector Selection (HK).xlsx]prices!R7C961</stp>
        <stp>CshAdjNormal=Yes</stp>
        <stp>CapChg=Yes</stp>
        <stp>cols=2;rows=39</stp>
        <tr r="AJY7" s="4"/>
      </tp>
      <tp>
        <v>43284</v>
        <stp/>
        <stp>##V3_BDHV12</stp>
        <stp>2111 HK Equity</stp>
        <stp>PX_LAST</stp>
        <stp>7/1/2018</stp>
        <stp>8/26/2018</stp>
        <stp>[Sector Selection (HK).xlsx]prices!R7C179</stp>
        <stp>CshAdjNormal=Yes</stp>
        <stp>CapChg=Yes</stp>
        <stp>cols=2;rows=39</stp>
        <tr r="FW7" s="4"/>
      </tp>
      <tp>
        <v>43284</v>
        <stp/>
        <stp>##V3_BDHV12</stp>
        <stp>1171 HK Equity</stp>
        <stp>PX_LAST</stp>
        <stp>7/1/2018</stp>
        <stp>8/26/2018</stp>
        <stp>[Sector Selection (HK).xlsx]prices!R7C255</stp>
        <stp>CshAdjNormal=Yes</stp>
        <stp>CapChg=Yes</stp>
        <stp>cols=2;rows=39</stp>
        <tr r="IU7" s="4"/>
      </tp>
      <tp>
        <v>43284</v>
        <stp/>
        <stp>##V3_BDHV12</stp>
        <stp>2001 HK Equity</stp>
        <stp>PX_LAST</stp>
        <stp>7/1/2018</stp>
        <stp>8/26/2018</stp>
        <stp>[Sector Selection (HK).xlsx]prices!R7C125</stp>
        <stp>CshAdjNormal=Yes</stp>
        <stp>CapChg=Yes</stp>
        <stp>cols=2;rows=39</stp>
        <tr r="DU7" s="4"/>
      </tp>
      <tp>
        <v>43284</v>
        <stp/>
        <stp>##V3_BDHV12</stp>
        <stp>1141 HK Equity</stp>
        <stp>PX_LAST</stp>
        <stp>7/1/2018</stp>
        <stp>8/26/2018</stp>
        <stp>[Sector Selection (HK).xlsx]prices!R7C289</stp>
        <stp>CshAdjNormal=Yes</stp>
        <stp>CapChg=Yes</stp>
        <stp>cols=2;rows=39</stp>
        <tr r="KC7" s="4"/>
      </tp>
      <tp>
        <v>43284</v>
        <stp/>
        <stp>##V3_BDHV12</stp>
        <stp>2611 HK Equity</stp>
        <stp>PX_LAST</stp>
        <stp>7/1/2018</stp>
        <stp>8/26/2018</stp>
        <stp>[Sector Selection (HK).xlsx]prices!R7C329</stp>
        <stp>CshAdjNormal=Yes</stp>
        <stp>CapChg=Yes</stp>
        <stp>cols=2;rows=39</stp>
        <tr r="LQ7" s="4"/>
      </tp>
      <tp>
        <v>43284</v>
        <stp/>
        <stp>##V3_BDHV12</stp>
        <stp>2601 HK Equity</stp>
        <stp>PX_LAST</stp>
        <stp>7/1/2018</stp>
        <stp>8/26/2018</stp>
        <stp>[Sector Selection (HK).xlsx]prices!R7C357</stp>
        <stp>CshAdjNormal=Yes</stp>
        <stp>CapChg=Yes</stp>
        <stp>cols=2;rows=39</stp>
        <tr r="MS7" s="4"/>
      </tp>
      <tp>
        <v>43284</v>
        <stp/>
        <stp>##V3_BDHV12</stp>
        <stp>3311 HK Equity</stp>
        <stp>PX_LAST</stp>
        <stp>7/1/2018</stp>
        <stp>8/26/2018</stp>
        <stp>[Sector Selection (HK).xlsx]prices!R7C569</stp>
        <stp>CshAdjNormal=Yes</stp>
        <stp>CapChg=Yes</stp>
        <stp>cols=2;rows=39</stp>
        <tr r="UW7" s="4"/>
      </tp>
      <tp>
        <v>43284</v>
        <stp/>
        <stp>##V3_BDHV12</stp>
        <stp>6881 HK Equity</stp>
        <stp>PX_LAST</stp>
        <stp>7/1/2018</stp>
        <stp>8/26/2018</stp>
        <stp>[Sector Selection (HK).xlsx]prices!R7C261</stp>
        <stp>CshAdjNormal=Yes</stp>
        <stp>CapChg=Yes</stp>
        <stp>cols=2;rows=39</stp>
        <tr r="JA7" s="4"/>
      </tp>
      <tp>
        <v>43284</v>
        <stp/>
        <stp>##V3_BDHV12</stp>
        <stp>1681 HK Equity</stp>
        <stp>PX_LAST</stp>
        <stp>7/1/2018</stp>
        <stp>8/26/2018</stp>
        <stp>[Sector Selection (HK).xlsx]prices!R7C435</stp>
        <stp>CshAdjNormal=Yes</stp>
        <stp>CapChg=Yes</stp>
        <stp>cols=2;rows=39</stp>
        <tr r="PS7" s="4"/>
      </tp>
      <tp>
        <v>43284</v>
        <stp/>
        <stp>##V3_BDHV12</stp>
        <stp>787 HK Equity</stp>
        <stp>PX_LAST</stp>
        <stp>7/1/2018</stp>
        <stp>8/26/2018</stp>
        <stp>[Sector Selection (HK).xlsx]prices!R7C181</stp>
        <stp>CshAdjNormal=Yes</stp>
        <stp>CapChg=Yes</stp>
        <stp>cols=2;rows=39</stp>
        <tr r="FY7" s="4"/>
      </tp>
      <tp>
        <v>43284</v>
        <stp/>
        <stp>##V3_BDHV12</stp>
        <stp>717 HK Equity</stp>
        <stp>PX_LAST</stp>
        <stp>7/1/2018</stp>
        <stp>8/26/2018</stp>
        <stp>[Sector Selection (HK).xlsx]prices!R7C371</stp>
        <stp>CshAdjNormal=Yes</stp>
        <stp>CapChg=Yes</stp>
        <stp>cols=2;rows=39</stp>
        <tr r="NG7" s="4"/>
      </tp>
      <tp>
        <v>43284</v>
        <stp/>
        <stp>##V3_BDHV12</stp>
        <stp>867 HK Equity</stp>
        <stp>PX_LAST</stp>
        <stp>7/1/2018</stp>
        <stp>8/26/2018</stp>
        <stp>[Sector Selection (HK).xlsx]prices!R7C381</stp>
        <stp>CshAdjNormal=Yes</stp>
        <stp>CapChg=Yes</stp>
        <stp>cols=2;rows=39</stp>
        <tr r="NQ7" s="4"/>
      </tp>
      <tp>
        <v>43284</v>
        <stp/>
        <stp>##V3_BDHV12</stp>
        <stp>467 HK Equity</stp>
        <stp>PX_LAST</stp>
        <stp>7/1/2018</stp>
        <stp>8/26/2018</stp>
        <stp>[Sector Selection (HK).xlsx]prices!R7C243</stp>
        <stp>CshAdjNormal=Yes</stp>
        <stp>CapChg=Yes</stp>
        <stp>cols=2;rows=39</stp>
        <tr r="II7" s="4"/>
      </tp>
      <tp>
        <v>43284</v>
        <stp/>
        <stp>##V3_BDHV12</stp>
        <stp>857 HK Equity</stp>
        <stp>PX_LAST</stp>
        <stp>7/1/2018</stp>
        <stp>8/26/2018</stp>
        <stp>[Sector Selection (HK).xlsx]prices!R7C245</stp>
        <stp>CshAdjNormal=Yes</stp>
        <stp>CapChg=Yes</stp>
        <stp>cols=2;rows=39</stp>
        <tr r="IK7" s="4"/>
      </tp>
      <tp>
        <v>43284</v>
        <stp/>
        <stp>##V3_BDHV12</stp>
        <stp>267 HK Equity</stp>
        <stp>PX_LAST</stp>
        <stp>7/1/2018</stp>
        <stp>8/26/2018</stp>
        <stp>[Sector Selection (HK).xlsx]prices!R7C565</stp>
        <stp>CshAdjNormal=Yes</stp>
        <stp>CapChg=Yes</stp>
        <stp>cols=2;rows=39</stp>
        <tr r="US7" s="4"/>
      </tp>
      <tp>
        <v>43284</v>
        <stp/>
        <stp>##V3_BDHV12</stp>
        <stp>257 HK Equity</stp>
        <stp>PX_LAST</stp>
        <stp>7/1/2018</stp>
        <stp>8/26/2018</stp>
        <stp>[Sector Selection (HK).xlsx]prices!R7C541</stp>
        <stp>CshAdjNormal=Yes</stp>
        <stp>CapChg=Yes</stp>
        <stp>cols=2;rows=39</stp>
        <tr r="TU7" s="4"/>
      </tp>
      <tp>
        <v>43284</v>
        <stp/>
        <stp>##V3_BDHV12</stp>
        <stp>177 HK Equity</stp>
        <stp>PX_LAST</stp>
        <stp>7/1/2018</stp>
        <stp>8/26/2018</stp>
        <stp>[Sector Selection (HK).xlsx]prices!R7C563</stp>
        <stp>CshAdjNormal=Yes</stp>
        <stp>CapChg=Yes</stp>
        <stp>cols=2;rows=39</stp>
        <tr r="UQ7" s="4"/>
      </tp>
      <tp>
        <v>43284</v>
        <stp/>
        <stp>##V3_BDHV12</stp>
        <stp>517 HK Equity</stp>
        <stp>PX_LAST</stp>
        <stp>7/1/2018</stp>
        <stp>8/26/2018</stp>
        <stp>[Sector Selection (HK).xlsx]prices!R7C555</stp>
        <stp>CshAdjNormal=Yes</stp>
        <stp>CapChg=Yes</stp>
        <stp>cols=2;rows=39</stp>
        <tr r="UI7" s="4"/>
      </tp>
      <tp>
        <v>43284</v>
        <stp/>
        <stp>##V3_BDHV12</stp>
        <stp>777 HK Equity</stp>
        <stp>PX_LAST</stp>
        <stp>7/1/2018</stp>
        <stp>8/26/2018</stp>
        <stp>[Sector Selection (HK).xlsx]prices!R7C585</stp>
        <stp>CshAdjNormal=Yes</stp>
        <stp>CapChg=Yes</stp>
        <stp>cols=2;rows=39</stp>
        <tr r="VM7" s="4"/>
      </tp>
      <tp>
        <v>43284</v>
        <stp/>
        <stp>##V3_BDHV12</stp>
        <stp>737 HK Equity</stp>
        <stp>PX_LAST</stp>
        <stp>7/1/2018</stp>
        <stp>8/26/2018</stp>
        <stp>[Sector Selection (HK).xlsx]prices!R7C467</stp>
        <stp>CshAdjNormal=Yes</stp>
        <stp>CapChg=Yes</stp>
        <stp>cols=2;rows=39</stp>
        <tr r="QY7" s="4"/>
      </tp>
      <tp>
        <v>43284</v>
        <stp/>
        <stp>##V3_BDHV12</stp>
        <stp>687 HK Equity</stp>
        <stp>PX_LAST</stp>
        <stp>7/1/2018</stp>
        <stp>8/26/2018</stp>
        <stp>[Sector Selection (HK).xlsx]prices!R7C457</stp>
        <stp>CshAdjNormal=Yes</stp>
        <stp>CapChg=Yes</stp>
        <stp>cols=2;rows=39</stp>
        <tr r="QO7" s="4"/>
      </tp>
      <tp>
        <v>43284</v>
        <stp/>
        <stp>##V3_BDHV12</stp>
        <stp>317 HK Equity</stp>
        <stp>PX_LAST</stp>
        <stp>7/1/2018</stp>
        <stp>8/26/2018</stp>
        <stp>[Sector Selection (HK).xlsx]prices!R7C489</stp>
        <stp>CshAdjNormal=Yes</stp>
        <stp>CapChg=Yes</stp>
        <stp>cols=2;rows=39</stp>
        <tr r="RU7" s="4"/>
      </tp>
      <tp>
        <v>43284</v>
        <stp/>
        <stp>##V3_BDHV12</stp>
        <stp>817 HK Equity</stp>
        <stp>PX_LAST</stp>
        <stp>7/1/2018</stp>
        <stp>8/26/2018</stp>
        <stp>[Sector Selection (HK).xlsx]prices!R7C767</stp>
        <stp>CshAdjNormal=Yes</stp>
        <stp>CapChg=Yes</stp>
        <stp>cols=2;rows=39</stp>
        <tr r="ACM7" s="4"/>
      </tp>
      <tp>
        <v>43284</v>
        <stp/>
        <stp>##V3_BDHV12</stp>
        <stp>337 HK Equity</stp>
        <stp>PX_LAST</stp>
        <stp>7/1/2018</stp>
        <stp>8/26/2018</stp>
        <stp>[Sector Selection (HK).xlsx]prices!R7C785</stp>
        <stp>CshAdjNormal=Yes</stp>
        <stp>CapChg=Yes</stp>
        <stp>cols=2;rows=39</stp>
        <tr r="ADE7" s="4"/>
      </tp>
      <tp>
        <v>43284</v>
        <stp/>
        <stp>##V3_BDHV12</stp>
        <stp>297 HK Equity</stp>
        <stp>PX_LAST</stp>
        <stp>7/1/2018</stp>
        <stp>8/26/2018</stp>
        <stp>[Sector Selection (HK).xlsx]prices!R7C679</stp>
        <stp>CshAdjNormal=Yes</stp>
        <stp>CapChg=Yes</stp>
        <stp>cols=2;rows=39</stp>
        <tr r="ZC7" s="4"/>
      </tp>
      <tp>
        <v>43284</v>
        <stp/>
        <stp>##V3_BDHV12</stp>
        <stp>327 HK Equity</stp>
        <stp>PX_LAST</stp>
        <stp>7/1/2018</stp>
        <stp>8/26/2018</stp>
        <stp>[Sector Selection (HK).xlsx]prices!R7C615</stp>
        <stp>CshAdjNormal=Yes</stp>
        <stp>CapChg=Yes</stp>
        <stp>cols=2;rows=39</stp>
        <tr r="WQ7" s="4"/>
      </tp>
      <tp>
        <v>43284</v>
        <stp/>
        <stp>##V3_BDHV12</stp>
        <stp>347 HK Equity</stp>
        <stp>PX_LAST</stp>
        <stp>7/1/2018</stp>
        <stp>8/26/2018</stp>
        <stp>[Sector Selection (HK).xlsx]prices!R7C689</stp>
        <stp>CshAdjNormal=Yes</stp>
        <stp>CapChg=Yes</stp>
        <stp>cols=2;rows=39</stp>
        <tr r="ZM7" s="4"/>
      </tp>
      <tp>
        <v>43284</v>
        <stp/>
        <stp>##V3_BDHV12</stp>
        <stp>127 HK Equity</stp>
        <stp>PX_LAST</stp>
        <stp>7/1/2018</stp>
        <stp>8/26/2018</stp>
        <stp>[Sector Selection (HK).xlsx]prices!R7C863</stp>
        <stp>CshAdjNormal=Yes</stp>
        <stp>CapChg=Yes</stp>
        <stp>cols=2;rows=39</stp>
        <tr r="AGE7" s="4"/>
      </tp>
      <tp>
        <v>43284</v>
        <stp/>
        <stp>##V3_BDHV12</stp>
        <stp>607 HK Equity</stp>
        <stp>PX_LAST</stp>
        <stp>7/1/2018</stp>
        <stp>8/26/2018</stp>
        <stp>[Sector Selection (HK).xlsx]prices!R7C867</stp>
        <stp>CshAdjNormal=Yes</stp>
        <stp>CapChg=Yes</stp>
        <stp>cols=2;rows=39</stp>
        <tr r="AGI7" s="4"/>
      </tp>
      <tp>
        <v>42916</v>
        <stp/>
        <stp>##V3_BDHV12</stp>
        <stp>8 HK Equity</stp>
        <stp>HISTORICAL_MARKET_CAP</stp>
        <stp>1/1/2017</stp>
        <stp>8/26/2018</stp>
        <stp>[Sector Selection (HK).xlsx]market cap!R7C887</stp>
        <stp>EQY_CONSOLIDATED</stp>
        <stp>Y</stp>
        <stp>cols=2;rows=3</stp>
        <tr r="AHC7" s="3"/>
      </tp>
      <tp>
        <v>42916</v>
        <stp/>
        <stp>##V3_BDHV12</stp>
        <stp>4 HK Equity</stp>
        <stp>HISTORICAL_MARKET_CAP</stp>
        <stp>1/1/2017</stp>
        <stp>8/26/2018</stp>
        <stp>[Sector Selection (HK).xlsx]market cap!R7C845</stp>
        <stp>EQY_CONSOLIDATED</stp>
        <stp>Y</stp>
        <stp>cols=2;rows=3</stp>
        <tr r="AFM7" s="3"/>
      </tp>
      <tp>
        <v>42916</v>
        <stp/>
        <stp>##V3_BDHV12</stp>
        <stp>2 HK Equity</stp>
        <stp>HISTORICAL_MARKET_CAP</stp>
        <stp>1/1/2017</stp>
        <stp>8/26/2018</stp>
        <stp>[Sector Selection (HK).xlsx]market cap!R7C925</stp>
        <stp>EQY_CONSOLIDATED</stp>
        <stp>Y</stp>
        <stp>cols=2;rows=3</stp>
        <tr r="AIO7" s="3"/>
      </tp>
      <tp>
        <v>42825</v>
        <stp/>
        <stp>##V3_BDHV12</stp>
        <stp>5 HK Equity</stp>
        <stp>HISTORICAL_MARKET_CAP</stp>
        <stp>1/1/2017</stp>
        <stp>8/26/2018</stp>
        <stp>[Sector Selection (HK).xlsx]market cap!R7C269</stp>
        <stp>EQY_CONSOLIDATED</stp>
        <stp>Y</stp>
        <stp>cols=2;rows=6</stp>
        <tr r="JI7" s="3"/>
      </tp>
      <tp>
        <v>42916</v>
        <stp/>
        <stp>##V3_BDHV12</stp>
        <stp>6 HK Equity</stp>
        <stp>HISTORICAL_MARKET_CAP</stp>
        <stp>1/1/2017</stp>
        <stp>8/26/2018</stp>
        <stp>[Sector Selection (HK).xlsx]market cap!R7C913</stp>
        <stp>EQY_CONSOLIDATED</stp>
        <stp>Y</stp>
        <stp>cols=2;rows=3</stp>
        <tr r="AIC7" s="3"/>
      </tp>
      <tp>
        <v>42916</v>
        <stp/>
        <stp>##V3_BDHV12</stp>
        <stp>3 HK Equity</stp>
        <stp>HISTORICAL_MARKET_CAP</stp>
        <stp>1/1/2017</stp>
        <stp>8/26/2018</stp>
        <stp>[Sector Selection (HK).xlsx]market cap!R7C949</stp>
        <stp>EQY_CONSOLIDATED</stp>
        <stp>Y</stp>
        <stp>cols=2;rows=3</stp>
        <tr r="AJM7" s="3"/>
      </tp>
      <tp>
        <v>42916</v>
        <stp/>
        <stp>##V3_BDHV12</stp>
        <stp>1 HK Equity</stp>
        <stp>HISTORICAL_MARKET_CAP</stp>
        <stp>1/1/2017</stp>
        <stp>8/26/2018</stp>
        <stp>[Sector Selection (HK).xlsx]market cap!R7C575</stp>
        <stp>EQY_CONSOLIDATED</stp>
        <stp>Y</stp>
        <stp>cols=2;rows=3</stp>
        <tr r="VC7" s="3"/>
      </tp>
      <tp>
        <v>43284</v>
        <stp/>
        <stp>##V3_BDHV12</stp>
        <stp>52 HK Equity</stp>
        <stp>PX_LAST</stp>
        <stp>7/1/2018</stp>
        <stp>8/26/2018</stp>
        <stp>[Sector Selection (HK).xlsx]prices!R7C75</stp>
        <stp>CshAdjNormal=Yes</stp>
        <stp>CapChg=Yes</stp>
        <stp>cols=2;rows=39</stp>
        <tr r="BW7" s="4"/>
      </tp>
      <tp>
        <v>43284</v>
        <stp/>
        <stp>##V3_BDHV12</stp>
        <stp>78 HK Equity</stp>
        <stp>PX_LAST</stp>
        <stp>7/1/2018</stp>
        <stp>8/26/2018</stp>
        <stp>[Sector Selection (HK).xlsx]prices!R7C29</stp>
        <stp>CshAdjNormal=Yes</stp>
        <stp>CapChg=Yes</stp>
        <stp>cols=2;rows=39</stp>
        <tr r="AC7" s="4"/>
      </tp>
      <tp>
        <v>43284</v>
        <stp/>
        <stp>##V3_BDHV12</stp>
        <stp>27 HK Equity</stp>
        <stp>PX_LAST</stp>
        <stp>7/1/2018</stp>
        <stp>8/26/2018</stp>
        <stp>[Sector Selection (HK).xlsx]prices!R7C69</stp>
        <stp>CshAdjNormal=Yes</stp>
        <stp>CapChg=Yes</stp>
        <stp>cols=2;rows=39</stp>
        <tr r="BQ7" s="4"/>
      </tp>
      <tp>
        <v>42916</v>
        <stp/>
        <stp>##V3_BDHV12</stp>
        <stp>1282 HK Equity</stp>
        <stp>SALES_GROWTH</stp>
        <stp>1/1/2017</stp>
        <stp>8/26/2018</stp>
        <stp>[Sector Selection (HK).xlsx]earnings growth!R7C611</stp>
        <stp>EQY_CONSOLIDATED</stp>
        <stp>Y</stp>
        <stp>Per=S</stp>
        <stp>Dts=S</stp>
        <stp>cols=2;rows=3</stp>
        <tr r="WM7" s="1"/>
      </tp>
      <tp>
        <v>42916</v>
        <stp/>
        <stp>##V3_BDHV12</stp>
        <stp>3993 HK Equity</stp>
        <stp>SALES_GROWTH</stp>
        <stp>1/1/2017</stp>
        <stp>8/26/2018</stp>
        <stp>[Sector Selection (HK).xlsx]earnings growth!R7C701</stp>
        <stp>EQY_CONSOLIDATED</stp>
        <stp>Y</stp>
        <stp>Per=S</stp>
        <stp>Dts=S</stp>
        <stp>cols=2;rows=2</stp>
        <tr r="ZY7" s="1"/>
      </tp>
      <tp>
        <v>42916</v>
        <stp/>
        <stp>##V3_BDHV12</stp>
        <stp>1363 HK Equity</stp>
        <stp>SALES_GROWTH</stp>
        <stp>1/1/2017</stp>
        <stp>8/26/2018</stp>
        <stp>[Sector Selection (HK).xlsx]earnings growth!R7C903</stp>
        <stp>EQY_CONSOLIDATED</stp>
        <stp>Y</stp>
        <stp>Per=S</stp>
        <stp>Dts=S</stp>
        <stp>cols=2;rows=3</stp>
        <tr r="AHS7" s="1"/>
      </tp>
      <tp>
        <v>42916</v>
        <stp/>
        <stp>##V3_BDHV12</stp>
        <stp>6060 HK Equity</stp>
        <stp>SALES_GROWTH</stp>
        <stp>1/1/2017</stp>
        <stp>8/26/2018</stp>
        <stp>[Sector Selection (HK).xlsx]earnings growth!R7C333</stp>
        <stp>EQY_CONSOLIDATED</stp>
        <stp>Y</stp>
        <stp>Per=S</stp>
        <stp>Dts=S</stp>
        <stp>cols=2;rows=2</stp>
        <tr r="LU7" s="1"/>
      </tp>
      <tp>
        <v>42916</v>
        <stp/>
        <stp>##V3_BDHV12</stp>
        <stp>3983 HK Equity</stp>
        <stp>SALES_GROWTH</stp>
        <stp>1/1/2017</stp>
        <stp>8/26/2018</stp>
        <stp>[Sector Selection (HK).xlsx]earnings growth!R7C707</stp>
        <stp>EQY_CONSOLIDATED</stp>
        <stp>Y</stp>
        <stp>Per=S</stp>
        <stp>Dts=S</stp>
        <stp>cols=2;rows=2</stp>
        <tr r="AAE7" s="1"/>
      </tp>
      <tp>
        <v>42916</v>
        <stp/>
        <stp>##V3_BDHV12</stp>
        <stp>1357 HK Equity</stp>
        <stp>SALES_GROWTH</stp>
        <stp>1/1/2017</stp>
        <stp>8/26/2018</stp>
        <stp>[Sector Selection (HK).xlsx]earnings growth!R7C645</stp>
        <stp>EQY_CONSOLIDATED</stp>
        <stp>Y</stp>
        <stp>Per=S</stp>
        <stp>Dts=S</stp>
        <stp>cols=2;rows=3</stp>
        <tr r="XU7" s="1"/>
      </tp>
      <tp>
        <v>42916</v>
        <stp/>
        <stp>##V3_BDHV12</stp>
        <stp>1257 HK Equity</stp>
        <stp>SALES_GROWTH</stp>
        <stp>1/1/2017</stp>
        <stp>8/26/2018</stp>
        <stp>[Sector Selection (HK).xlsx]earnings growth!R7C945</stp>
        <stp>EQY_CONSOLIDATED</stp>
        <stp>Y</stp>
        <stp>Per=S</stp>
        <stp>Dts=S</stp>
        <stp>cols=2;rows=3</stp>
        <tr r="AJI7" s="1"/>
      </tp>
      <tp>
        <v>42916</v>
        <stp/>
        <stp>##V3_BDHV12</stp>
        <stp>2001 HK Equity</stp>
        <stp>SALES_GROWTH</stp>
        <stp>1/1/2017</stp>
        <stp>8/26/2018</stp>
        <stp>[Sector Selection (HK).xlsx]earnings growth!R7C125</stp>
        <stp>EQY_CONSOLIDATED</stp>
        <stp>Y</stp>
        <stp>Per=S</stp>
        <stp>Dts=S</stp>
        <stp>cols=2;rows=2</stp>
        <tr r="DU7" s="1"/>
      </tp>
      <tp>
        <v>42916</v>
        <stp/>
        <stp>##V3_BDHV12</stp>
        <stp>6066 HK Equity</stp>
        <stp>SALES_GROWTH</stp>
        <stp>1/1/2017</stp>
        <stp>8/26/2018</stp>
        <stp>[Sector Selection (HK).xlsx]earnings growth!R7C351</stp>
        <stp>EQY_CONSOLIDATED</stp>
        <stp>Y</stp>
        <stp>Per=S</stp>
        <stp>Dts=S</stp>
        <stp>cols=2;rows=2</stp>
        <tr r="MM7" s="1"/>
      </tp>
      <tp>
        <v>42916</v>
        <stp/>
        <stp>##V3_BDHV12</stp>
        <stp>2357 HK Equity</stp>
        <stp>SALES_GROWTH</stp>
        <stp>1/1/2017</stp>
        <stp>8/26/2018</stp>
        <stp>[Sector Selection (HK).xlsx]earnings growth!R7C545</stp>
        <stp>EQY_CONSOLIDATED</stp>
        <stp>Y</stp>
        <stp>Per=S</stp>
        <stp>Dts=S</stp>
        <stp>cols=2;rows=3</stp>
        <tr r="TY7" s="1"/>
      </tp>
      <tp>
        <v>42916</v>
        <stp/>
        <stp>##V3_BDHV12</stp>
        <stp>2233 HK Equity</stp>
        <stp>SALES_GROWTH</stp>
        <stp>1/1/2017</stp>
        <stp>8/26/2018</stp>
        <stp>[Sector Selection (HK).xlsx]earnings growth!R7C705</stp>
        <stp>EQY_CONSOLIDATED</stp>
        <stp>Y</stp>
        <stp>Per=S</stp>
        <stp>Dts=S</stp>
        <stp>cols=2;rows=3</stp>
        <tr r="AAC7" s="1"/>
      </tp>
      <tp>
        <v>42916</v>
        <stp/>
        <stp>##V3_BDHV12</stp>
        <stp>3836 HK Equity</stp>
        <stp>SALES_GROWTH</stp>
        <stp>1/1/2017</stp>
        <stp>8/26/2018</stp>
        <stp>[Sector Selection (HK).xlsx]earnings growth!R7C155</stp>
        <stp>EQY_CONSOLIDATED</stp>
        <stp>Y</stp>
        <stp>Per=S</stp>
        <stp>Dts=S</stp>
        <stp>cols=2;rows=2</stp>
        <tr r="EY7" s="1"/>
      </tp>
      <tp>
        <v>42916</v>
        <stp/>
        <stp>##V3_BDHV12</stp>
        <stp>1816 HK Equity</stp>
        <stp>SALES_GROWTH</stp>
        <stp>1/1/2017</stp>
        <stp>8/26/2018</stp>
        <stp>[Sector Selection (HK).xlsx]earnings growth!R7C959</stp>
        <stp>EQY_CONSOLIDATED</stp>
        <stp>Y</stp>
        <stp>Per=S</stp>
        <stp>Dts=S</stp>
        <stp>cols=2;rows=3</stp>
        <tr r="AJW7" s="1"/>
      </tp>
      <tp>
        <v>42916</v>
        <stp/>
        <stp>##V3_BDHV12</stp>
        <stp>1316 HK Equity</stp>
        <stp>SALES_GROWTH</stp>
        <stp>1/1/2017</stp>
        <stp>8/26/2018</stp>
        <stp>[Sector Selection (HK).xlsx]earnings growth!R7C159</stp>
        <stp>EQY_CONSOLIDATED</stp>
        <stp>Y</stp>
        <stp>Per=S</stp>
        <stp>Dts=S</stp>
        <stp>cols=2;rows=3</stp>
        <tr r="FC7" s="1"/>
      </tp>
      <tp>
        <v>42916</v>
        <stp/>
        <stp>##V3_BDHV12</stp>
        <stp>2611 HK Equity</stp>
        <stp>SALES_GROWTH</stp>
        <stp>1/1/2017</stp>
        <stp>8/26/2018</stp>
        <stp>[Sector Selection (HK).xlsx]earnings growth!R7C329</stp>
        <stp>EQY_CONSOLIDATED</stp>
        <stp>Y</stp>
        <stp>Per=S</stp>
        <stp>Dts=S</stp>
        <stp>cols=2;rows=3</stp>
        <tr r="LQ7" s="1"/>
      </tp>
      <tp>
        <v>42916</v>
        <stp/>
        <stp>##V3_BDHV12</stp>
        <stp>2280 HK Equity</stp>
        <stp>SALES_GROWTH</stp>
        <stp>1/1/2017</stp>
        <stp>8/26/2018</stp>
        <stp>[Sector Selection (HK).xlsx]earnings growth!R7C639</stp>
        <stp>EQY_CONSOLIDATED</stp>
        <stp>Y</stp>
        <stp>Per=S</stp>
        <stp>Dts=S</stp>
        <stp>cols=2;rows=3</stp>
        <tr r="XO7" s="1"/>
      </tp>
      <tp>
        <v>42916</v>
        <stp/>
        <stp>##V3_BDHV12</stp>
        <stp>3323 HK Equity</stp>
        <stp>SALES_GROWTH</stp>
        <stp>1/1/2017</stp>
        <stp>8/26/2018</stp>
        <stp>[Sector Selection (HK).xlsx]earnings growth!R7C709</stp>
        <stp>EQY_CONSOLIDATED</stp>
        <stp>Y</stp>
        <stp>Per=S</stp>
        <stp>Dts=S</stp>
        <stp>cols=2;rows=3</stp>
        <tr r="AAG7" s="1"/>
      </tp>
      <tp>
        <v>42916</v>
        <stp/>
        <stp>##V3_BDHV12</stp>
        <stp>6886 HK Equity</stp>
        <stp>SALES_GROWTH</stp>
        <stp>1/1/2017</stp>
        <stp>8/26/2018</stp>
        <stp>[Sector Selection (HK).xlsx]earnings growth!R7C359</stp>
        <stp>EQY_CONSOLIDATED</stp>
        <stp>Y</stp>
        <stp>Per=S</stp>
        <stp>Dts=S</stp>
        <stp>cols=2;rows=2</stp>
        <tr r="MU7" s="1"/>
      </tp>
      <tp>
        <v>42916</v>
        <stp/>
        <stp>##V3_BDHV12</stp>
        <stp>845 HK Equity</stp>
        <stp>SALES_GROWTH</stp>
        <stp>1/1/2017</stp>
        <stp>8/26/2018</stp>
        <stp>[Sector Selection (HK).xlsx]earnings growth!R7C803</stp>
        <stp>EQY_CONSOLIDATED</stp>
        <stp>Y</stp>
        <stp>Per=S</stp>
        <stp>Dts=S</stp>
        <stp>cols=2;rows=2</stp>
        <tr r="ADW7" s="1"/>
      </tp>
      <tp>
        <v>42916</v>
        <stp/>
        <stp>##V3_BDHV12</stp>
        <stp>696 HK Equity</stp>
        <stp>SALES_GROWTH</stp>
        <stp>1/1/2017</stp>
        <stp>8/26/2018</stp>
        <stp>[Sector Selection (HK).xlsx]earnings growth!R7C633</stp>
        <stp>EQY_CONSOLIDATED</stp>
        <stp>Y</stp>
        <stp>Per=S</stp>
        <stp>Dts=S</stp>
        <stp>cols=2;rows=2</stp>
        <tr r="XI7" s="1"/>
      </tp>
      <tp>
        <v>42916</v>
        <stp/>
        <stp>##V3_BDHV12</stp>
        <stp>680 HK Equity</stp>
        <stp>SALES_GROWTH</stp>
        <stp>1/1/2017</stp>
        <stp>8/26/2018</stp>
        <stp>[Sector Selection (HK).xlsx]earnings growth!R7C153</stp>
        <stp>EQY_CONSOLIDATED</stp>
        <stp>Y</stp>
        <stp>Per=S</stp>
        <stp>Dts=S</stp>
        <stp>cols=2;rows=2</stp>
        <tr r="EW7" s="1"/>
      </tp>
      <tp>
        <v>42916</v>
        <stp/>
        <stp>##V3_BDHV12</stp>
        <stp>813 HK Equity</stp>
        <stp>SALES_GROWTH</stp>
        <stp>1/1/2017</stp>
        <stp>8/26/2018</stp>
        <stp>[Sector Selection (HK).xlsx]earnings growth!R7C761</stp>
        <stp>EQY_CONSOLIDATED</stp>
        <stp>Y</stp>
        <stp>Per=S</stp>
        <stp>Dts=S</stp>
        <stp>cols=2;rows=2</stp>
        <tr r="ACG7" s="1"/>
      </tp>
      <tp>
        <v>42916</v>
        <stp/>
        <stp>##V3_BDHV12</stp>
        <stp>861 HK Equity</stp>
        <stp>SALES_GROWTH</stp>
        <stp>1/1/2017</stp>
        <stp>8/26/2018</stp>
        <stp>[Sector Selection (HK).xlsx]earnings growth!R7C641</stp>
        <stp>EQY_CONSOLIDATED</stp>
        <stp>Y</stp>
        <stp>Per=S</stp>
        <stp>Dts=S</stp>
        <stp>cols=2;rows=2</stp>
        <tr r="XQ7" s="1"/>
      </tp>
      <tp>
        <v>42916</v>
        <stp/>
        <stp>##V3_BDHV12</stp>
        <stp>991 HK Equity</stp>
        <stp>SALES_GROWTH</stp>
        <stp>1/1/2017</stp>
        <stp>8/26/2018</stp>
        <stp>[Sector Selection (HK).xlsx]earnings growth!R7C941</stp>
        <stp>EQY_CONSOLIDATED</stp>
        <stp>Y</stp>
        <stp>Per=S</stp>
        <stp>Dts=S</stp>
        <stp>cols=2;rows=2</stp>
        <tr r="AJE7" s="1"/>
      </tp>
      <tp>
        <v>42916</v>
        <stp/>
        <stp>##V3_BDHV12</stp>
        <stp>270 HK Equity</stp>
        <stp>SALES_GROWTH</stp>
        <stp>1/1/2017</stp>
        <stp>8/26/2018</stp>
        <stp>[Sector Selection (HK).xlsx]earnings growth!R7C951</stp>
        <stp>EQY_CONSOLIDATED</stp>
        <stp>Y</stp>
        <stp>Per=S</stp>
        <stp>Dts=S</stp>
        <stp>cols=2;rows=2</stp>
        <tr r="AJO7" s="1"/>
      </tp>
      <tp>
        <v>42916</v>
        <stp/>
        <stp>##V3_BDHV12</stp>
        <stp>3883 HK Equity</stp>
        <stp>SALES_GROWTH</stp>
        <stp>1/1/2017</stp>
        <stp>8/26/2018</stp>
        <stp>[Sector Selection (HK).xlsx]earnings growth!R7C813</stp>
        <stp>EQY_CONSOLIDATED</stp>
        <stp>Y</stp>
        <stp>Per=S</stp>
        <stp>Dts=S</stp>
        <stp>cols=2;rows=3</stp>
        <tr r="AEG7" s="1"/>
      </tp>
      <tp>
        <v>42916</v>
        <stp/>
        <stp>##V3_BDHV12</stp>
        <stp>1112 HK Equity</stp>
        <stp>SALES_GROWTH</stp>
        <stp>1/1/2017</stp>
        <stp>8/26/2018</stp>
        <stp>[Sector Selection (HK).xlsx]earnings growth!R7C201</stp>
        <stp>EQY_CONSOLIDATED</stp>
        <stp>Y</stp>
        <stp>Per=S</stp>
        <stp>Dts=S</stp>
        <stp>cols=2;rows=2</stp>
        <tr r="GS7" s="1"/>
      </tp>
      <tp>
        <v>42916</v>
        <stp/>
        <stp>##V3_BDHV12</stp>
        <stp>1207 HK Equity</stp>
        <stp>SALES_GROWTH</stp>
        <stp>1/1/2017</stp>
        <stp>8/26/2018</stp>
        <stp>[Sector Selection (HK).xlsx]earnings growth!R7C751</stp>
        <stp>EQY_CONSOLIDATED</stp>
        <stp>Y</stp>
        <stp>Per=S</stp>
        <stp>Dts=S</stp>
        <stp>cols=2;rows=2</stp>
        <tr r="ABW7" s="1"/>
      </tp>
      <tp>
        <v>42916</v>
        <stp/>
        <stp>##V3_BDHV12</stp>
        <stp>3382 HK Equity</stp>
        <stp>SALES_GROWTH</stp>
        <stp>1/1/2017</stp>
        <stp>8/26/2018</stp>
        <stp>[Sector Selection (HK).xlsx]earnings growth!R7C503</stp>
        <stp>EQY_CONSOLIDATED</stp>
        <stp>Y</stp>
        <stp>Per=S</stp>
        <stp>Dts=S</stp>
        <stp>cols=2;rows=2</stp>
        <tr r="SI7" s="1"/>
      </tp>
      <tp>
        <v>42916</v>
        <stp/>
        <stp>##V3_BDHV12</stp>
        <stp>1336 HK Equity</stp>
        <stp>SALES_GROWTH</stp>
        <stp>1/1/2017</stp>
        <stp>8/26/2018</stp>
        <stp>[Sector Selection (HK).xlsx]earnings growth!R7C341</stp>
        <stp>EQY_CONSOLIDATED</stp>
        <stp>Y</stp>
        <stp>Per=S</stp>
        <stp>Dts=S</stp>
        <stp>cols=2;rows=2</stp>
        <tr r="MC7" s="1"/>
      </tp>
      <tp>
        <v>42916</v>
        <stp/>
        <stp>##V3_BDHV12</stp>
        <stp>2600 HK Equity</stp>
        <stp>SALES_GROWTH</stp>
        <stp>1/1/2017</stp>
        <stp>8/26/2018</stp>
        <stp>[Sector Selection (HK).xlsx]earnings growth!R7C721</stp>
        <stp>EQY_CONSOLIDATED</stp>
        <stp>Y</stp>
        <stp>Per=S</stp>
        <stp>Dts=S</stp>
        <stp>cols=2;rows=3</stp>
        <tr r="AAS7" s="1"/>
      </tp>
      <tp>
        <v>42916</v>
        <stp/>
        <stp>##V3_BDHV12</stp>
        <stp>2313 HK Equity</stp>
        <stp>SALES_GROWTH</stp>
        <stp>1/1/2017</stp>
        <stp>8/26/2018</stp>
        <stp>[Sector Selection (HK).xlsx]earnings growth!R7C111</stp>
        <stp>EQY_CONSOLIDATED</stp>
        <stp>Y</stp>
        <stp>Per=S</stp>
        <stp>Dts=S</stp>
        <stp>cols=2;rows=2</stp>
        <tr r="DG7" s="1"/>
      </tp>
      <tp>
        <v>43281</v>
        <stp/>
        <stp>##V3_BDHV12</stp>
        <stp>1610 HK Equity</stp>
        <stp>SALES_GROWTH</stp>
        <stp>1/1/2017</stp>
        <stp>8/26/2018</stp>
        <stp>[Sector Selection (HK).xlsx]earnings growth!R7C223</stp>
        <stp>EQY_CONSOLIDATED</stp>
        <stp>Y</stp>
        <stp>Per=S</stp>
        <stp>Dts=S</stp>
        <stp>cols=2;rows=1</stp>
        <tr r="HO7" s="1"/>
      </tp>
      <tp>
        <v>42916</v>
        <stp/>
        <stp>##V3_BDHV12</stp>
        <stp>1186 HK Equity</stp>
        <stp>SALES_GROWTH</stp>
        <stp>1/1/2017</stp>
        <stp>8/26/2018</stp>
        <stp>[Sector Selection (HK).xlsx]earnings growth!R7C443</stp>
        <stp>EQY_CONSOLIDATED</stp>
        <stp>Y</stp>
        <stp>Per=S</stp>
        <stp>Dts=S</stp>
        <stp>cols=2;rows=2</stp>
        <tr r="QA7" s="1"/>
      </tp>
      <tp>
        <v>42916</v>
        <stp/>
        <stp>##V3_BDHV12</stp>
        <stp>3320 HK Equity</stp>
        <stp>SALES_GROWTH</stp>
        <stp>1/1/2017</stp>
        <stp>8/26/2018</stp>
        <stp>[Sector Selection (HK).xlsx]earnings growth!R7C421</stp>
        <stp>EQY_CONSOLIDATED</stp>
        <stp>Y</stp>
        <stp>Per=S</stp>
        <stp>Dts=S</stp>
        <stp>cols=2;rows=3</stp>
        <tr r="PE7" s="1"/>
      </tp>
      <tp>
        <v>42916</v>
        <stp/>
        <stp>##V3_BDHV12</stp>
        <stp>2255 HK Equity</stp>
        <stp>SALES_GROWTH</stp>
        <stp>1/1/2017</stp>
        <stp>8/26/2018</stp>
        <stp>[Sector Selection (HK).xlsx]earnings growth!R7C177</stp>
        <stp>EQY_CONSOLIDATED</stp>
        <stp>Y</stp>
        <stp>Per=S</stp>
        <stp>Dts=S</stp>
        <stp>cols=2;rows=2</stp>
        <tr r="FU7" s="1"/>
      </tp>
      <tp>
        <v>42916</v>
        <stp/>
        <stp>##V3_BDHV12</stp>
        <stp>3900 HK Equity</stp>
        <stp>SALES_GROWTH</stp>
        <stp>1/1/2017</stp>
        <stp>8/26/2018</stp>
        <stp>[Sector Selection (HK).xlsx]earnings growth!R7C727</stp>
        <stp>EQY_CONSOLIDATED</stp>
        <stp>Y</stp>
        <stp>Per=S</stp>
        <stp>Dts=S</stp>
        <stp>cols=2;rows=3</stp>
        <tr r="AAY7" s="1"/>
      </tp>
      <tp>
        <v>42916</v>
        <stp/>
        <stp>##V3_BDHV12</stp>
        <stp>1530 HK Equity</stp>
        <stp>SALES_GROWTH</stp>
        <stp>1/1/2017</stp>
        <stp>8/26/2018</stp>
        <stp>[Sector Selection (HK).xlsx]earnings growth!R7C425</stp>
        <stp>EQY_CONSOLIDATED</stp>
        <stp>Y</stp>
        <stp>Per=S</stp>
        <stp>Dts=S</stp>
        <stp>cols=2;rows=3</stp>
        <tr r="PI7" s="1"/>
      </tp>
      <tp>
        <v>42916</v>
        <stp/>
        <stp>##V3_BDHV12</stp>
        <stp>1681 HK Equity</stp>
        <stp>SALES_GROWTH</stp>
        <stp>1/1/2017</stp>
        <stp>8/26/2018</stp>
        <stp>[Sector Selection (HK).xlsx]earnings growth!R7C435</stp>
        <stp>EQY_CONSOLIDATED</stp>
        <stp>Y</stp>
        <stp>Per=S</stp>
        <stp>Dts=S</stp>
        <stp>cols=2;rows=3</stp>
        <tr r="PS7" s="1"/>
      </tp>
      <tp>
        <v>42916</v>
        <stp/>
        <stp>##V3_BDHV12</stp>
        <stp>1347 HK Equity</stp>
        <stp>SALES_GROWTH</stp>
        <stp>1/1/2017</stp>
        <stp>8/26/2018</stp>
        <stp>[Sector Selection (HK).xlsx]earnings growth!R7C655</stp>
        <stp>EQY_CONSOLIDATED</stp>
        <stp>Y</stp>
        <stp>Per=S</stp>
        <stp>Dts=S</stp>
        <stp>cols=2;rows=3</stp>
        <tr r="YE7" s="1"/>
      </tp>
      <tp>
        <v>42916</v>
        <stp/>
        <stp>##V3_BDHV12</stp>
        <stp>1083 HK Equity</stp>
        <stp>SALES_GROWTH</stp>
        <stp>1/1/2017</stp>
        <stp>8/26/2018</stp>
        <stp>[Sector Selection (HK).xlsx]earnings growth!R7C917</stp>
        <stp>EQY_CONSOLIDATED</stp>
        <stp>Y</stp>
        <stp>Per=S</stp>
        <stp>Dts=S</stp>
        <stp>cols=2;rows=3</stp>
        <tr r="AIG7" s="1"/>
      </tp>
      <tp>
        <v>42916</v>
        <stp/>
        <stp>##V3_BDHV12</stp>
        <stp>3383 HK Equity</stp>
        <stp>SALES_GROWTH</stp>
        <stp>1/1/2017</stp>
        <stp>8/26/2018</stp>
        <stp>[Sector Selection (HK).xlsx]earnings growth!R7C815</stp>
        <stp>EQY_CONSOLIDATED</stp>
        <stp>Y</stp>
        <stp>Per=S</stp>
        <stp>Dts=S</stp>
        <stp>cols=2;rows=2</stp>
        <tr r="AEI7" s="1"/>
      </tp>
      <tp>
        <v>42916</v>
        <stp/>
        <stp>##V3_BDHV12</stp>
        <stp>1375 HK Equity</stp>
        <stp>SALES_GROWTH</stp>
        <stp>1/1/2017</stp>
        <stp>8/26/2018</stp>
        <stp>[Sector Selection (HK).xlsx]earnings growth!R7C379</stp>
        <stp>EQY_CONSOLIDATED</stp>
        <stp>Y</stp>
        <stp>Per=S</stp>
        <stp>Dts=S</stp>
        <stp>cols=2;rows=2</stp>
        <tr r="NO7" s="1"/>
      </tp>
      <tp>
        <v>42916</v>
        <stp/>
        <stp>##V3_BDHV12</stp>
        <stp>3333 HK Equity</stp>
        <stp>SALES_GROWTH</stp>
        <stp>1/1/2017</stp>
        <stp>8/26/2018</stp>
        <stp>[Sector Selection (HK).xlsx]earnings growth!R7C819</stp>
        <stp>EQY_CONSOLIDATED</stp>
        <stp>Y</stp>
        <stp>Per=S</stp>
        <stp>Dts=S</stp>
        <stp>cols=2;rows=2</stp>
        <tr r="AEM7" s="1"/>
      </tp>
      <tp>
        <v>42916</v>
        <stp/>
        <stp>##V3_BDHV12</stp>
        <stp>3396 HK Equity</stp>
        <stp>SALES_GROWTH</stp>
        <stp>1/1/2017</stp>
        <stp>8/26/2018</stp>
        <stp>[Sector Selection (HK).xlsx]earnings growth!R7C649</stp>
        <stp>EQY_CONSOLIDATED</stp>
        <stp>Y</stp>
        <stp>Per=S</stp>
        <stp>Dts=S</stp>
        <stp>cols=2;rows=2</stp>
        <tr r="XY7" s="1"/>
      </tp>
      <tp>
        <v>43284</v>
        <stp/>
        <stp>##V3_BDHV12</stp>
        <stp>1728 HK Equity</stp>
        <stp>PX_LAST</stp>
        <stp>7/1/2018</stp>
        <stp>8/26/2018</stp>
        <stp>[Sector Selection (HK).xlsx]prices!R7C1</stp>
        <stp>CshAdjNormal=Yes</stp>
        <stp>CapChg=Yes</stp>
        <stp>cols=2;rows=39</stp>
        <tr r="A7" s="4"/>
      </tp>
      <tp>
        <v>42916</v>
        <stp/>
        <stp>##V3_BDHV12</stp>
        <stp>960 HK Equity</stp>
        <stp>SALES_GROWTH</stp>
        <stp>1/1/2017</stp>
        <stp>8/26/2018</stp>
        <stp>[Sector Selection (HK).xlsx]earnings growth!R7C749</stp>
        <stp>EQY_CONSOLIDATED</stp>
        <stp>Y</stp>
        <stp>Per=S</stp>
        <stp>Dts=S</stp>
        <stp>cols=2;rows=3</stp>
        <tr r="ABU7" s="1"/>
      </tp>
      <tp>
        <v>42916</v>
        <stp/>
        <stp>##V3_BDHV12</stp>
        <stp>996 HK Equity</stp>
        <stp>SALES_GROWTH</stp>
        <stp>1/1/2017</stp>
        <stp>8/26/2018</stp>
        <stp>[Sector Selection (HK).xlsx]earnings growth!R7C829</stp>
        <stp>EQY_CONSOLIDATED</stp>
        <stp>Y</stp>
        <stp>Per=S</stp>
        <stp>Dts=S</stp>
        <stp>cols=2;rows=2</stp>
        <tr r="AEW7" s="1"/>
      </tp>
      <tp>
        <v>42916</v>
        <stp/>
        <stp>##V3_BDHV12</stp>
        <stp>775 HK Equity</stp>
        <stp>SALES_GROWTH</stp>
        <stp>1/1/2017</stp>
        <stp>8/26/2018</stp>
        <stp>[Sector Selection (HK).xlsx]earnings growth!R7C419</stp>
        <stp>EQY_CONSOLIDATED</stp>
        <stp>Y</stp>
        <stp>Per=S</stp>
        <stp>Dts=S</stp>
        <stp>cols=2;rows=3</stp>
        <tr r="PC7" s="1"/>
      </tp>
      <tp>
        <v>42916</v>
        <stp/>
        <stp>##V3_BDHV12</stp>
        <stp>931 HK Equity</stp>
        <stp>SALES_GROWTH</stp>
        <stp>1/1/2017</stp>
        <stp>8/26/2018</stp>
        <stp>[Sector Selection (HK).xlsx]earnings growth!R7C353</stp>
        <stp>EQY_CONSOLIDATED</stp>
        <stp>Y</stp>
        <stp>Per=S</stp>
        <stp>Dts=S</stp>
        <stp>cols=2;rows=2</stp>
        <tr r="MO7" s="1"/>
      </tp>
      <tp>
        <v>42916</v>
        <stp/>
        <stp>##V3_BDHV12</stp>
        <stp>576 HK Equity</stp>
        <stp>SALES_GROWTH</stp>
        <stp>1/1/2017</stp>
        <stp>8/26/2018</stp>
        <stp>[Sector Selection (HK).xlsx]earnings growth!R7C521</stp>
        <stp>EQY_CONSOLIDATED</stp>
        <stp>Y</stp>
        <stp>Per=S</stp>
        <stp>Dts=S</stp>
        <stp>cols=2;rows=3</stp>
        <tr r="TA7" s="1"/>
      </tp>
      <tp>
        <v>42916</v>
        <stp/>
        <stp>##V3_BDHV12</stp>
        <stp>683 HK Equity</stp>
        <stp>SALES_GROWTH</stp>
        <stp>1/1/2017</stp>
        <stp>8/26/2018</stp>
        <stp>[Sector Selection (HK).xlsx]earnings growth!R7C777</stp>
        <stp>EQY_CONSOLIDATED</stp>
        <stp>Y</stp>
        <stp>Per=S</stp>
        <stp>Dts=S</stp>
        <stp>cols=2;rows=3</stp>
        <tr r="ACW7" s="1"/>
      </tp>
      <tp>
        <v>42825</v>
        <stp/>
        <stp>##V3_BDHV12</stp>
        <stp>345 HK Equity</stp>
        <stp>SALES_GROWTH</stp>
        <stp>1/1/2017</stp>
        <stp>8/26/2018</stp>
        <stp>[Sector Selection (HK).xlsx]earnings growth!R7C217</stp>
        <stp>EQY_CONSOLIDATED</stp>
        <stp>Y</stp>
        <stp>Per=S</stp>
        <stp>Dts=S</stp>
        <stp>cols=2;rows=3</stp>
        <tr r="HI7" s="1"/>
      </tp>
      <tp>
        <v>42916</v>
        <stp/>
        <stp>##V3_BDHV12</stp>
        <stp>874 HK Equity</stp>
        <stp>SALES_GROWTH</stp>
        <stp>1/1/2017</stp>
        <stp>8/26/2018</stp>
        <stp>[Sector Selection (HK).xlsx]earnings growth!R7C405</stp>
        <stp>EQY_CONSOLIDATED</stp>
        <stp>Y</stp>
        <stp>Per=S</stp>
        <stp>Dts=S</stp>
        <stp>cols=2;rows=3</stp>
        <tr r="OO7" s="1"/>
      </tp>
      <tp>
        <v>42916</v>
        <stp/>
        <stp>##V3_BDHV12</stp>
        <stp>2899 HK Equity</stp>
        <stp>SALES_GROWTH</stp>
        <stp>1/1/2017</stp>
        <stp>8/26/2018</stp>
        <stp>[Sector Selection (HK).xlsx]earnings growth!R7C683</stp>
        <stp>EQY_CONSOLIDATED</stp>
        <stp>Y</stp>
        <stp>Per=S</stp>
        <stp>Dts=S</stp>
        <stp>cols=2;rows=3</stp>
        <tr r="ZG7" s="1"/>
      </tp>
      <tp>
        <v>42916</v>
        <stp/>
        <stp>##V3_BDHV12</stp>
        <stp>3888 HK Equity</stp>
        <stp>SALES_GROWTH</stp>
        <stp>1/1/2017</stp>
        <stp>8/26/2018</stp>
        <stp>[Sector Selection (HK).xlsx]earnings growth!R7C593</stp>
        <stp>EQY_CONSOLIDATED</stp>
        <stp>Y</stp>
        <stp>Per=S</stp>
        <stp>Dts=S</stp>
        <stp>cols=2;rows=3</stp>
        <tr r="VU7" s="1"/>
      </tp>
      <tp>
        <v>42916</v>
        <stp/>
        <stp>##V3_BDHV12</stp>
        <stp>3969 HK Equity</stp>
        <stp>SALES_GROWTH</stp>
        <stp>1/1/2017</stp>
        <stp>8/26/2018</stp>
        <stp>[Sector Selection (HK).xlsx]earnings growth!R7C583</stp>
        <stp>EQY_CONSOLIDATED</stp>
        <stp>Y</stp>
        <stp>Per=S</stp>
        <stp>Dts=S</stp>
        <stp>cols=2;rows=2</stp>
        <tr r="VK7" s="1"/>
      </tp>
      <tp>
        <v>42916</v>
        <stp/>
        <stp>##V3_BDHV12</stp>
        <stp>2318 HK Equity</stp>
        <stp>SALES_GROWTH</stp>
        <stp>1/1/2017</stp>
        <stp>8/26/2018</stp>
        <stp>[Sector Selection (HK).xlsx]earnings growth!R7C291</stp>
        <stp>EQY_CONSOLIDATED</stp>
        <stp>Y</stp>
        <stp>Per=S</stp>
        <stp>Dts=S</stp>
        <stp>cols=2;rows=3</stp>
        <tr r="KE7" s="1"/>
      </tp>
      <tp>
        <v>42916</v>
        <stp/>
        <stp>##V3_BDHV12</stp>
        <stp>1813 HK Equity</stp>
        <stp>SALES_GROWTH</stp>
        <stp>1/1/2017</stp>
        <stp>8/26/2018</stp>
        <stp>[Sector Selection (HK).xlsx]earnings growth!R7C823</stp>
        <stp>EQY_CONSOLIDATED</stp>
        <stp>Y</stp>
        <stp>Per=S</stp>
        <stp>Dts=S</stp>
        <stp>cols=2;rows=2</stp>
        <tr r="AEQ7" s="1"/>
      </tp>
      <tp>
        <v>42916</v>
        <stp/>
        <stp>##V3_BDHV12</stp>
        <stp>3606 HK Equity</stp>
        <stp>SALES_GROWTH</stp>
        <stp>1/1/2017</stp>
        <stp>8/26/2018</stp>
        <stp>[Sector Selection (HK).xlsx]earnings growth!R7C171</stp>
        <stp>EQY_CONSOLIDATED</stp>
        <stp>Y</stp>
        <stp>Per=S</stp>
        <stp>Dts=S</stp>
        <stp>cols=2;rows=3</stp>
        <tr r="FO7" s="1"/>
      </tp>
      <tp>
        <v>42916</v>
        <stp/>
        <stp>##V3_BDHV12</stp>
        <stp>6808 HK Equity</stp>
        <stp>SALES_GROWTH</stp>
        <stp>1/1/2017</stp>
        <stp>8/26/2018</stp>
        <stp>[Sector Selection (HK).xlsx]earnings growth!R7C193</stp>
        <stp>EQY_CONSOLIDATED</stp>
        <stp>Y</stp>
        <stp>Per=S</stp>
        <stp>Dts=S</stp>
        <stp>cols=2;rows=3</stp>
        <tr r="GK7" s="1"/>
      </tp>
      <tp>
        <v>42916</v>
        <stp/>
        <stp>##V3_BDHV12</stp>
        <stp>2727 HK Equity</stp>
        <stp>SALES_GROWTH</stp>
        <stp>1/1/2017</stp>
        <stp>8/26/2018</stp>
        <stp>[Sector Selection (HK).xlsx]earnings growth!R7C567</stp>
        <stp>EQY_CONSOLIDATED</stp>
        <stp>Y</stp>
        <stp>Per=S</stp>
        <stp>Dts=S</stp>
        <stp>cols=2;rows=2</stp>
        <tr r="UU7" s="1"/>
      </tp>
      <tp>
        <v>42916</v>
        <stp/>
        <stp>##V3_BDHV12</stp>
        <stp>2356 HK Equity</stp>
        <stp>SALES_GROWTH</stp>
        <stp>1/1/2017</stp>
        <stp>8/26/2018</stp>
        <stp>[Sector Selection (HK).xlsx]earnings growth!R7C277</stp>
        <stp>EQY_CONSOLIDATED</stp>
        <stp>Y</stp>
        <stp>Per=S</stp>
        <stp>Dts=S</stp>
        <stp>cols=2;rows=3</stp>
        <tr r="JQ7" s="1"/>
      </tp>
      <tp>
        <v>42916</v>
        <stp/>
        <stp>##V3_BDHV12</stp>
        <stp>1888 HK Equity</stp>
        <stp>SALES_GROWTH</stp>
        <stp>1/1/2017</stp>
        <stp>8/26/2018</stp>
        <stp>[Sector Selection (HK).xlsx]earnings growth!R7C595</stp>
        <stp>EQY_CONSOLIDATED</stp>
        <stp>Y</stp>
        <stp>Per=S</stp>
        <stp>Dts=S</stp>
        <stp>cols=2;rows=3</stp>
        <tr r="VW7" s="1"/>
      </tp>
      <tp>
        <v>42916</v>
        <stp/>
        <stp>##V3_BDHV12</stp>
        <stp>3898 HK Equity</stp>
        <stp>SALES_GROWTH</stp>
        <stp>1/1/2017</stp>
        <stp>8/26/2018</stp>
        <stp>[Sector Selection (HK).xlsx]earnings growth!R7C497</stp>
        <stp>EQY_CONSOLIDATED</stp>
        <stp>Y</stp>
        <stp>Per=S</stp>
        <stp>Dts=S</stp>
        <stp>cols=2;rows=3</stp>
        <tr r="SC7" s="1"/>
      </tp>
      <tp>
        <v>42916</v>
        <stp/>
        <stp>##V3_BDHV12</stp>
        <stp>1963 HK Equity</stp>
        <stp>SALES_GROWTH</stp>
        <stp>1/1/2017</stp>
        <stp>8/26/2018</stp>
        <stp>[Sector Selection (HK).xlsx]earnings growth!R7C325</stp>
        <stp>EQY_CONSOLIDATED</stp>
        <stp>Y</stp>
        <stp>Per=S</stp>
        <stp>Dts=S</stp>
        <stp>cols=2;rows=2</stp>
        <tr r="LM7" s="1"/>
      </tp>
      <tp>
        <v>42916</v>
        <stp/>
        <stp>##V3_BDHV12</stp>
        <stp>1432 HK Equity</stp>
        <stp>SALES_GROWTH</stp>
        <stp>1/1/2017</stp>
        <stp>8/26/2018</stp>
        <stp>[Sector Selection (HK).xlsx]earnings growth!R7C235</stp>
        <stp>EQY_CONSOLIDATED</stp>
        <stp>Y</stp>
        <stp>Per=S</stp>
        <stp>Dts=S</stp>
        <stp>cols=2;rows=2</stp>
        <tr r="IA7" s="1"/>
      </tp>
      <tp>
        <v>42916</v>
        <stp/>
        <stp>##V3_BDHV12</stp>
        <stp>1776 HK Equity</stp>
        <stp>SALES_GROWTH</stp>
        <stp>1/1/2017</stp>
        <stp>8/26/2018</stp>
        <stp>[Sector Selection (HK).xlsx]earnings growth!R7C375</stp>
        <stp>EQY_CONSOLIDATED</stp>
        <stp>Y</stp>
        <stp>Per=S</stp>
        <stp>Dts=S</stp>
        <stp>cols=2;rows=2</stp>
        <tr r="NK7" s="1"/>
      </tp>
      <tp>
        <v>42794</v>
        <stp/>
        <stp>##V3_BDHV12</stp>
        <stp>1317 HK Equity</stp>
        <stp>SALES_GROWTH</stp>
        <stp>1/1/2017</stp>
        <stp>8/26/2018</stp>
        <stp>[Sector Selection (HK).xlsx]earnings growth!R7C165</stp>
        <stp>EQY_CONSOLIDATED</stp>
        <stp>Y</stp>
        <stp>Per=S</stp>
        <stp>Dts=S</stp>
        <stp>cols=2;rows=3</stp>
        <tr r="FI7" s="1"/>
      </tp>
      <tp>
        <v>42916</v>
        <stp/>
        <stp>##V3_BDHV12</stp>
        <stp>1585 HK Equity</stp>
        <stp>SALES_GROWTH</stp>
        <stp>1/1/2017</stp>
        <stp>8/26/2018</stp>
        <stp>[Sector Selection (HK).xlsx]earnings growth!R7C149</stp>
        <stp>EQY_CONSOLIDATED</stp>
        <stp>Y</stp>
        <stp>Per=S</stp>
        <stp>Dts=S</stp>
        <stp>cols=2;rows=3</stp>
        <tr r="ES7" s="1"/>
      </tp>
      <tp>
        <v>42916</v>
        <stp/>
        <stp>##V3_BDHV12</stp>
        <stp>1250 HK Equity</stp>
        <stp>SALES_GROWTH</stp>
        <stp>1/1/2017</stp>
        <stp>8/26/2018</stp>
        <stp>[Sector Selection (HK).xlsx]earnings growth!R7C719</stp>
        <stp>EQY_CONSOLIDATED</stp>
        <stp>Y</stp>
        <stp>Per=S</stp>
        <stp>Dts=S</stp>
        <stp>cols=2;rows=2</stp>
        <tr r="AAQ7" s="1"/>
      </tp>
      <tp>
        <v>42916</v>
        <stp/>
        <stp>##V3_BDHV12</stp>
        <stp>1089 HK Equity</stp>
        <stp>SALES_GROWTH</stp>
        <stp>1/1/2017</stp>
        <stp>8/26/2018</stp>
        <stp>[Sector Selection (HK).xlsx]earnings growth!R7C589</stp>
        <stp>EQY_CONSOLIDATED</stp>
        <stp>Y</stp>
        <stp>Per=S</stp>
        <stp>Dts=S</stp>
        <stp>cols=2;rows=1</stp>
        <tr r="VQ7" s="1"/>
      </tp>
      <tp>
        <v>42916</v>
        <stp/>
        <stp>##V3_BDHV12</stp>
        <stp>3618 HK Equity</stp>
        <stp>SALES_GROWTH</stp>
        <stp>1/1/2017</stp>
        <stp>8/26/2018</stp>
        <stp>[Sector Selection (HK).xlsx]earnings growth!R7C299</stp>
        <stp>EQY_CONSOLIDATED</stp>
        <stp>Y</stp>
        <stp>Per=S</stp>
        <stp>Dts=S</stp>
        <stp>cols=2;rows=2</stp>
        <tr r="KM7" s="1"/>
      </tp>
      <tp>
        <v>42916</v>
        <stp/>
        <stp>##V3_BDHV12</stp>
        <stp>934 HK Equity</stp>
        <stp>SALES_GROWTH</stp>
        <stp>1/1/2017</stp>
        <stp>8/26/2018</stp>
        <stp>[Sector Selection (HK).xlsx]earnings growth!R7C239</stp>
        <stp>EQY_CONSOLIDATED</stp>
        <stp>Y</stp>
        <stp>Per=S</stp>
        <stp>Dts=S</stp>
        <stp>cols=2;rows=2</stp>
        <tr r="IE7" s="1"/>
      </tp>
      <tp>
        <v>42916</v>
        <stp/>
        <stp>##V3_BDHV12</stp>
        <stp>604 HK Equity</stp>
        <stp>SALES_GROWTH</stp>
        <stp>1/1/2017</stp>
        <stp>8/26/2018</stp>
        <stp>[Sector Selection (HK).xlsx]earnings growth!R7C839</stp>
        <stp>EQY_CONSOLIDATED</stp>
        <stp>Y</stp>
        <stp>Per=S</stp>
        <stp>Dts=S</stp>
        <stp>cols=2;rows=2</stp>
        <tr r="AFG7" s="1"/>
      </tp>
      <tp>
        <v>42916</v>
        <stp/>
        <stp>##V3_BDHV12</stp>
        <stp>182 HK Equity</stp>
        <stp>SALES_GROWTH</stp>
        <stp>1/1/2017</stp>
        <stp>8/26/2018</stp>
        <stp>[Sector Selection (HK).xlsx]earnings growth!R7C559</stp>
        <stp>EQY_CONSOLIDATED</stp>
        <stp>Y</stp>
        <stp>Per=S</stp>
        <stp>Dts=S</stp>
        <stp>cols=2;rows=3</stp>
        <tr r="UM7" s="1"/>
      </tp>
      <tp>
        <v>42916</v>
        <stp/>
        <stp>##V3_BDHV12</stp>
        <stp>123 HK Equity</stp>
        <stp>SALES_GROWTH</stp>
        <stp>1/1/2017</stp>
        <stp>8/26/2018</stp>
        <stp>[Sector Selection (HK).xlsx]earnings growth!R7C843</stp>
        <stp>EQY_CONSOLIDATED</stp>
        <stp>Y</stp>
        <stp>Per=S</stp>
        <stp>Dts=S</stp>
        <stp>cols=2;rows=3</stp>
        <tr r="AFK7" s="1"/>
      </tp>
      <tp>
        <v>42916</v>
        <stp/>
        <stp>##V3_BDHV12</stp>
        <stp>670 HK Equity</stp>
        <stp>SALES_GROWTH</stp>
        <stp>1/1/2017</stp>
        <stp>8/26/2018</stp>
        <stp>[Sector Selection (HK).xlsx]earnings growth!R7C471</stp>
        <stp>EQY_CONSOLIDATED</stp>
        <stp>Y</stp>
        <stp>Per=S</stp>
        <stp>Dts=S</stp>
        <stp>cols=2;rows=2</stp>
        <tr r="RC7" s="1"/>
      </tp>
      <tp>
        <v>42916</v>
        <stp/>
        <stp>##V3_BDHV12</stp>
        <stp>686 HK Equity</stp>
        <stp>SALES_GROWTH</stp>
        <stp>1/1/2017</stp>
        <stp>8/26/2018</stp>
        <stp>[Sector Selection (HK).xlsx]earnings growth!R7C911</stp>
        <stp>EQY_CONSOLIDATED</stp>
        <stp>Y</stp>
        <stp>Per=S</stp>
        <stp>Dts=S</stp>
        <stp>cols=2;rows=2</stp>
        <tr r="AIA7" s="1"/>
      </tp>
      <tp>
        <v>42916</v>
        <stp/>
        <stp>##V3_BDHV12</stp>
        <stp>694 HK Equity</stp>
        <stp>SALES_GROWTH</stp>
        <stp>1/1/2017</stp>
        <stp>8/26/2018</stp>
        <stp>[Sector Selection (HK).xlsx]earnings growth!R7C531</stp>
        <stp>EQY_CONSOLIDATED</stp>
        <stp>Y</stp>
        <stp>Per=S</stp>
        <stp>Dts=S</stp>
        <stp>cols=2;rows=2</stp>
        <tr r="TK7" s="1"/>
      </tp>
      <tp>
        <v>42916</v>
        <stp/>
        <stp>##V3_BDHV12</stp>
        <stp>152 HK Equity</stp>
        <stp>SALES_GROWTH</stp>
        <stp>1/1/2017</stp>
        <stp>8/26/2018</stp>
        <stp>[Sector Selection (HK).xlsx]earnings growth!R7C451</stp>
        <stp>EQY_CONSOLIDATED</stp>
        <stp>Y</stp>
        <stp>Per=S</stp>
        <stp>Dts=S</stp>
        <stp>cols=2;rows=3</stp>
        <tr r="QI7" s="1"/>
      </tp>
      <tp>
        <v>42916</v>
        <stp/>
        <stp>##V3_BDHV12</stp>
        <stp>173 HK Equity</stp>
        <stp>SALES_GROWTH</stp>
        <stp>1/1/2017</stp>
        <stp>8/26/2018</stp>
        <stp>[Sector Selection (HK).xlsx]earnings growth!R7C741</stp>
        <stp>EQY_CONSOLIDATED</stp>
        <stp>Y</stp>
        <stp>Per=S</stp>
        <stp>Dts=S</stp>
        <stp>cols=2;rows=3</stp>
        <tr r="ABM7" s="1"/>
      </tp>
      <tp>
        <v>42916</v>
        <stp/>
        <stp>##V3_BDHV12</stp>
        <stp>603 HK Equity</stp>
        <stp>SALES_GROWTH</stp>
        <stp>1/1/2017</stp>
        <stp>8/26/2018</stp>
        <stp>[Sector Selection (HK).xlsx]earnings growth!R7C947</stp>
        <stp>EQY_CONSOLIDATED</stp>
        <stp>Y</stp>
        <stp>Per=S</stp>
        <stp>Dts=S</stp>
        <stp>cols=2;rows=2</stp>
        <tr r="AJK7" s="1"/>
      </tp>
      <tp>
        <v>42916</v>
        <stp/>
        <stp>##V3_BDHV12</stp>
        <stp>242 HK Equity</stp>
        <stp>SALES_GROWTH</stp>
        <stp>1/1/2017</stp>
        <stp>8/26/2018</stp>
        <stp>[Sector Selection (HK).xlsx]earnings growth!R7C557</stp>
        <stp>EQY_CONSOLIDATED</stp>
        <stp>Y</stp>
        <stp>Per=S</stp>
        <stp>Dts=S</stp>
        <stp>cols=2;rows=2</stp>
        <tr r="UK7" s="1"/>
      </tp>
      <tp>
        <v>42916</v>
        <stp/>
        <stp>##V3_BDHV12</stp>
        <stp>836 HK Equity</stp>
        <stp>SALES_GROWTH</stp>
        <stp>1/1/2017</stp>
        <stp>8/26/2018</stp>
        <stp>[Sector Selection (HK).xlsx]earnings growth!R7C915</stp>
        <stp>EQY_CONSOLIDATED</stp>
        <stp>Y</stp>
        <stp>Per=S</stp>
        <stp>Dts=S</stp>
        <stp>cols=2;rows=3</stp>
        <tr r="AIE7" s="1"/>
      </tp>
      <tp>
        <v>42825</v>
        <stp/>
        <stp>##V3_BDHV12</stp>
        <stp>336 HK Equity</stp>
        <stp>SALES_GROWTH</stp>
        <stp>1/1/2017</stp>
        <stp>8/26/2018</stp>
        <stp>[Sector Selection (HK).xlsx]earnings growth!R7C715</stp>
        <stp>EQY_CONSOLIDATED</stp>
        <stp>Y</stp>
        <stp>Per=S</stp>
        <stp>Dts=S</stp>
        <stp>cols=2;rows=3</stp>
        <tr r="AAM7" s="1"/>
      </tp>
      <tp>
        <v>42916</v>
        <stp/>
        <stp>##V3_BDHV12</stp>
        <stp>2298 HK Equity</stp>
        <stp>SALES_GROWTH</stp>
        <stp>1/1/2017</stp>
        <stp>8/26/2018</stp>
        <stp>[Sector Selection (HK).xlsx]earnings growth!R7C183</stp>
        <stp>EQY_CONSOLIDATED</stp>
        <stp>Y</stp>
        <stp>Per=S</stp>
        <stp>Dts=S</stp>
        <stp>cols=2;rows=3</stp>
        <tr r="GA7" s="1"/>
      </tp>
      <tp>
        <v>42916</v>
        <stp/>
        <stp>##V3_BDHV12</stp>
        <stp>1848 HK Equity</stp>
        <stp>SALES_GROWTH</stp>
        <stp>1/1/2017</stp>
        <stp>8/26/2018</stp>
        <stp>[Sector Selection (HK).xlsx]earnings growth!R7C581</stp>
        <stp>EQY_CONSOLIDATED</stp>
        <stp>Y</stp>
        <stp>Per=S</stp>
        <stp>Dts=S</stp>
        <stp>cols=2;rows=3</stp>
        <tr r="VI7" s="1"/>
      </tp>
      <tp>
        <v>42916</v>
        <stp/>
        <stp>##V3_BDHV12</stp>
        <stp>1778 HK Equity</stp>
        <stp>SALES_GROWTH</stp>
        <stp>1/1/2017</stp>
        <stp>8/26/2018</stp>
        <stp>[Sector Selection (HK).xlsx]earnings growth!R7C881</stp>
        <stp>EQY_CONSOLIDATED</stp>
        <stp>Y</stp>
        <stp>Per=S</stp>
        <stp>Dts=S</stp>
        <stp>cols=2;rows=3</stp>
        <tr r="AGW7" s="1"/>
      </tp>
      <tp>
        <v>42825</v>
        <stp/>
        <stp>##V3_BDHV12</stp>
        <stp>1668 HK Equity</stp>
        <stp>SALES_GROWTH</stp>
        <stp>1/1/2017</stp>
        <stp>8/26/2018</stp>
        <stp>[Sector Selection (HK).xlsx]earnings growth!R7C781</stp>
        <stp>EQY_CONSOLIDATED</stp>
        <stp>Y</stp>
        <stp>Per=S</stp>
        <stp>Dts=S</stp>
        <stp>cols=2;rows=3</stp>
        <tr r="ADA7" s="1"/>
      </tp>
      <tp>
        <v>42916</v>
        <stp/>
        <stp>##V3_BDHV12</stp>
        <stp>3328 HK Equity</stp>
        <stp>SALES_GROWTH</stp>
        <stp>1/1/2017</stp>
        <stp>8/26/2018</stp>
        <stp>[Sector Selection (HK).xlsx]earnings growth!R7C283</stp>
        <stp>EQY_CONSOLIDATED</stp>
        <stp>Y</stp>
        <stp>Per=S</stp>
        <stp>Dts=S</stp>
        <stp>cols=2;rows=3</stp>
        <tr r="JW7" s="1"/>
      </tp>
      <tp>
        <v>42916</v>
        <stp/>
        <stp>##V3_BDHV12</stp>
        <stp>6136 HK Equity</stp>
        <stp>SALES_GROWTH</stp>
        <stp>1/1/2017</stp>
        <stp>8/26/2018</stp>
        <stp>[Sector Selection (HK).xlsx]earnings growth!R7C965</stp>
        <stp>EQY_CONSOLIDATED</stp>
        <stp>Y</stp>
        <stp>Per=S</stp>
        <stp>Dts=S</stp>
        <stp>cols=2;rows=3</stp>
        <tr r="AKC7" s="1"/>
      </tp>
      <tp>
        <v>42916</v>
        <stp/>
        <stp>##V3_BDHV12</stp>
        <stp>2386 HK Equity</stp>
        <stp>SALES_GROWTH</stp>
        <stp>1/1/2017</stp>
        <stp>8/26/2018</stp>
        <stp>[Sector Selection (HK).xlsx]earnings growth!R7C561</stp>
        <stp>EQY_CONSOLIDATED</stp>
        <stp>Y</stp>
        <stp>Per=S</stp>
        <stp>Dts=S</stp>
        <stp>cols=2;rows=3</stp>
        <tr r="UO7" s="1"/>
      </tp>
      <tp>
        <v>42916</v>
        <stp/>
        <stp>##V3_BDHV12</stp>
        <stp>1628 HK Equity</stp>
        <stp>SALES_GROWTH</stp>
        <stp>1/1/2017</stp>
        <stp>8/26/2018</stp>
        <stp>[Sector Selection (HK).xlsx]earnings growth!R7C783</stp>
        <stp>EQY_CONSOLIDATED</stp>
        <stp>Y</stp>
        <stp>Per=S</stp>
        <stp>Dts=S</stp>
        <stp>cols=2;rows=3</stp>
        <tr r="ADC7" s="1"/>
      </tp>
      <tp>
        <v>42916</v>
        <stp/>
        <stp>##V3_BDHV12</stp>
        <stp>2689 HK Equity</stp>
        <stp>SALES_GROWTH</stp>
        <stp>1/1/2017</stp>
        <stp>8/26/2018</stp>
        <stp>[Sector Selection (HK).xlsx]earnings growth!R7C697</stp>
        <stp>EQY_CONSOLIDATED</stp>
        <stp>Y</stp>
        <stp>Per=S</stp>
        <stp>Dts=S</stp>
        <stp>cols=2;rows=2</stp>
        <tr r="ZU7" s="1"/>
      </tp>
      <tp>
        <v>42916</v>
        <stp/>
        <stp>##V3_BDHV12</stp>
        <stp>2342 HK Equity</stp>
        <stp>SALES_GROWTH</stp>
        <stp>1/1/2017</stp>
        <stp>8/26/2018</stp>
        <stp>[Sector Selection (HK).xlsx]earnings growth!R7C627</stp>
        <stp>EQY_CONSOLIDATED</stp>
        <stp>Y</stp>
        <stp>Per=S</stp>
        <stp>Dts=S</stp>
        <stp>cols=2;rows=3</stp>
        <tr r="XC7" s="1"/>
      </tp>
      <tp>
        <v>42916</v>
        <stp/>
        <stp>##V3_BDHV12</stp>
        <stp>2380 HK Equity</stp>
        <stp>SALES_GROWTH</stp>
        <stp>1/1/2017</stp>
        <stp>8/26/2018</stp>
        <stp>[Sector Selection (HK).xlsx]earnings growth!R7C907</stp>
        <stp>EQY_CONSOLIDATED</stp>
        <stp>Y</stp>
        <stp>Per=S</stp>
        <stp>Dts=S</stp>
        <stp>cols=2;rows=3</stp>
        <tr r="AHW7" s="1"/>
      </tp>
      <tp>
        <v>42916</v>
        <stp/>
        <stp>##V3_BDHV12</stp>
        <stp>2328 HK Equity</stp>
        <stp>SALES_GROWTH</stp>
        <stp>1/1/2017</stp>
        <stp>8/26/2018</stp>
        <stp>[Sector Selection (HK).xlsx]earnings growth!R7C287</stp>
        <stp>EQY_CONSOLIDATED</stp>
        <stp>Y</stp>
        <stp>Per=S</stp>
        <stp>Dts=S</stp>
        <stp>cols=2;rows=3</stp>
        <tr r="KA7" s="1"/>
      </tp>
      <tp>
        <v>42916</v>
        <stp/>
        <stp>##V3_BDHV12</stp>
        <stp>2232 HK Equity</stp>
        <stp>SALES_GROWTH</stp>
        <stp>1/1/2017</stp>
        <stp>8/26/2018</stp>
        <stp>[Sector Selection (HK).xlsx]earnings growth!R7C127</stp>
        <stp>EQY_CONSOLIDATED</stp>
        <stp>Y</stp>
        <stp>Per=S</stp>
        <stp>Dts=S</stp>
        <stp>cols=2;rows=3</stp>
        <tr r="DW7" s="1"/>
      </tp>
      <tp>
        <v>42916</v>
        <stp/>
        <stp>##V3_BDHV12</stp>
        <stp>1070 HK Equity</stp>
        <stp>SALES_GROWTH</stp>
        <stp>1/1/2017</stp>
        <stp>8/26/2018</stp>
        <stp>[Sector Selection (HK).xlsx]earnings growth!R7C105</stp>
        <stp>EQY_CONSOLIDATED</stp>
        <stp>Y</stp>
        <stp>Per=S</stp>
        <stp>Dts=S</stp>
        <stp>cols=2;rows=3</stp>
        <tr r="DA7" s="1"/>
      </tp>
      <tp>
        <v>42886</v>
        <stp/>
        <stp>##V3_BDHV12</stp>
        <stp>1299 HK Equity</stp>
        <stp>SALES_GROWTH</stp>
        <stp>1/1/2017</stp>
        <stp>8/26/2018</stp>
        <stp>[Sector Selection (HK).xlsx]earnings growth!R7C295</stp>
        <stp>EQY_CONSOLIDATED</stp>
        <stp>Y</stp>
        <stp>Per=S</stp>
        <stp>Dts=S</stp>
        <stp>cols=2;rows=3</stp>
        <tr r="KI7" s="1"/>
      </tp>
      <tp>
        <v>42916</v>
        <stp/>
        <stp>##V3_BDHV12</stp>
        <stp>1972 HK Equity</stp>
        <stp>SALES_GROWTH</stp>
        <stp>1/1/2017</stp>
        <stp>8/26/2018</stp>
        <stp>[Sector Selection (HK).xlsx]earnings growth!R7C827</stp>
        <stp>EQY_CONSOLIDATED</stp>
        <stp>Y</stp>
        <stp>Per=S</stp>
        <stp>Dts=S</stp>
        <stp>cols=2;rows=3</stp>
        <tr r="AEU7" s="1"/>
      </tp>
      <tp>
        <v>42916</v>
        <stp/>
        <stp>##V3_BDHV12</stp>
        <stp>1513 HK Equity</stp>
        <stp>SALES_GROWTH</stp>
        <stp>1/1/2017</stp>
        <stp>8/26/2018</stp>
        <stp>[Sector Selection (HK).xlsx]earnings growth!R7C437</stp>
        <stp>EQY_CONSOLIDATED</stp>
        <stp>Y</stp>
        <stp>Per=S</stp>
        <stp>Dts=S</stp>
        <stp>cols=2;rows=3</stp>
        <tr r="PU7" s="1"/>
      </tp>
      <tp>
        <v>42916</v>
        <stp/>
        <stp>##V3_BDHV12</stp>
        <stp>1193 HK Equity</stp>
        <stp>SALES_GROWTH</stp>
        <stp>1/1/2017</stp>
        <stp>8/26/2018</stp>
        <stp>[Sector Selection (HK).xlsx]earnings growth!R7C937</stp>
        <stp>EQY_CONSOLIDATED</stp>
        <stp>Y</stp>
        <stp>Per=S</stp>
        <stp>Dts=S</stp>
        <stp>cols=2;rows=3</stp>
        <tr r="AJA7" s="1"/>
      </tp>
      <tp>
        <v>42916</v>
        <stp/>
        <stp>##V3_BDHV12</stp>
        <stp>3800 HK Equity</stp>
        <stp>SALES_GROWTH</stp>
        <stp>1/1/2017</stp>
        <stp>8/26/2018</stp>
        <stp>[Sector Selection (HK).xlsx]earnings growth!R7C609</stp>
        <stp>EQY_CONSOLIDATED</stp>
        <stp>Y</stp>
        <stp>Per=S</stp>
        <stp>Dts=S</stp>
        <stp>cols=2;rows=2</stp>
        <tr r="WK7" s="1"/>
      </tp>
      <tp>
        <v>42916</v>
        <stp/>
        <stp>##V3_BDHV12</stp>
        <stp>3899 HK Equity</stp>
        <stp>SALES_GROWTH</stp>
        <stp>1/1/2017</stp>
        <stp>8/26/2018</stp>
        <stp>[Sector Selection (HK).xlsx]earnings growth!R7C499</stp>
        <stp>EQY_CONSOLIDATED</stp>
        <stp>Y</stp>
        <stp>Per=S</stp>
        <stp>Dts=S</stp>
        <stp>cols=2;rows=3</stp>
        <tr r="SE7" s="1"/>
      </tp>
      <tp>
        <v>42916</v>
        <stp/>
        <stp>##V3_BDHV12</stp>
        <stp>665 HK Equity</stp>
        <stp>SALES_GROWTH</stp>
        <stp>1/1/2017</stp>
        <stp>8/26/2018</stp>
        <stp>[Sector Selection (HK).xlsx]earnings growth!R7C339</stp>
        <stp>EQY_CONSOLIDATED</stp>
        <stp>Y</stp>
        <stp>Per=S</stp>
        <stp>Dts=S</stp>
        <stp>cols=2;rows=2</stp>
        <tr r="MA7" s="1"/>
      </tp>
      <tp>
        <v>42916</v>
        <stp/>
        <stp>##V3_BDHV12</stp>
        <stp>656 HK Equity</stp>
        <stp>SALES_GROWTH</stp>
        <stp>1/1/2017</stp>
        <stp>8/26/2018</stp>
        <stp>[Sector Selection (HK).xlsx]earnings growth!R7C509</stp>
        <stp>EQY_CONSOLIDATED</stp>
        <stp>Y</stp>
        <stp>Per=S</stp>
        <stp>Dts=S</stp>
        <stp>cols=2;rows=2</stp>
        <tr r="SO7" s="1"/>
      </tp>
      <tp>
        <v>42916</v>
        <stp/>
        <stp>##V3_BDHV12</stp>
        <stp>735 HK Equity</stp>
        <stp>SALES_GROWTH</stp>
        <stp>1/1/2017</stp>
        <stp>8/26/2018</stp>
        <stp>[Sector Selection (HK).xlsx]earnings growth!R7C939</stp>
        <stp>EQY_CONSOLIDATED</stp>
        <stp>Y</stp>
        <stp>Per=S</stp>
        <stp>Dts=S</stp>
        <stp>cols=2;rows=2</stp>
        <tr r="AJC7" s="1"/>
      </tp>
      <tp>
        <v>42916</v>
        <stp/>
        <stp>##V3_BDHV12</stp>
        <stp>440 HK Equity</stp>
        <stp>SALES_GROWTH</stp>
        <stp>1/1/2017</stp>
        <stp>8/26/2018</stp>
        <stp>[Sector Selection (HK).xlsx]earnings growth!R7C369</stp>
        <stp>EQY_CONSOLIDATED</stp>
        <stp>Y</stp>
        <stp>Per=S</stp>
        <stp>Dts=S</stp>
        <stp>cols=2;rows=2</stp>
        <tr r="NE7" s="1"/>
      </tp>
      <tp>
        <v>42916</v>
        <stp/>
        <stp>##V3_BDHV12</stp>
        <stp>354 HK Equity</stp>
        <stp>SALES_GROWTH</stp>
        <stp>1/1/2017</stp>
        <stp>8/26/2018</stp>
        <stp>[Sector Selection (HK).xlsx]earnings growth!R7C629</stp>
        <stp>EQY_CONSOLIDATED</stp>
        <stp>Y</stp>
        <stp>Per=S</stp>
        <stp>Dts=S</stp>
        <stp>cols=2;rows=3</stp>
        <tr r="XE7" s="1"/>
      </tp>
      <tp>
        <v>42916</v>
        <stp/>
        <stp>##V3_BDHV12</stp>
        <stp>882 HK Equity</stp>
        <stp>SALES_GROWTH</stp>
        <stp>1/1/2017</stp>
        <stp>8/26/2018</stp>
        <stp>[Sector Selection (HK).xlsx]earnings growth!R7C943</stp>
        <stp>EQY_CONSOLIDATED</stp>
        <stp>Y</stp>
        <stp>Per=S</stp>
        <stp>Dts=S</stp>
        <stp>cols=2;rows=2</stp>
        <tr r="AJG7" s="1"/>
      </tp>
      <tp>
        <v>42825</v>
        <stp/>
        <stp>##V3_BDHV12</stp>
        <stp>855 HK Equity</stp>
        <stp>SALES_GROWTH</stp>
        <stp>1/1/2017</stp>
        <stp>8/26/2018</stp>
        <stp>[Sector Selection (HK).xlsx]earnings growth!R7C931</stp>
        <stp>EQY_CONSOLIDATED</stp>
        <stp>Y</stp>
        <stp>Per=S</stp>
        <stp>Dts=S</stp>
        <stp>cols=2;rows=3</stp>
        <tr r="AIU7" s="1"/>
      </tp>
      <tp>
        <v>42916</v>
        <stp/>
        <stp>##V3_BDHV12</stp>
        <stp>883 HK Equity</stp>
        <stp>SALES_GROWTH</stp>
        <stp>1/1/2017</stp>
        <stp>8/26/2018</stp>
        <stp>[Sector Selection (HK).xlsx]earnings growth!R7C251</stp>
        <stp>EQY_CONSOLIDATED</stp>
        <stp>Y</stp>
        <stp>Per=S</stp>
        <stp>Dts=S</stp>
        <stp>cols=2;rows=3</stp>
        <tr r="IQ7" s="1"/>
      </tp>
      <tp>
        <v>42916</v>
        <stp/>
        <stp>##V3_BDHV12</stp>
        <stp>816 HK Equity</stp>
        <stp>SALES_GROWTH</stp>
        <stp>1/1/2017</stp>
        <stp>8/26/2018</stp>
        <stp>[Sector Selection (HK).xlsx]earnings growth!R7C901</stp>
        <stp>EQY_CONSOLIDATED</stp>
        <stp>Y</stp>
        <stp>Per=S</stp>
        <stp>Dts=S</stp>
        <stp>cols=2;rows=3</stp>
        <tr r="AHQ7" s="1"/>
      </tp>
      <tp>
        <v>42825</v>
        <stp/>
        <stp>##V3_BDHV12</stp>
        <stp>823 HK Equity</stp>
        <stp>SALES_GROWTH</stp>
        <stp>1/1/2017</stp>
        <stp>8/26/2018</stp>
        <stp>[Sector Selection (HK).xlsx]earnings growth!R7C757</stp>
        <stp>EQY_CONSOLIDATED</stp>
        <stp>Y</stp>
        <stp>Per=S</stp>
        <stp>Dts=S</stp>
        <stp>cols=2;rows=3</stp>
        <tr r="ACC7" s="1"/>
      </tp>
      <tp>
        <v>42916</v>
        <stp/>
        <stp>##V3_BDHV12</stp>
        <stp>581 HK Equity</stp>
        <stp>SALES_GROWTH</stp>
        <stp>1/1/2017</stp>
        <stp>8/26/2018</stp>
        <stp>[Sector Selection (HK).xlsx]earnings growth!R7C677</stp>
        <stp>EQY_CONSOLIDATED</stp>
        <stp>Y</stp>
        <stp>Per=S</stp>
        <stp>Dts=S</stp>
        <stp>cols=2;rows=2</stp>
        <tr r="ZA7" s="1"/>
      </tp>
      <tp>
        <v>42825</v>
        <stp/>
        <stp>##V3_BDHV12</stp>
        <stp>163 HK Equity</stp>
        <stp>SALES_GROWTH</stp>
        <stp>1/1/2017</stp>
        <stp>8/26/2018</stp>
        <stp>[Sector Selection (HK).xlsx]earnings growth!R7C857</stp>
        <stp>EQY_CONSOLIDATED</stp>
        <stp>Y</stp>
        <stp>Per=S</stp>
        <stp>Dts=S</stp>
        <stp>cols=2;rows=3</stp>
        <tr r="AFY7" s="1"/>
      </tp>
      <tp>
        <v>42916</v>
        <stp/>
        <stp>##V3_BDHV12</stp>
        <stp>165 HK Equity</stp>
        <stp>SALES_GROWTH</stp>
        <stp>1/1/2017</stp>
        <stp>8/26/2018</stp>
        <stp>[Sector Selection (HK).xlsx]earnings growth!R7C337</stp>
        <stp>EQY_CONSOLIDATED</stp>
        <stp>Y</stp>
        <stp>Per=S</stp>
        <stp>Dts=S</stp>
        <stp>cols=2;rows=2</stp>
        <tr r="LY7" s="1"/>
      </tp>
      <tp>
        <v>42916</v>
        <stp/>
        <stp>##V3_BDHV12</stp>
        <stp>916 HK Equity</stp>
        <stp>SALES_GROWTH</stp>
        <stp>1/1/2017</stp>
        <stp>8/26/2018</stp>
        <stp>[Sector Selection (HK).xlsx]earnings growth!R7C905</stp>
        <stp>EQY_CONSOLIDATED</stp>
        <stp>Y</stp>
        <stp>Per=S</stp>
        <stp>Dts=S</stp>
        <stp>cols=2;rows=3</stp>
        <tr r="AHU7" s="1"/>
      </tp>
      <tp>
        <v>42916</v>
        <stp/>
        <stp>##V3_BDHV12</stp>
        <stp>506 HK Equity</stp>
        <stp>SALES_GROWTH</stp>
        <stp>1/1/2017</stp>
        <stp>8/26/2018</stp>
        <stp>[Sector Selection (HK).xlsx]earnings growth!R7C205</stp>
        <stp>EQY_CONSOLIDATED</stp>
        <stp>Y</stp>
        <stp>Per=S</stp>
        <stp>Dts=S</stp>
        <stp>cols=2;rows=1</stp>
        <tr r="GW7" s="1"/>
      </tp>
      <tp>
        <v>42916</v>
        <stp/>
        <stp>##V3_BDHV12</stp>
        <stp>327 HK Equity</stp>
        <stp>SALES_GROWTH</stp>
        <stp>1/1/2017</stp>
        <stp>8/26/2018</stp>
        <stp>[Sector Selection (HK).xlsx]earnings growth!R7C615</stp>
        <stp>EQY_CONSOLIDATED</stp>
        <stp>Y</stp>
        <stp>Per=S</stp>
        <stp>Dts=S</stp>
        <stp>cols=2;rows=3</stp>
        <tr r="WQ7" s="1"/>
      </tp>
      <tp>
        <v>42916</v>
        <stp/>
        <stp>##V3_BDHV12</stp>
        <stp>101 HK Equity</stp>
        <stp>SALES_GROWTH</stp>
        <stp>1/1/2017</stp>
        <stp>8/26/2018</stp>
        <stp>[Sector Selection (HK).xlsx]earnings growth!R7C775</stp>
        <stp>EQY_CONSOLIDATED</stp>
        <stp>Y</stp>
        <stp>Per=S</stp>
        <stp>Dts=S</stp>
        <stp>cols=2;rows=3</stp>
        <tr r="ACU7" s="1"/>
      </tp>
      <tp>
        <v>42916</v>
        <stp/>
        <stp>##V3_BDHV12</stp>
        <stp>1811 HK Equity</stp>
        <stp>SALES_GROWTH</stp>
        <stp>1/1/2017</stp>
        <stp>8/26/2018</stp>
        <stp>[Sector Selection (HK).xlsx]earnings growth!R7C961</stp>
        <stp>EQY_CONSOLIDATED</stp>
        <stp>Y</stp>
        <stp>Per=S</stp>
        <stp>Dts=S</stp>
        <stp>cols=2;rows=3</stp>
        <tr r="AJY7" s="1"/>
      </tp>
      <tp>
        <v>42916</v>
        <stp/>
        <stp>##V3_BDHV12</stp>
        <stp>1030 HK Equity</stp>
        <stp>SALES_GROWTH</stp>
        <stp>1/1/2017</stp>
        <stp>8/26/2018</stp>
        <stp>[Sector Selection (HK).xlsx]earnings growth!R7C871</stp>
        <stp>EQY_CONSOLIDATED</stp>
        <stp>Y</stp>
        <stp>Per=S</stp>
        <stp>Dts=S</stp>
        <stp>cols=2;rows=3</stp>
        <tr r="AGM7" s="1"/>
      </tp>
      <tp>
        <v>42916</v>
        <stp/>
        <stp>##V3_BDHV12</stp>
        <stp>3336 HK Equity</stp>
        <stp>SALES_GROWTH</stp>
        <stp>1/1/2017</stp>
        <stp>8/26/2018</stp>
        <stp>[Sector Selection (HK).xlsx]earnings growth!R7C613</stp>
        <stp>EQY_CONSOLIDATED</stp>
        <stp>Y</stp>
        <stp>Per=S</stp>
        <stp>Dts=S</stp>
        <stp>cols=2;rows=3</stp>
        <tr r="WO7" s="1"/>
      </tp>
      <tp>
        <v>42916</v>
        <stp/>
        <stp>##V3_BDHV12</stp>
        <stp>3360 HK Equity</stp>
        <stp>SALES_GROWTH</stp>
        <stp>1/1/2017</stp>
        <stp>8/26/2018</stp>
        <stp>[Sector Selection (HK).xlsx]earnings growth!R7C273</stp>
        <stp>EQY_CONSOLIDATED</stp>
        <stp>Y</stp>
        <stp>Per=S</stp>
        <stp>Dts=S</stp>
        <stp>cols=2;rows=2</stp>
        <tr r="JM7" s="1"/>
      </tp>
      <tp>
        <v>42916</v>
        <stp/>
        <stp>##V3_BDHV12</stp>
        <stp>1381 HK Equity</stp>
        <stp>SALES_GROWTH</stp>
        <stp>1/1/2017</stp>
        <stp>8/26/2018</stp>
        <stp>[Sector Selection (HK).xlsx]earnings growth!R7C963</stp>
        <stp>EQY_CONSOLIDATED</stp>
        <stp>Y</stp>
        <stp>Per=S</stp>
        <stp>Dts=S</stp>
        <stp>cols=2;rows=3</stp>
        <tr r="AKA7" s="1"/>
      </tp>
      <tp>
        <v>42916</v>
        <stp/>
        <stp>##V3_BDHV12</stp>
        <stp>2883 HK Equity</stp>
        <stp>SALES_GROWTH</stp>
        <stp>1/1/2017</stp>
        <stp>8/26/2018</stp>
        <stp>[Sector Selection (HK).xlsx]earnings growth!R7C247</stp>
        <stp>EQY_CONSOLIDATED</stp>
        <stp>Y</stp>
        <stp>Per=S</stp>
        <stp>Dts=S</stp>
        <stp>cols=2;rows=3</stp>
        <tr r="IM7" s="1"/>
      </tp>
      <tp>
        <v>42916</v>
        <stp/>
        <stp>##V3_BDHV12</stp>
        <stp>6881 HK Equity</stp>
        <stp>SALES_GROWTH</stp>
        <stp>1/1/2017</stp>
        <stp>8/26/2018</stp>
        <stp>[Sector Selection (HK).xlsx]earnings growth!R7C261</stp>
        <stp>EQY_CONSOLIDATED</stp>
        <stp>Y</stp>
        <stp>Per=S</stp>
        <stp>Dts=S</stp>
        <stp>cols=2;rows=2</stp>
        <tr r="JA7" s="1"/>
      </tp>
      <tp>
        <v>42916</v>
        <stp/>
        <stp>##V3_BDHV12</stp>
        <stp>2006 HK Equity</stp>
        <stp>SALES_GROWTH</stp>
        <stp>1/1/2017</stp>
        <stp>8/26/2018</stp>
        <stp>[Sector Selection (HK).xlsx]earnings growth!R7C115</stp>
        <stp>EQY_CONSOLIDATED</stp>
        <stp>Y</stp>
        <stp>Per=S</stp>
        <stp>Dts=S</stp>
        <stp>cols=2;rows=2</stp>
        <tr r="DK7" s="1"/>
      </tp>
      <tp>
        <v>42916</v>
        <stp/>
        <stp>##V3_BDHV12</stp>
        <stp>1176 HK Equity</stp>
        <stp>SALES_GROWTH</stp>
        <stp>1/1/2017</stp>
        <stp>8/26/2018</stp>
        <stp>[Sector Selection (HK).xlsx]earnings growth!R7C817</stp>
        <stp>EQY_CONSOLIDATED</stp>
        <stp>Y</stp>
        <stp>Per=S</stp>
        <stp>Dts=S</stp>
        <stp>cols=2;rows=2</stp>
        <tr r="AEK7" s="1"/>
      </tp>
      <tp>
        <v>42916</v>
        <stp/>
        <stp>##V3_BDHV12</stp>
        <stp>3380 HK Equity</stp>
        <stp>SALES_GROWTH</stp>
        <stp>1/1/2017</stp>
        <stp>8/26/2018</stp>
        <stp>[Sector Selection (HK).xlsx]earnings growth!R7C875</stp>
        <stp>EQY_CONSOLIDATED</stp>
        <stp>Y</stp>
        <stp>Per=S</stp>
        <stp>Dts=S</stp>
        <stp>cols=2;rows=3</stp>
        <tr r="AGQ7" s="1"/>
      </tp>
      <tp>
        <v>42825</v>
        <stp/>
        <stp>##V3_BDHV12</stp>
        <stp>1140 HK Equity</stp>
        <stp>SALES_GROWTH</stp>
        <stp>1/1/2017</stp>
        <stp>8/26/2018</stp>
        <stp>[Sector Selection (HK).xlsx]earnings growth!R7C279</stp>
        <stp>EQY_CONSOLIDATED</stp>
        <stp>Y</stp>
        <stp>Per=S</stp>
        <stp>Dts=S</stp>
        <stp>cols=2;rows=3</stp>
        <tr r="JS7" s="1"/>
      </tp>
      <tp>
        <v>42916</v>
        <stp/>
        <stp>##V3_BDHV12</stp>
        <stp>1052 HK Equity</stp>
        <stp>SALES_GROWTH</stp>
        <stp>1/1/2017</stp>
        <stp>8/26/2018</stp>
        <stp>[Sector Selection (HK).xlsx]earnings growth!R7C459</stp>
        <stp>EQY_CONSOLIDATED</stp>
        <stp>Y</stp>
        <stp>Per=S</stp>
        <stp>Dts=S</stp>
        <stp>cols=2;rows=3</stp>
        <tr r="QQ7" s="1"/>
      </tp>
      <tp>
        <v>42916</v>
        <stp/>
        <stp>##V3_BDHV12</stp>
        <stp>3311 HK Equity</stp>
        <stp>SALES_GROWTH</stp>
        <stp>1/1/2017</stp>
        <stp>8/26/2018</stp>
        <stp>[Sector Selection (HK).xlsx]earnings growth!R7C569</stp>
        <stp>EQY_CONSOLIDATED</stp>
        <stp>Y</stp>
        <stp>Per=S</stp>
        <stp>Dts=S</stp>
        <stp>cols=2;rows=3</stp>
        <tr r="UW7" s="1"/>
      </tp>
      <tp>
        <v>42916</v>
        <stp/>
        <stp>##V3_BDHV12</stp>
        <stp>468 HK Equity</stp>
        <stp>SALES_GROWTH</stp>
        <stp>1/1/2017</stp>
        <stp>8/26/2018</stp>
        <stp>[Sector Selection (HK).xlsx]earnings growth!R7C699</stp>
        <stp>EQY_CONSOLIDATED</stp>
        <stp>Y</stp>
        <stp>Per=S</stp>
        <stp>Dts=S</stp>
        <stp>cols=2;rows=2</stp>
        <tr r="ZW7" s="1"/>
      </tp>
      <tp>
        <v>42916</v>
        <stp/>
        <stp>##V3_BDHV12</stp>
        <stp>586 HK Equity</stp>
        <stp>SALES_GROWTH</stp>
        <stp>1/1/2017</stp>
        <stp>8/26/2018</stp>
        <stp>[Sector Selection (HK).xlsx]earnings growth!R7C579</stp>
        <stp>EQY_CONSOLIDATED</stp>
        <stp>Y</stp>
        <stp>Per=S</stp>
        <stp>Dts=S</stp>
        <stp>cols=2;rows=2</stp>
        <tr r="VG7" s="1"/>
      </tp>
      <tp>
        <v>42916</v>
        <stp/>
        <stp>##V3_BDHV12</stp>
        <stp>390 HK Equity</stp>
        <stp>SALES_GROWTH</stp>
        <stp>1/1/2017</stp>
        <stp>8/26/2018</stp>
        <stp>[Sector Selection (HK).xlsx]earnings growth!R7C519</stp>
        <stp>EQY_CONSOLIDATED</stp>
        <stp>Y</stp>
        <stp>Per=S</stp>
        <stp>Dts=S</stp>
        <stp>cols=2;rows=2</stp>
        <tr r="SY7" s="1"/>
      </tp>
      <tp>
        <v>42916</v>
        <stp/>
        <stp>##V3_BDHV12</stp>
        <stp>902 HK Equity</stp>
        <stp>SALES_GROWTH</stp>
        <stp>1/1/2017</stp>
        <stp>8/26/2018</stp>
        <stp>[Sector Selection (HK).xlsx]earnings growth!R7C933</stp>
        <stp>EQY_CONSOLIDATED</stp>
        <stp>Y</stp>
        <stp>Per=S</stp>
        <stp>Dts=S</stp>
        <stp>cols=2;rows=3</stp>
        <tr r="AIW7" s="1"/>
      </tp>
      <tp>
        <v>42916</v>
        <stp/>
        <stp>##V3_BDHV12</stp>
        <stp>832 HK Equity</stp>
        <stp>SALES_GROWTH</stp>
        <stp>1/1/2017</stp>
        <stp>8/26/2018</stp>
        <stp>[Sector Selection (HK).xlsx]earnings growth!R7C833</stp>
        <stp>EQY_CONSOLIDATED</stp>
        <stp>Y</stp>
        <stp>Per=S</stp>
        <stp>Dts=S</stp>
        <stp>cols=2;rows=3</stp>
        <tr r="AFA7" s="1"/>
      </tp>
      <tp>
        <v>42916</v>
        <stp/>
        <stp>##V3_BDHV12</stp>
        <stp>546 HK Equity</stp>
        <stp>SALES_GROWTH</stp>
        <stp>1/1/2017</stp>
        <stp>8/26/2018</stp>
        <stp>[Sector Selection (HK).xlsx]earnings growth!R7C673</stp>
        <stp>EQY_CONSOLIDATED</stp>
        <stp>Y</stp>
        <stp>Per=S</stp>
        <stp>Dts=S</stp>
        <stp>cols=2;rows=3</stp>
        <tr r="YW7" s="1"/>
      </tp>
      <tp>
        <v>42825</v>
        <stp/>
        <stp>##V3_BDHV12</stp>
        <stp>384 HK Equity</stp>
        <stp>SALES_GROWTH</stp>
        <stp>1/1/2017</stp>
        <stp>8/26/2018</stp>
        <stp>[Sector Selection (HK).xlsx]earnings growth!R7C953</stp>
        <stp>EQY_CONSOLIDATED</stp>
        <stp>Y</stp>
        <stp>Per=S</stp>
        <stp>Dts=S</stp>
        <stp>cols=2;rows=3</stp>
        <tr r="AJQ7" s="1"/>
      </tp>
      <tp>
        <v>42916</v>
        <stp/>
        <stp>##V3_BDHV12</stp>
        <stp>127 HK Equity</stp>
        <stp>SALES_GROWTH</stp>
        <stp>1/1/2017</stp>
        <stp>8/26/2018</stp>
        <stp>[Sector Selection (HK).xlsx]earnings growth!R7C863</stp>
        <stp>EQY_CONSOLIDATED</stp>
        <stp>Y</stp>
        <stp>Per=S</stp>
        <stp>Dts=S</stp>
        <stp>cols=2;rows=3</stp>
        <tr r="AGE7" s="1"/>
      </tp>
      <tp>
        <v>42916</v>
        <stp/>
        <stp>##V3_BDHV12</stp>
        <stp>177 HK Equity</stp>
        <stp>SALES_GROWTH</stp>
        <stp>1/1/2017</stp>
        <stp>8/26/2018</stp>
        <stp>[Sector Selection (HK).xlsx]earnings growth!R7C563</stp>
        <stp>EQY_CONSOLIDATED</stp>
        <stp>Y</stp>
        <stp>Per=S</stp>
        <stp>Dts=S</stp>
        <stp>cols=2;rows=2</stp>
        <tr r="UQ7" s="1"/>
      </tp>
      <tp>
        <v>42916</v>
        <stp/>
        <stp>##V3_BDHV12</stp>
        <stp>460 HK Equity</stp>
        <stp>SALES_GROWTH</stp>
        <stp>1/1/2017</stp>
        <stp>8/26/2018</stp>
        <stp>[Sector Selection (HK).xlsx]earnings growth!R7C411</stp>
        <stp>EQY_CONSOLIDATED</stp>
        <stp>Y</stp>
        <stp>Per=S</stp>
        <stp>Dts=S</stp>
        <stp>cols=2;rows=2</stp>
        <tr r="OU7" s="1"/>
      </tp>
      <tp>
        <v>42916</v>
        <stp/>
        <stp>##V3_BDHV12</stp>
        <stp>817 HK Equity</stp>
        <stp>SALES_GROWTH</stp>
        <stp>1/1/2017</stp>
        <stp>8/26/2018</stp>
        <stp>[Sector Selection (HK).xlsx]earnings growth!R7C767</stp>
        <stp>EQY_CONSOLIDATED</stp>
        <stp>Y</stp>
        <stp>Per=S</stp>
        <stp>Dts=S</stp>
        <stp>cols=2;rows=2</stp>
        <tr r="ACM7" s="1"/>
      </tp>
      <tp>
        <v>42916</v>
        <stp/>
        <stp>##V3_BDHV12</stp>
        <stp>880 HK Equity</stp>
        <stp>SALES_GROWTH</stp>
        <stp>1/1/2017</stp>
        <stp>8/26/2018</stp>
        <stp>[Sector Selection (HK).xlsx]earnings growth!R7C117</stp>
        <stp>EQY_CONSOLIDATED</stp>
        <stp>Y</stp>
        <stp>Per=S</stp>
        <stp>Dts=S</stp>
        <stp>cols=2;rows=3</stp>
        <tr r="DM7" s="1"/>
      </tp>
      <tp>
        <v>42916</v>
        <stp/>
        <stp>##V3_BDHV12</stp>
        <stp>636 HK Equity</stp>
        <stp>SALES_GROWTH</stp>
        <stp>1/1/2017</stp>
        <stp>8/26/2018</stp>
        <stp>[Sector Selection (HK).xlsx]earnings growth!R7C577</stp>
        <stp>EQY_CONSOLIDATED</stp>
        <stp>Y</stp>
        <stp>Per=S</stp>
        <stp>Dts=S</stp>
        <stp>cols=2;rows=2</stp>
        <tr r="VE7" s="1"/>
      </tp>
      <tp>
        <v>42916</v>
        <stp/>
        <stp>##V3_BDHV12</stp>
        <stp>700 HK Equity</stp>
        <stp>SALES_GROWTH</stp>
        <stp>1/1/2017</stp>
        <stp>8/26/2018</stp>
        <stp>[Sector Selection (HK).xlsx]earnings growth!R7C617</stp>
        <stp>EQY_CONSOLIDATED</stp>
        <stp>Y</stp>
        <stp>Per=S</stp>
        <stp>Dts=S</stp>
        <stp>cols=2;rows=3</stp>
        <tr r="WS7" s="1"/>
      </tp>
      <tp>
        <v>42916</v>
        <stp/>
        <stp>##V3_BDHV12</stp>
        <stp>607 HK Equity</stp>
        <stp>SALES_GROWTH</stp>
        <stp>1/1/2017</stp>
        <stp>8/26/2018</stp>
        <stp>[Sector Selection (HK).xlsx]earnings growth!R7C867</stp>
        <stp>EQY_CONSOLIDATED</stp>
        <stp>Y</stp>
        <stp>Per=S</stp>
        <stp>Dts=S</stp>
        <stp>cols=2;rows=2</stp>
        <tr r="AGI7" s="1"/>
      </tp>
      <tp>
        <v>42916</v>
        <stp/>
        <stp>##V3_BDHV12</stp>
        <stp>732 HK Equity</stp>
        <stp>SALES_GROWTH</stp>
        <stp>1/1/2017</stp>
        <stp>8/26/2018</stp>
        <stp>[Sector Selection (HK).xlsx]earnings growth!R7C637</stp>
        <stp>EQY_CONSOLIDATED</stp>
        <stp>Y</stp>
        <stp>Per=S</stp>
        <stp>Dts=S</stp>
        <stp>cols=2;rows=2</stp>
        <tr r="XM7" s="1"/>
      </tp>
      <tp>
        <v>42916</v>
        <stp/>
        <stp>##V3_BDHV12</stp>
        <stp>342 HK Equity</stp>
        <stp>SALES_GROWTH</stp>
        <stp>1/1/2017</stp>
        <stp>8/26/2018</stp>
        <stp>[Sector Selection (HK).xlsx]earnings growth!R7C237</stp>
        <stp>EQY_CONSOLIDATED</stp>
        <stp>Y</stp>
        <stp>Per=S</stp>
        <stp>Dts=S</stp>
        <stp>cols=2;rows=2</stp>
        <tr r="IC7" s="1"/>
      </tp>
      <tp>
        <v>42916</v>
        <stp/>
        <stp>##V3_BDHV12</stp>
        <stp>966 HK Equity</stp>
        <stp>SALES_GROWTH</stp>
        <stp>1/1/2017</stp>
        <stp>8/26/2018</stp>
        <stp>[Sector Selection (HK).xlsx]earnings growth!R7C275</stp>
        <stp>EQY_CONSOLIDATED</stp>
        <stp>Y</stp>
        <stp>Per=S</stp>
        <stp>Dts=S</stp>
        <stp>cols=2;rows=3</stp>
        <tr r="JO7" s="1"/>
      </tp>
      <tp>
        <v>42916</v>
        <stp/>
        <stp>##V3_BDHV12</stp>
        <stp>535 HK Equity</stp>
        <stp>SALES_GROWTH</stp>
        <stp>1/1/2017</stp>
        <stp>8/26/2018</stp>
        <stp>[Sector Selection (HK).xlsx]earnings growth!R7C745</stp>
        <stp>EQY_CONSOLIDATED</stp>
        <stp>Y</stp>
        <stp>Per=S</stp>
        <stp>Dts=S</stp>
        <stp>cols=2;rows=3</stp>
        <tr r="ABQ7" s="1"/>
      </tp>
      <tp>
        <v>42916</v>
        <stp/>
        <stp>##V3_BDHV12</stp>
        <stp>267 HK Equity</stp>
        <stp>SALES_GROWTH</stp>
        <stp>1/1/2017</stp>
        <stp>8/26/2018</stp>
        <stp>[Sector Selection (HK).xlsx]earnings growth!R7C565</stp>
        <stp>EQY_CONSOLIDATED</stp>
        <stp>Y</stp>
        <stp>Per=S</stp>
        <stp>Dts=S</stp>
        <stp>cols=2;rows=2</stp>
        <tr r="US7" s="1"/>
      </tp>
      <tp>
        <v>42916</v>
        <stp/>
        <stp>##V3_BDHV12</stp>
        <stp>1800 HK Equity</stp>
        <stp>SALES_GROWTH</stp>
        <stp>1/1/2017</stp>
        <stp>8/26/2018</stp>
        <stp>[Sector Selection (HK).xlsx]earnings growth!R7C461</stp>
        <stp>EQY_CONSOLIDATED</stp>
        <stp>Y</stp>
        <stp>Per=S</stp>
        <stp>Dts=S</stp>
        <stp>cols=2;rows=2</stp>
        <tr r="QS7" s="1"/>
      </tp>
      <tp>
        <v>42916</v>
        <stp/>
        <stp>##V3_BDHV12</stp>
        <stp>1980 HK Equity</stp>
        <stp>SALES_GROWTH</stp>
        <stp>1/1/2017</stp>
        <stp>8/26/2018</stp>
        <stp>[Sector Selection (HK).xlsx]earnings growth!R7C661</stp>
        <stp>EQY_CONSOLIDATED</stp>
        <stp>Y</stp>
        <stp>Per=S</stp>
        <stp>Dts=S</stp>
        <stp>cols=2;rows=2</stp>
        <tr r="YK7" s="1"/>
      </tp>
      <tp>
        <v>42916</v>
        <stp/>
        <stp>##V3_BDHV12</stp>
        <stp>1766 HK Equity</stp>
        <stp>SALES_GROWTH</stp>
        <stp>1/1/2017</stp>
        <stp>8/26/2018</stp>
        <stp>[Sector Selection (HK).xlsx]earnings growth!R7C501</stp>
        <stp>EQY_CONSOLIDATED</stp>
        <stp>Y</stp>
        <stp>Per=S</stp>
        <stp>Dts=S</stp>
        <stp>cols=2;rows=3</stp>
        <tr r="SG7" s="1"/>
      </tp>
      <tp>
        <v>42916</v>
        <stp/>
        <stp>##V3_BDHV12</stp>
        <stp>3393 HK Equity</stp>
        <stp>SALES_GROWTH</stp>
        <stp>1/1/2017</stp>
        <stp>8/26/2018</stp>
        <stp>[Sector Selection (HK).xlsx]earnings growth!R7C653</stp>
        <stp>EQY_CONSOLIDATED</stp>
        <stp>Y</stp>
        <stp>Per=S</stp>
        <stp>Dts=S</stp>
        <stp>cols=2;rows=3</stp>
        <tr r="YC7" s="1"/>
      </tp>
      <tp>
        <v>42916</v>
        <stp/>
        <stp>##V3_BDHV12</stp>
        <stp>1345 HK Equity</stp>
        <stp>SALES_GROWTH</stp>
        <stp>1/1/2017</stp>
        <stp>8/26/2018</stp>
        <stp>[Sector Selection (HK).xlsx]earnings growth!R7C431</stp>
        <stp>EQY_CONSOLIDATED</stp>
        <stp>Y</stp>
        <stp>Per=S</stp>
        <stp>Dts=S</stp>
        <stp>cols=2;rows=2</stp>
        <tr r="PO7" s="1"/>
      </tp>
      <tp>
        <v>42916</v>
        <stp/>
        <stp>##V3_BDHV12</stp>
        <stp>6837 HK Equity</stp>
        <stp>SALES_GROWTH</stp>
        <stp>1/1/2017</stp>
        <stp>8/26/2018</stp>
        <stp>[Sector Selection (HK).xlsx]earnings growth!R7C315</stp>
        <stp>EQY_CONSOLIDATED</stp>
        <stp>Y</stp>
        <stp>Per=S</stp>
        <stp>Dts=S</stp>
        <stp>cols=2;rows=2</stp>
        <tr r="LC7" s="1"/>
      </tp>
      <tp>
        <v>42916</v>
        <stp/>
        <stp>##V3_BDHV12</stp>
        <stp>1886 HK Equity</stp>
        <stp>SALES_GROWTH</stp>
        <stp>1/1/2017</stp>
        <stp>8/26/2018</stp>
        <stp>[Sector Selection (HK).xlsx]earnings growth!R7C203</stp>
        <stp>EQY_CONSOLIDATED</stp>
        <stp>Y</stp>
        <stp>Per=S</stp>
        <stp>Dts=S</stp>
        <stp>cols=2;rows=1</stp>
        <tr r="GU7" s="1"/>
      </tp>
      <tp>
        <v>42916</v>
        <stp/>
        <stp>##V3_BDHV12</stp>
        <stp>1515 HK Equity</stp>
        <stp>SALES_GROWTH</stp>
        <stp>1/1/2017</stp>
        <stp>8/26/2018</stp>
        <stp>[Sector Selection (HK).xlsx]earnings growth!R7C433</stp>
        <stp>EQY_CONSOLIDATED</stp>
        <stp>Y</stp>
        <stp>Per=S</stp>
        <stp>Dts=S</stp>
        <stp>cols=2;rows=3</stp>
        <tr r="PQ7" s="1"/>
      </tp>
      <tp>
        <v>42916</v>
        <stp/>
        <stp>##V3_BDHV12</stp>
        <stp>1177 HK Equity</stp>
        <stp>SALES_GROWTH</stp>
        <stp>1/1/2017</stp>
        <stp>8/26/2018</stp>
        <stp>[Sector Selection (HK).xlsx]earnings growth!R7C413</stp>
        <stp>EQY_CONSOLIDATED</stp>
        <stp>Y</stp>
        <stp>Per=S</stp>
        <stp>Dts=S</stp>
        <stp>cols=2;rows=3</stp>
        <tr r="OW7" s="1"/>
      </tp>
      <tp>
        <v>42916</v>
        <stp/>
        <stp>##V3_BDHV12</stp>
        <stp>3377 HK Equity</stp>
        <stp>SALES_GROWTH</stp>
        <stp>1/1/2017</stp>
        <stp>8/26/2018</stp>
        <stp>[Sector Selection (HK).xlsx]earnings growth!R7C811</stp>
        <stp>EQY_CONSOLIDATED</stp>
        <stp>Y</stp>
        <stp>Per=S</stp>
        <stp>Dts=S</stp>
        <stp>cols=2;rows=3</stp>
        <tr r="AEE7" s="1"/>
      </tp>
      <tp>
        <v>42916</v>
        <stp/>
        <stp>##V3_BDHV12</stp>
        <stp>2196 HK Equity</stp>
        <stp>SALES_GROWTH</stp>
        <stp>1/1/2017</stp>
        <stp>8/26/2018</stp>
        <stp>[Sector Selection (HK).xlsx]earnings growth!R7C407</stp>
        <stp>EQY_CONSOLIDATED</stp>
        <stp>Y</stp>
        <stp>Per=S</stp>
        <stp>Dts=S</stp>
        <stp>cols=2;rows=2</stp>
        <tr r="OQ7" s="1"/>
      </tp>
      <tp>
        <v>42825</v>
        <stp/>
        <stp>##V3_BDHV12</stp>
        <stp>1315 HK Equity</stp>
        <stp>SALES_GROWTH</stp>
        <stp>1/1/2017</stp>
        <stp>8/26/2018</stp>
        <stp>[Sector Selection (HK).xlsx]earnings growth!R7C535</stp>
        <stp>EQY_CONSOLIDATED</stp>
        <stp>Y</stp>
        <stp>Per=S</stp>
        <stp>Dts=S</stp>
        <stp>cols=2;rows=3</stp>
        <tr r="TO7" s="1"/>
      </tp>
      <tp>
        <v>42916</v>
        <stp/>
        <stp>##V3_BDHV12</stp>
        <stp>2880 HK Equity</stp>
        <stp>SALES_GROWTH</stp>
        <stp>1/1/2017</stp>
        <stp>8/26/2018</stp>
        <stp>[Sector Selection (HK).xlsx]earnings growth!R7C465</stp>
        <stp>EQY_CONSOLIDATED</stp>
        <stp>Y</stp>
        <stp>Per=S</stp>
        <stp>Dts=S</stp>
        <stp>cols=2;rows=2</stp>
        <tr r="QW7" s="1"/>
      </tp>
      <tp>
        <v>42916</v>
        <stp/>
        <stp>##V3_BDHV12</stp>
        <stp>1164 HK Equity</stp>
        <stp>SALES_GROWTH</stp>
        <stp>1/1/2017</stp>
        <stp>8/26/2018</stp>
        <stp>[Sector Selection (HK).xlsx]earnings growth!R7C529</stp>
        <stp>EQY_CONSOLIDATED</stp>
        <stp>Y</stp>
        <stp>Per=S</stp>
        <stp>Dts=S</stp>
        <stp>cols=2;rows=2</stp>
        <tr r="TI7" s="1"/>
      </tp>
      <tp>
        <v>42916</v>
        <stp/>
        <stp>##V3_BDHV12</stp>
        <stp>2111 HK Equity</stp>
        <stp>SALES_GROWTH</stp>
        <stp>1/1/2017</stp>
        <stp>8/26/2018</stp>
        <stp>[Sector Selection (HK).xlsx]earnings growth!R7C179</stp>
        <stp>EQY_CONSOLIDATED</stp>
        <stp>Y</stp>
        <stp>Per=S</stp>
        <stp>Dts=S</stp>
        <stp>cols=2;rows=2</stp>
        <tr r="FW7" s="1"/>
      </tp>
      <tp>
        <v>43284</v>
        <stp/>
        <stp>##V3_BDHV12</stp>
        <stp>2331 HK Equity</stp>
        <stp>PX_LAST</stp>
        <stp>7/1/2018</stp>
        <stp>8/26/2018</stp>
        <stp>[Sector Selection (HK).xlsx]prices!R7C7</stp>
        <stp>CshAdjNormal=Yes</stp>
        <stp>CapChg=Yes</stp>
        <stp>cols=2;rows=39</stp>
        <tr r="G7" s="4"/>
      </tp>
      <tp>
        <v>42916</v>
        <stp/>
        <stp>##V3_BDHV12</stp>
        <stp>906 HK Equity</stp>
        <stp>SALES_GROWTH</stp>
        <stp>1/1/2017</stp>
        <stp>8/26/2018</stp>
        <stp>[Sector Selection (HK).xlsx]earnings growth!R7C669</stp>
        <stp>EQY_CONSOLIDATED</stp>
        <stp>Y</stp>
        <stp>Per=S</stp>
        <stp>Dts=S</stp>
        <stp>cols=2;rows=2</stp>
        <tr r="YS7" s="1"/>
      </tp>
      <tp>
        <v>42916</v>
        <stp/>
        <stp>##V3_BDHV12</stp>
        <stp>772 HK Equity</stp>
        <stp>SALES_GROWTH</stp>
        <stp>1/1/2017</stp>
        <stp>8/26/2018</stp>
        <stp>[Sector Selection (HK).xlsx]earnings growth!R7C129</stp>
        <stp>EQY_CONSOLIDATED</stp>
        <stp>Y</stp>
        <stp>Per=S</stp>
        <stp>Dts=S</stp>
        <stp>cols=2;rows=3</stp>
        <tr r="DY7" s="1"/>
      </tp>
      <tp>
        <v>42916</v>
        <stp/>
        <stp>##V3_BDHV12</stp>
        <stp>435 HK Equity</stp>
        <stp>SALES_GROWTH</stp>
        <stp>1/1/2017</stp>
        <stp>8/26/2018</stp>
        <stp>[Sector Selection (HK).xlsx]earnings growth!R7C759</stp>
        <stp>EQY_CONSOLIDATED</stp>
        <stp>Y</stp>
        <stp>Per=S</stp>
        <stp>Dts=S</stp>
        <stp>cols=2;rows=2</stp>
        <tr r="ACE7" s="1"/>
      </tp>
      <tp>
        <v>42916</v>
        <stp/>
        <stp>##V3_BDHV12</stp>
        <stp>511 HK Equity</stp>
        <stp>SALES_GROWTH</stp>
        <stp>1/1/2017</stp>
        <stp>8/26/2018</stp>
        <stp>[Sector Selection (HK).xlsx]earnings growth!R7C119</stp>
        <stp>EQY_CONSOLIDATED</stp>
        <stp>Y</stp>
        <stp>Per=S</stp>
        <stp>Dts=S</stp>
        <stp>cols=2;rows=3</stp>
        <tr r="DO7" s="1"/>
      </tp>
      <tp>
        <v>42916</v>
        <stp/>
        <stp>##V3_BDHV12</stp>
        <stp>297 HK Equity</stp>
        <stp>SALES_GROWTH</stp>
        <stp>1/1/2017</stp>
        <stp>8/26/2018</stp>
        <stp>[Sector Selection (HK).xlsx]earnings growth!R7C679</stp>
        <stp>EQY_CONSOLIDATED</stp>
        <stp>Y</stp>
        <stp>Per=S</stp>
        <stp>Dts=S</stp>
        <stp>cols=2;rows=2</stp>
        <tr r="ZC7" s="1"/>
      </tp>
      <tp>
        <v>42916</v>
        <stp/>
        <stp>##V3_BDHV12</stp>
        <stp>285 HK Equity</stp>
        <stp>SALES_GROWTH</stp>
        <stp>1/1/2017</stp>
        <stp>8/26/2018</stp>
        <stp>[Sector Selection (HK).xlsx]earnings growth!R7C659</stp>
        <stp>EQY_CONSOLIDATED</stp>
        <stp>Y</stp>
        <stp>Per=S</stp>
        <stp>Dts=S</stp>
        <stp>cols=2;rows=2</stp>
        <tr r="YI7" s="1"/>
      </tp>
      <tp>
        <v>42916</v>
        <stp/>
        <stp>##V3_BDHV12</stp>
        <stp>220 HK Equity</stp>
        <stp>SALES_GROWTH</stp>
        <stp>1/1/2017</stp>
        <stp>8/26/2018</stp>
        <stp>[Sector Selection (HK).xlsx]earnings growth!R7C209</stp>
        <stp>EQY_CONSOLIDATED</stp>
        <stp>Y</stp>
        <stp>Per=S</stp>
        <stp>Dts=S</stp>
        <stp>cols=2;rows=3</stp>
        <tr r="HA7" s="1"/>
      </tp>
      <tp>
        <v>42916</v>
        <stp/>
        <stp>##V3_BDHV12</stp>
        <stp>291 HK Equity</stp>
        <stp>SALES_GROWTH</stp>
        <stp>1/1/2017</stp>
        <stp>8/26/2018</stp>
        <stp>[Sector Selection (HK).xlsx]earnings growth!R7C219</stp>
        <stp>EQY_CONSOLIDATED</stp>
        <stp>Y</stp>
        <stp>Per=S</stp>
        <stp>Dts=S</stp>
        <stp>cols=2;rows=3</stp>
        <tr r="HK7" s="1"/>
      </tp>
      <tp>
        <v>42916</v>
        <stp/>
        <stp>##V3_BDHV12</stp>
        <stp>119 HK Equity</stp>
        <stp>SALES_GROWTH</stp>
        <stp>1/1/2017</stp>
        <stp>8/26/2018</stp>
        <stp>[Sector Selection (HK).xlsx]earnings growth!R7C799</stp>
        <stp>EQY_CONSOLIDATED</stp>
        <stp>Y</stp>
        <stp>Per=S</stp>
        <stp>Dts=S</stp>
        <stp>cols=2;rows=3</stp>
        <tr r="ADS7" s="1"/>
      </tp>
      <tp>
        <v>42825</v>
        <stp/>
        <stp>##V3_BDHV12</stp>
        <stp>751 HK Equity</stp>
        <stp>SALES_GROWTH</stp>
        <stp>1/1/2017</stp>
        <stp>8/26/2018</stp>
        <stp>[Sector Selection (HK).xlsx]earnings growth!R7C113</stp>
        <stp>EQY_CONSOLIDATED</stp>
        <stp>Y</stp>
        <stp>Per=S</stp>
        <stp>Dts=S</stp>
        <stp>cols=2;rows=3</stp>
        <tr r="DI7" s="1"/>
      </tp>
      <tp>
        <v>42916</v>
        <stp/>
        <stp>##V3_BDHV12</stp>
        <stp>728 HK Equity</stp>
        <stp>SALES_GROWTH</stp>
        <stp>1/1/2017</stp>
        <stp>8/26/2018</stp>
        <stp>[Sector Selection (HK).xlsx]earnings growth!R7C883</stp>
        <stp>EQY_CONSOLIDATED</stp>
        <stp>Y</stp>
        <stp>Per=S</stp>
        <stp>Dts=S</stp>
        <stp>cols=2;rows=3</stp>
        <tr r="AGY7" s="1"/>
      </tp>
      <tp>
        <v>42916</v>
        <stp/>
        <stp>##V3_BDHV12</stp>
        <stp>512 HK Equity</stp>
        <stp>SALES_GROWTH</stp>
        <stp>1/1/2017</stp>
        <stp>8/26/2018</stp>
        <stp>[Sector Selection (HK).xlsx]earnings growth!R7C423</stp>
        <stp>EQY_CONSOLIDATED</stp>
        <stp>Y</stp>
        <stp>Per=S</stp>
        <stp>Dts=S</stp>
        <stp>cols=2;rows=3</stp>
        <tr r="PG7" s="1"/>
      </tp>
      <tp>
        <v>42916</v>
        <stp/>
        <stp>##V3_BDHV12</stp>
        <stp>405 HK Equity</stp>
        <stp>SALES_GROWTH</stp>
        <stp>1/1/2017</stp>
        <stp>8/26/2018</stp>
        <stp>[Sector Selection (HK).xlsx]earnings growth!R7C753</stp>
        <stp>EQY_CONSOLIDATED</stp>
        <stp>Y</stp>
        <stp>Per=S</stp>
        <stp>Dts=S</stp>
        <stp>cols=2;rows=3</stp>
        <tr r="ABY7" s="1"/>
      </tp>
      <tp>
        <v>42825</v>
        <stp/>
        <stp>##V3_BDHV12</stp>
        <stp>279 HK Equity</stp>
        <stp>SALES_GROWTH</stp>
        <stp>1/1/2017</stp>
        <stp>8/26/2018</stp>
        <stp>[Sector Selection (HK).xlsx]earnings growth!R7C293</stp>
        <stp>EQY_CONSOLIDATED</stp>
        <stp>Y</stp>
        <stp>Per=S</stp>
        <stp>Dts=S</stp>
        <stp>cols=2;rows=3</stp>
        <tr r="KG7" s="1"/>
      </tp>
      <tp>
        <v>42916</v>
        <stp/>
        <stp>##V3_BDHV12</stp>
        <stp>950 HK Equity</stp>
        <stp>SALES_GROWTH</stp>
        <stp>1/1/2017</stp>
        <stp>8/26/2018</stp>
        <stp>[Sector Selection (HK).xlsx]earnings growth!R7C401</stp>
        <stp>EQY_CONSOLIDATED</stp>
        <stp>Y</stp>
        <stp>Per=S</stp>
        <stp>Dts=S</stp>
        <stp>cols=2;rows=2</stp>
        <tr r="OK7" s="1"/>
      </tp>
      <tp>
        <v>42825</v>
        <stp/>
        <stp>##V3_BDHV12</stp>
        <stp>717 HK Equity</stp>
        <stp>SALES_GROWTH</stp>
        <stp>1/1/2017</stp>
        <stp>8/26/2018</stp>
        <stp>[Sector Selection (HK).xlsx]earnings growth!R7C371</stp>
        <stp>EQY_CONSOLIDATED</stp>
        <stp>Y</stp>
        <stp>Per=S</stp>
        <stp>Dts=S</stp>
        <stp>cols=2;rows=3</stp>
        <tr r="NG7" s="1"/>
      </tp>
      <tp>
        <v>42916</v>
        <stp/>
        <stp>##V3_BDHV12</stp>
        <stp>754 HK Equity</stp>
        <stp>SALES_GROWTH</stp>
        <stp>1/1/2017</stp>
        <stp>8/26/2018</stp>
        <stp>[Sector Selection (HK).xlsx]earnings growth!R7C841</stp>
        <stp>EQY_CONSOLIDATED</stp>
        <stp>Y</stp>
        <stp>Per=S</stp>
        <stp>Dts=S</stp>
        <stp>cols=2;rows=2</stp>
        <tr r="AFI7" s="1"/>
      </tp>
      <tp>
        <v>42916</v>
        <stp/>
        <stp>##V3_BDHV12</stp>
        <stp>525 HK Equity</stp>
        <stp>SALES_GROWTH</stp>
        <stp>1/1/2017</stp>
        <stp>8/26/2018</stp>
        <stp>[Sector Selection (HK).xlsx]earnings growth!R7C551</stp>
        <stp>EQY_CONSOLIDATED</stp>
        <stp>Y</stp>
        <stp>Per=S</stp>
        <stp>Dts=S</stp>
        <stp>cols=2;rows=3</stp>
        <tr r="UE7" s="1"/>
      </tp>
      <tp>
        <v>42916</v>
        <stp/>
        <stp>##V3_BDHV12</stp>
        <stp>522 HK Equity</stp>
        <stp>SALES_GROWTH</stp>
        <stp>1/1/2017</stp>
        <stp>8/26/2018</stp>
        <stp>[Sector Selection (HK).xlsx]earnings growth!R7C621</stp>
        <stp>EQY_CONSOLIDATED</stp>
        <stp>Y</stp>
        <stp>Per=S</stp>
        <stp>Dts=S</stp>
        <stp>cols=2;rows=3</stp>
        <tr r="WW7" s="1"/>
      </tp>
      <tp>
        <v>42916</v>
        <stp/>
        <stp>##V3_BDHV12</stp>
        <stp>806 HK Equity</stp>
        <stp>SALES_GROWTH</stp>
        <stp>1/1/2017</stp>
        <stp>8/26/2018</stp>
        <stp>[Sector Selection (HK).xlsx]earnings growth!R7C267</stp>
        <stp>EQY_CONSOLIDATED</stp>
        <stp>Y</stp>
        <stp>Per=S</stp>
        <stp>Dts=S</stp>
        <stp>cols=2;rows=2</stp>
        <tr r="JG7" s="1"/>
      </tp>
      <tp>
        <v>42916</v>
        <stp/>
        <stp>##V3_BDHV12</stp>
        <stp>976 HK Equity</stp>
        <stp>SALES_GROWTH</stp>
        <stp>1/1/2017</stp>
        <stp>8/26/2018</stp>
        <stp>[Sector Selection (HK).xlsx]earnings growth!R7C667</stp>
        <stp>EQY_CONSOLIDATED</stp>
        <stp>Y</stp>
        <stp>Per=S</stp>
        <stp>Dts=S</stp>
        <stp>cols=2;rows=2</stp>
        <tr r="YQ7" s="1"/>
      </tp>
      <tp>
        <v>42916</v>
        <stp/>
        <stp>##V3_BDHV12</stp>
        <stp>631 HK Equity</stp>
        <stp>SALES_GROWTH</stp>
        <stp>1/1/2017</stp>
        <stp>8/26/2018</stp>
        <stp>[Sector Selection (HK).xlsx]earnings growth!R7C517</stp>
        <stp>EQY_CONSOLIDATED</stp>
        <stp>Y</stp>
        <stp>Per=S</stp>
        <stp>Dts=S</stp>
        <stp>cols=2;rows=3</stp>
        <tr r="SW7" s="1"/>
      </tp>
      <tp>
        <v>42916</v>
        <stp/>
        <stp>##V3_BDHV12</stp>
        <stp>358 HK Equity</stp>
        <stp>SALES_GROWTH</stp>
        <stp>1/1/2017</stp>
        <stp>8/26/2018</stp>
        <stp>[Sector Selection (HK).xlsx]earnings growth!R7C687</stp>
        <stp>EQY_CONSOLIDATED</stp>
        <stp>Y</stp>
        <stp>Per=S</stp>
        <stp>Dts=S</stp>
        <stp>cols=2;rows=2</stp>
        <tr r="ZK7" s="1"/>
      </tp>
      <tp>
        <v>42916</v>
        <stp/>
        <stp>##V3_BDHV12</stp>
        <stp>322 HK Equity</stp>
        <stp>SALES_GROWTH</stp>
        <stp>1/1/2017</stp>
        <stp>8/26/2018</stp>
        <stp>[Sector Selection (HK).xlsx]earnings growth!R7C227</stp>
        <stp>EQY_CONSOLIDATED</stp>
        <stp>Y</stp>
        <stp>Per=S</stp>
        <stp>Dts=S</stp>
        <stp>cols=2;rows=2</stp>
        <tr r="HS7" s="1"/>
      </tp>
      <tp>
        <v>42916</v>
        <stp/>
        <stp>##V3_BDHV12</stp>
        <stp>135 HK Equity</stp>
        <stp>SALES_GROWTH</stp>
        <stp>1/1/2017</stp>
        <stp>8/26/2018</stp>
        <stp>[Sector Selection (HK).xlsx]earnings growth!R7C257</stp>
        <stp>EQY_CONSOLIDATED</stp>
        <stp>Y</stp>
        <stp>Per=S</stp>
        <stp>Dts=S</stp>
        <stp>cols=2;rows=2</stp>
        <tr r="IW7" s="1"/>
      </tp>
      <tp>
        <v>42916</v>
        <stp/>
        <stp>##V3_BDHV12</stp>
        <stp>998 HK Equity</stp>
        <stp>SALES_GROWTH</stp>
        <stp>1/1/2017</stp>
        <stp>8/26/2018</stp>
        <stp>[Sector Selection (HK).xlsx]earnings growth!R7C285</stp>
        <stp>EQY_CONSOLIDATED</stp>
        <stp>Y</stp>
        <stp>Per=S</stp>
        <stp>Dts=S</stp>
        <stp>cols=2;rows=2</stp>
        <tr r="JY7" s="1"/>
      </tp>
      <tp>
        <v>42916</v>
        <stp/>
        <stp>##V3_BDHV12</stp>
        <stp>639 HK Equity</stp>
        <stp>SALES_GROWTH</stp>
        <stp>1/1/2017</stp>
        <stp>8/26/2018</stp>
        <stp>[Sector Selection (HK).xlsx]earnings growth!R7C695</stp>
        <stp>EQY_CONSOLIDATED</stp>
        <stp>Y</stp>
        <stp>Per=S</stp>
        <stp>Dts=S</stp>
        <stp>cols=2;rows=3</stp>
        <tr r="ZS7" s="1"/>
      </tp>
      <tp>
        <v>42916</v>
        <stp/>
        <stp>##V3_BDHV12</stp>
        <stp>338 HK Equity</stp>
        <stp>SALES_GROWTH</stp>
        <stp>1/1/2017</stp>
        <stp>8/26/2018</stp>
        <stp>[Sector Selection (HK).xlsx]earnings growth!R7C685</stp>
        <stp>EQY_CONSOLIDATED</stp>
        <stp>Y</stp>
        <stp>Per=S</stp>
        <stp>Dts=S</stp>
        <stp>cols=2;rows=3</stp>
        <tr r="ZI7" s="1"/>
      </tp>
      <tp>
        <v>42916</v>
        <stp/>
        <stp>##V3_BDHV12</stp>
        <stp>2333 HK Equity</stp>
        <stp>SALES_GROWTH</stp>
        <stp>1/1/2017</stp>
        <stp>8/26/2018</stp>
        <stp>[Sector Selection (HK).xlsx]earnings growth!R7C161</stp>
        <stp>EQY_CONSOLIDATED</stp>
        <stp>Y</stp>
        <stp>Per=S</stp>
        <stp>Dts=S</stp>
        <stp>cols=2;rows=2</stp>
        <tr r="FE7" s="1"/>
      </tp>
      <tp>
        <v>42916</v>
        <stp/>
        <stp>##V3_BDHV12</stp>
        <stp>1044 HK Equity</stp>
        <stp>SALES_GROWTH</stp>
        <stp>1/1/2017</stp>
        <stp>8/26/2018</stp>
        <stp>[Sector Selection (HK).xlsx]earnings growth!R7C213</stp>
        <stp>EQY_CONSOLIDATED</stp>
        <stp>Y</stp>
        <stp>Per=S</stp>
        <stp>Dts=S</stp>
        <stp>cols=2;rows=3</stp>
        <tr r="HE7" s="1"/>
      </tp>
      <tp>
        <v>42916</v>
        <stp/>
        <stp>##V3_BDHV12</stp>
        <stp>1313 HK Equity</stp>
        <stp>SALES_GROWTH</stp>
        <stp>1/1/2017</stp>
        <stp>8/26/2018</stp>
        <stp>[Sector Selection (HK).xlsx]earnings growth!R7C663</stp>
        <stp>EQY_CONSOLIDATED</stp>
        <stp>Y</stp>
        <stp>Per=S</stp>
        <stp>Dts=S</stp>
        <stp>cols=2;rows=3</stp>
        <tr r="YM7" s="1"/>
      </tp>
      <tp>
        <v>42916</v>
        <stp/>
        <stp>##V3_BDHV12</stp>
        <stp>1622 HK Equity</stp>
        <stp>SALES_GROWTH</stp>
        <stp>1/1/2017</stp>
        <stp>8/26/2018</stp>
        <stp>[Sector Selection (HK).xlsx]earnings growth!R7C877</stp>
        <stp>EQY_CONSOLIDATED</stp>
        <stp>Y</stp>
        <stp>Per=S</stp>
        <stp>Dts=S</stp>
        <stp>cols=2;rows=2</stp>
        <tr r="AGS7" s="1"/>
      </tp>
      <tp>
        <v>42916</v>
        <stp/>
        <stp>##V3_BDHV12</stp>
        <stp>1680 HK Equity</stp>
        <stp>SALES_GROWTH</stp>
        <stp>1/1/2017</stp>
        <stp>8/26/2018</stp>
        <stp>[Sector Selection (HK).xlsx]earnings growth!R7C157</stp>
        <stp>EQY_CONSOLIDATED</stp>
        <stp>Y</stp>
        <stp>Per=S</stp>
        <stp>Dts=S</stp>
        <stp>cols=2;rows=2</stp>
        <tr r="FA7" s="1"/>
      </tp>
      <tp>
        <v>42916</v>
        <stp/>
        <stp>##V3_BDHV12</stp>
        <stp>2186 HK Equity</stp>
        <stp>SALES_GROWTH</stp>
        <stp>1/1/2017</stp>
        <stp>8/26/2018</stp>
        <stp>[Sector Selection (HK).xlsx]earnings growth!R7C439</stp>
        <stp>EQY_CONSOLIDATED</stp>
        <stp>Y</stp>
        <stp>Per=S</stp>
        <stp>Dts=S</stp>
        <stp>cols=2;rows=2</stp>
        <tr r="PW7" s="1"/>
      </tp>
      <tp>
        <v>42916</v>
        <stp/>
        <stp>##V3_BDHV12</stp>
        <stp>2202 HK Equity</stp>
        <stp>SALES_GROWTH</stp>
        <stp>1/1/2017</stp>
        <stp>8/26/2018</stp>
        <stp>[Sector Selection (HK).xlsx]earnings growth!R7C879</stp>
        <stp>EQY_CONSOLIDATED</stp>
        <stp>Y</stp>
        <stp>Per=S</stp>
        <stp>Dts=S</stp>
        <stp>cols=2;rows=3</stp>
        <tr r="AGU7" s="1"/>
      </tp>
      <tp>
        <v>42916</v>
        <stp/>
        <stp>##V3_BDHV12</stp>
        <stp>853 HK Equity</stp>
        <stp>SALES_GROWTH</stp>
        <stp>1/1/2017</stp>
        <stp>8/26/2018</stp>
        <stp>[Sector Selection (HK).xlsx]earnings growth!R7C409</stp>
        <stp>EQY_CONSOLIDATED</stp>
        <stp>Y</stp>
        <stp>Per=S</stp>
        <stp>Dts=S</stp>
        <stp>cols=2;rows=2</stp>
        <tr r="OS7" s="1"/>
      </tp>
      <tp>
        <v>42916</v>
        <stp/>
        <stp>##V3_BDHV12</stp>
        <stp>467 HK Equity</stp>
        <stp>SALES_GROWTH</stp>
        <stp>1/1/2017</stp>
        <stp>8/26/2018</stp>
        <stp>[Sector Selection (HK).xlsx]earnings growth!R7C243</stp>
        <stp>EQY_CONSOLIDATED</stp>
        <stp>Y</stp>
        <stp>Per=S</stp>
        <stp>Dts=S</stp>
        <stp>cols=2;rows=2</stp>
        <tr r="II7" s="1"/>
      </tp>
      <tp>
        <v>42916</v>
        <stp/>
        <stp>##V3_BDHV12</stp>
        <stp>721 HK Equity</stp>
        <stp>SALES_GROWTH</stp>
        <stp>1/1/2017</stp>
        <stp>8/26/2018</stp>
        <stp>[Sector Selection (HK).xlsx]earnings growth!R7C323</stp>
        <stp>EQY_CONSOLIDATED</stp>
        <stp>Y</stp>
        <stp>Per=S</stp>
        <stp>Dts=S</stp>
        <stp>cols=2;rows=1</stp>
        <tr r="LK7" s="1"/>
      </tp>
      <tp>
        <v>42916</v>
        <stp/>
        <stp>##V3_BDHV12</stp>
        <stp>493 HK Equity</stp>
        <stp>SALES_GROWTH</stp>
        <stp>1/1/2017</stp>
        <stp>8/26/2018</stp>
        <stp>[Sector Selection (HK).xlsx]earnings growth!R7C101</stp>
        <stp>EQY_CONSOLIDATED</stp>
        <stp>Y</stp>
        <stp>Per=S</stp>
        <stp>Dts=S</stp>
        <stp>cols=2;rows=2</stp>
        <tr r="CW7" s="1"/>
      </tp>
      <tp>
        <v>42825</v>
        <stp/>
        <stp>##V3_BDHV12</stp>
        <stp>321 HK Equity</stp>
        <stp>SALES_GROWTH</stp>
        <stp>1/1/2017</stp>
        <stp>8/26/2018</stp>
        <stp>[Sector Selection (HK).xlsx]earnings growth!R7C121</stp>
        <stp>EQY_CONSOLIDATED</stp>
        <stp>Y</stp>
        <stp>Per=S</stp>
        <stp>Dts=S</stp>
        <stp>cols=2;rows=3</stp>
        <tr r="DQ7" s="1"/>
      </tp>
      <tp>
        <v>42916</v>
        <stp/>
        <stp>##V3_BDHV12</stp>
        <stp>257 HK Equity</stp>
        <stp>SALES_GROWTH</stp>
        <stp>1/1/2017</stp>
        <stp>8/26/2018</stp>
        <stp>[Sector Selection (HK).xlsx]earnings growth!R7C541</stp>
        <stp>EQY_CONSOLIDATED</stp>
        <stp>Y</stp>
        <stp>Per=S</stp>
        <stp>Dts=S</stp>
        <stp>cols=2;rows=3</stp>
        <tr r="TU7" s="1"/>
      </tp>
      <tp>
        <v>42916</v>
        <stp/>
        <stp>##V3_BDHV12</stp>
        <stp>451 HK Equity</stp>
        <stp>SALES_GROWTH</stp>
        <stp>1/1/2017</stp>
        <stp>8/26/2018</stp>
        <stp>[Sector Selection (HK).xlsx]earnings growth!R7C927</stp>
        <stp>EQY_CONSOLIDATED</stp>
        <stp>Y</stp>
        <stp>Per=S</stp>
        <stp>Dts=S</stp>
        <stp>cols=2;rows=2</stp>
        <tr r="AIQ7" s="1"/>
      </tp>
      <tp>
        <v>42916</v>
        <stp/>
        <stp>##V3_BDHV12</stp>
        <stp>293 HK Equity</stp>
        <stp>SALES_GROWTH</stp>
        <stp>1/1/2017</stp>
        <stp>8/26/2018</stp>
        <stp>[Sector Selection (HK).xlsx]earnings growth!R7C507</stp>
        <stp>EQY_CONSOLIDATED</stp>
        <stp>Y</stp>
        <stp>Per=S</stp>
        <stp>Dts=S</stp>
        <stp>cols=2;rows=3</stp>
        <tr r="SM7" s="1"/>
      </tp>
      <tp>
        <v>42916</v>
        <stp/>
        <stp>##V3_BDHV12</stp>
        <stp>857 HK Equity</stp>
        <stp>SALES_GROWTH</stp>
        <stp>1/1/2017</stp>
        <stp>8/26/2018</stp>
        <stp>[Sector Selection (HK).xlsx]earnings growth!R7C245</stp>
        <stp>EQY_CONSOLIDATED</stp>
        <stp>Y</stp>
        <stp>Per=S</stp>
        <stp>Dts=S</stp>
        <stp>cols=2;rows=2</stp>
        <tr r="IK7" s="1"/>
      </tp>
      <tp>
        <v>42825</v>
        <stp/>
        <stp>##V3_BDHV12</stp>
        <stp>480 HK Equity</stp>
        <stp>SALES_GROWTH</stp>
        <stp>1/1/2017</stp>
        <stp>8/26/2018</stp>
        <stp>[Sector Selection (HK).xlsx]earnings growth!R7C735</stp>
        <stp>EQY_CONSOLIDATED</stp>
        <stp>Y</stp>
        <stp>Per=S</stp>
        <stp>Dts=S</stp>
        <stp>cols=2;rows=3</stp>
        <tr r="ABG7" s="1"/>
      </tp>
      <tp>
        <v>42825</v>
        <stp/>
        <stp>##V3_BDHV12</stp>
        <stp>303 HK Equity</stp>
        <stp>SALES_GROWTH</stp>
        <stp>1/1/2017</stp>
        <stp>8/26/2018</stp>
        <stp>[Sector Selection (HK).xlsx]earnings growth!R7C605</stp>
        <stp>EQY_CONSOLIDATED</stp>
        <stp>Y</stp>
        <stp>Per=S</stp>
        <stp>Dts=S</stp>
        <stp>cols=2;rows=3</stp>
        <tr r="WG7" s="1"/>
      </tp>
      <tp>
        <v>42916</v>
        <stp/>
        <stp>##V3_BDHV12</stp>
        <stp>2866 HK Equity</stp>
        <stp>SALES_GROWTH</stp>
        <stp>1/1/2017</stp>
        <stp>8/26/2018</stp>
        <stp>[Sector Selection (HK).xlsx]earnings growth!R7C523</stp>
        <stp>EQY_CONSOLIDATED</stp>
        <stp>Y</stp>
        <stp>Per=S</stp>
        <stp>Dts=S</stp>
        <stp>cols=2;rows=2</stp>
        <tr r="TC7" s="1"/>
      </tp>
      <tp>
        <v>42916</v>
        <stp/>
        <stp>##V3_BDHV12</stp>
        <stp>2343 HK Equity</stp>
        <stp>SALES_GROWTH</stp>
        <stp>1/1/2017</stp>
        <stp>8/26/2018</stp>
        <stp>[Sector Selection (HK).xlsx]earnings growth!R7C473</stp>
        <stp>EQY_CONSOLIDATED</stp>
        <stp>Y</stp>
        <stp>Per=S</stp>
        <stp>Dts=S</stp>
        <stp>cols=2;rows=3</stp>
        <tr r="RE7" s="1"/>
      </tp>
      <tp>
        <v>42916</v>
        <stp/>
        <stp>##V3_BDHV12</stp>
        <stp>1882 HK Equity</stp>
        <stp>SALES_GROWTH</stp>
        <stp>1/1/2017</stp>
        <stp>8/26/2018</stp>
        <stp>[Sector Selection (HK).xlsx]earnings growth!R7C463</stp>
        <stp>EQY_CONSOLIDATED</stp>
        <stp>Y</stp>
        <stp>Per=S</stp>
        <stp>Dts=S</stp>
        <stp>cols=2;rows=3</stp>
        <tr r="QU7" s="1"/>
      </tp>
      <tp>
        <v>42916</v>
        <stp/>
        <stp>##V3_BDHV12</stp>
        <stp>1636 HK Equity</stp>
        <stp>SALES_GROWTH</stp>
        <stp>1/1/2017</stp>
        <stp>8/26/2018</stp>
        <stp>[Sector Selection (HK).xlsx]earnings growth!R7C723</stp>
        <stp>EQY_CONSOLIDATED</stp>
        <stp>Y</stp>
        <stp>Per=S</stp>
        <stp>Dts=S</stp>
        <stp>cols=2;rows=2</stp>
        <tr r="AAU7" s="1"/>
      </tp>
      <tp>
        <v>42916</v>
        <stp/>
        <stp>##V3_BDHV12</stp>
        <stp>1113 HK Equity</stp>
        <stp>SALES_GROWTH</stp>
        <stp>1/1/2017</stp>
        <stp>8/26/2018</stp>
        <stp>[Sector Selection (HK).xlsx]earnings growth!R7C873</stp>
        <stp>EQY_CONSOLIDATED</stp>
        <stp>Y</stp>
        <stp>Per=S</stp>
        <stp>Dts=S</stp>
        <stp>cols=2;rows=3</stp>
        <tr r="AGO7" s="1"/>
      </tp>
      <tp>
        <v>42916</v>
        <stp/>
        <stp>##V3_BDHV12</stp>
        <stp>2601 HK Equity</stp>
        <stp>SALES_GROWTH</stp>
        <stp>1/1/2017</stp>
        <stp>8/26/2018</stp>
        <stp>[Sector Selection (HK).xlsx]earnings growth!R7C357</stp>
        <stp>EQY_CONSOLIDATED</stp>
        <stp>Y</stp>
        <stp>Per=S</stp>
        <stp>Dts=S</stp>
        <stp>cols=2;rows=2</stp>
        <tr r="MS7" s="1"/>
      </tp>
      <tp>
        <v>42916</v>
        <stp/>
        <stp>##V3_BDHV12</stp>
        <stp>2666 HK Equity</stp>
        <stp>SALES_GROWTH</stp>
        <stp>1/1/2017</stp>
        <stp>8/26/2018</stp>
        <stp>[Sector Selection (HK).xlsx]earnings growth!R7C427</stp>
        <stp>EQY_CONSOLIDATED</stp>
        <stp>Y</stp>
        <stp>Per=S</stp>
        <stp>Dts=S</stp>
        <stp>cols=2;rows=3</stp>
        <tr r="PK7" s="1"/>
      </tp>
      <tp>
        <v>42916</v>
        <stp/>
        <stp>##V3_BDHV12</stp>
        <stp>1970 HK Equity</stp>
        <stp>SALES_GROWTH</stp>
        <stp>1/1/2017</stp>
        <stp>8/26/2018</stp>
        <stp>[Sector Selection (HK).xlsx]earnings growth!R7C145</stp>
        <stp>EQY_CONSOLIDATED</stp>
        <stp>Y</stp>
        <stp>Per=S</stp>
        <stp>Dts=S</stp>
        <stp>cols=2;rows=3</stp>
        <tr r="EO7" s="1"/>
      </tp>
      <tp>
        <v>42916</v>
        <stp/>
        <stp>##V3_BDHV12</stp>
        <stp>1071 HK Equity</stp>
        <stp>SALES_GROWTH</stp>
        <stp>1/1/2017</stp>
        <stp>8/26/2018</stp>
        <stp>[Sector Selection (HK).xlsx]earnings growth!R7C955</stp>
        <stp>EQY_CONSOLIDATED</stp>
        <stp>Y</stp>
        <stp>Per=S</stp>
        <stp>Dts=S</stp>
        <stp>cols=2;rows=2</stp>
        <tr r="AJS7" s="1"/>
      </tp>
      <tp>
        <v>42916</v>
        <stp/>
        <stp>##V3_BDHV12</stp>
        <stp>1171 HK Equity</stp>
        <stp>SALES_GROWTH</stp>
        <stp>1/1/2017</stp>
        <stp>8/26/2018</stp>
        <stp>[Sector Selection (HK).xlsx]earnings growth!R7C255</stp>
        <stp>EQY_CONSOLIDATED</stp>
        <stp>Y</stp>
        <stp>Per=S</stp>
        <stp>Dts=S</stp>
        <stp>cols=2;rows=3</stp>
        <tr r="IU7" s="1"/>
      </tp>
      <tp>
        <v>42916</v>
        <stp/>
        <stp>##V3_BDHV12</stp>
        <stp>2005 HK Equity</stp>
        <stp>SALES_GROWTH</stp>
        <stp>1/1/2017</stp>
        <stp>8/26/2018</stp>
        <stp>[Sector Selection (HK).xlsx]earnings growth!R7C415</stp>
        <stp>EQY_CONSOLIDATED</stp>
        <stp>Y</stp>
        <stp>Per=S</stp>
        <stp>Dts=S</stp>
        <stp>cols=2;rows=2</stp>
        <tr r="OY7" s="1"/>
      </tp>
      <tp>
        <v>42916</v>
        <stp/>
        <stp>##V3_BDHV12</stp>
        <stp>1997 HK Equity</stp>
        <stp>SALES_GROWTH</stp>
        <stp>1/1/2017</stp>
        <stp>8/26/2018</stp>
        <stp>[Sector Selection (HK).xlsx]earnings growth!R7C837</stp>
        <stp>EQY_CONSOLIDATED</stp>
        <stp>Y</stp>
        <stp>Per=S</stp>
        <stp>Dts=S</stp>
        <stp>cols=2;rows=3</stp>
        <tr r="AFE7" s="1"/>
      </tp>
      <tp>
        <v>42916</v>
        <stp/>
        <stp>##V3_BDHV12</stp>
        <stp>1157 HK Equity</stp>
        <stp>SALES_GROWTH</stp>
        <stp>1/1/2017</stp>
        <stp>8/26/2018</stp>
        <stp>[Sector Selection (HK).xlsx]earnings growth!R7C537</stp>
        <stp>EQY_CONSOLIDATED</stp>
        <stp>Y</stp>
        <stp>Per=S</stp>
        <stp>Dts=S</stp>
        <stp>cols=2;rows=2</stp>
        <tr r="TQ7" s="1"/>
      </tp>
      <tp>
        <v>42916</v>
        <stp/>
        <stp>##V3_BDHV12</stp>
        <stp>3301 HK Equity</stp>
        <stp>SALES_GROWTH</stp>
        <stp>1/1/2017</stp>
        <stp>8/26/2018</stp>
        <stp>[Sector Selection (HK).xlsx]earnings growth!R7C855</stp>
        <stp>EQY_CONSOLIDATED</stp>
        <stp>Y</stp>
        <stp>Per=S</stp>
        <stp>Dts=S</stp>
        <stp>cols=2;rows=3</stp>
        <tr r="AFW7" s="1"/>
      </tp>
      <tp>
        <v>42916</v>
        <stp/>
        <stp>##V3_BDHV12</stp>
        <stp>1777 HK Equity</stp>
        <stp>SALES_GROWTH</stp>
        <stp>1/1/2017</stp>
        <stp>8/26/2018</stp>
        <stp>[Sector Selection (HK).xlsx]earnings growth!R7C739</stp>
        <stp>EQY_CONSOLIDATED</stp>
        <stp>Y</stp>
        <stp>Per=S</stp>
        <stp>Dts=S</stp>
        <stp>cols=2;rows=3</stp>
        <tr r="ABK7" s="1"/>
      </tp>
      <tp>
        <v>43284</v>
        <stp/>
        <stp>##V3_BDHV12</stp>
        <stp>1114 HK Equity</stp>
        <stp>PX_LAST</stp>
        <stp>7/1/2018</stp>
        <stp>8/26/2018</stp>
        <stp>[Sector Selection (HK).xlsx]prices!R7C9</stp>
        <stp>CshAdjNormal=Yes</stp>
        <stp>CapChg=Yes</stp>
        <stp>cols=2;rows=39</stp>
        <tr r="I7" s="4"/>
      </tp>
      <tp>
        <v>42916</v>
        <stp/>
        <stp>##V3_BDHV12</stp>
        <stp>884 HK Equity</stp>
        <stp>SALES_GROWTH</stp>
        <stp>1/1/2017</stp>
        <stp>8/26/2018</stp>
        <stp>[Sector Selection (HK).xlsx]earnings growth!R7C869</stp>
        <stp>EQY_CONSOLIDATED</stp>
        <stp>Y</stp>
        <stp>Per=S</stp>
        <stp>Dts=S</stp>
        <stp>cols=2;rows=3</stp>
        <tr r="AGK7" s="1"/>
      </tp>
      <tp>
        <v>42916</v>
        <stp/>
        <stp>##V3_BDHV12</stp>
        <stp>272 HK Equity</stp>
        <stp>SALES_GROWTH</stp>
        <stp>1/1/2017</stp>
        <stp>8/26/2018</stp>
        <stp>[Sector Selection (HK).xlsx]earnings growth!R7C809</stp>
        <stp>EQY_CONSOLIDATED</stp>
        <stp>Y</stp>
        <stp>Per=S</stp>
        <stp>Dts=S</stp>
        <stp>cols=2;rows=2</stp>
        <tr r="AEC7" s="1"/>
      </tp>
      <tp>
        <v>42916</v>
        <stp/>
        <stp>##V3_BDHV12</stp>
        <stp>392 HK Equity</stp>
        <stp>SALES_GROWTH</stp>
        <stp>1/1/2017</stp>
        <stp>8/26/2018</stp>
        <stp>[Sector Selection (HK).xlsx]earnings growth!R7C909</stp>
        <stp>EQY_CONSOLIDATED</stp>
        <stp>Y</stp>
        <stp>Per=S</stp>
        <stp>Dts=S</stp>
        <stp>cols=2;rows=2</stp>
        <tr r="AHY7" s="1"/>
      </tp>
      <tp>
        <v>42825</v>
        <stp/>
        <stp>##V3_BDHV12</stp>
        <stp>992 HK Equity</stp>
        <stp>SALES_GROWTH</stp>
        <stp>1/1/2017</stp>
        <stp>8/26/2018</stp>
        <stp>[Sector Selection (HK).xlsx]earnings growth!R7C603</stp>
        <stp>EQY_CONSOLIDATED</stp>
        <stp>Y</stp>
        <stp>Per=S</stp>
        <stp>Dts=S</stp>
        <stp>cols=2;rows=3</stp>
        <tr r="WE7" s="1"/>
      </tp>
      <tp>
        <v>42916</v>
        <stp/>
        <stp>##V3_BDHV12</stp>
        <stp>753 HK Equity</stp>
        <stp>SALES_GROWTH</stp>
        <stp>1/1/2017</stp>
        <stp>8/26/2018</stp>
        <stp>[Sector Selection (HK).xlsx]earnings growth!R7C513</stp>
        <stp>EQY_CONSOLIDATED</stp>
        <stp>Y</stp>
        <stp>Per=S</stp>
        <stp>Dts=S</stp>
        <stp>cols=2;rows=2</stp>
        <tr r="SS7" s="1"/>
      </tp>
      <tp>
        <v>42916</v>
        <stp/>
        <stp>##V3_BDHV12</stp>
        <stp>981 HK Equity</stp>
        <stp>SALES_GROWTH</stp>
        <stp>1/1/2017</stp>
        <stp>8/26/2018</stp>
        <stp>[Sector Selection (HK).xlsx]earnings growth!R7C631</stp>
        <stp>EQY_CONSOLIDATED</stp>
        <stp>Y</stp>
        <stp>Per=S</stp>
        <stp>Dts=S</stp>
        <stp>cols=2;rows=3</stp>
        <tr r="XG7" s="1"/>
      </tp>
      <tp>
        <v>42916</v>
        <stp/>
        <stp>##V3_BDHV12</stp>
        <stp>386 HK Equity</stp>
        <stp>SALES_GROWTH</stp>
        <stp>1/1/2017</stp>
        <stp>8/26/2018</stp>
        <stp>[Sector Selection (HK).xlsx]earnings growth!R7C241</stp>
        <stp>EQY_CONSOLIDATED</stp>
        <stp>Y</stp>
        <stp>Per=S</stp>
        <stp>Dts=S</stp>
        <stp>cols=2;rows=3</stp>
        <tr r="IG7" s="1"/>
      </tp>
      <tp>
        <v>42916</v>
        <stp/>
        <stp>##V3_BDHV12</stp>
        <stp>142 HK Equity</stp>
        <stp>SALES_GROWTH</stp>
        <stp>1/1/2017</stp>
        <stp>8/26/2018</stp>
        <stp>[Sector Selection (HK).xlsx]earnings growth!R7C301</stp>
        <stp>EQY_CONSOLIDATED</stp>
        <stp>Y</stp>
        <stp>Per=S</stp>
        <stp>Dts=S</stp>
        <stp>cols=2;rows=2</stp>
        <tr r="KO7" s="1"/>
      </tp>
      <tp>
        <v>42916</v>
        <stp/>
        <stp>##V3_BDHV12</stp>
        <stp>687 HK Equity</stp>
        <stp>SALES_GROWTH</stp>
        <stp>1/1/2017</stp>
        <stp>8/26/2018</stp>
        <stp>[Sector Selection (HK).xlsx]earnings growth!R7C457</stp>
        <stp>EQY_CONSOLIDATED</stp>
        <stp>Y</stp>
        <stp>Per=S</stp>
        <stp>Dts=S</stp>
        <stp>cols=2;rows=2</stp>
        <tr r="QO7" s="1"/>
      </tp>
      <tp>
        <v>42916</v>
        <stp/>
        <stp>##V3_BDHV12</stp>
        <stp>323 HK Equity</stp>
        <stp>SALES_GROWTH</stp>
        <stp>1/1/2017</stp>
        <stp>8/26/2018</stp>
        <stp>[Sector Selection (HK).xlsx]earnings growth!R7C717</stp>
        <stp>EQY_CONSOLIDATED</stp>
        <stp>Y</stp>
        <stp>Per=S</stp>
        <stp>Dts=S</stp>
        <stp>cols=2;rows=2</stp>
        <tr r="AAO7" s="1"/>
      </tp>
      <tp>
        <v>42916</v>
        <stp/>
        <stp>##V3_BDHV12</stp>
        <stp>517 HK Equity</stp>
        <stp>SALES_GROWTH</stp>
        <stp>1/1/2017</stp>
        <stp>8/26/2018</stp>
        <stp>[Sector Selection (HK).xlsx]earnings growth!R7C555</stp>
        <stp>EQY_CONSOLIDATED</stp>
        <stp>Y</stp>
        <stp>Per=S</stp>
        <stp>Dts=S</stp>
        <stp>cols=2;rows=3</stp>
        <tr r="UI7" s="1"/>
      </tp>
      <tp>
        <v>42916</v>
        <stp/>
        <stp>##V3_BDHV12</stp>
        <stp>371 HK Equity</stp>
        <stp>SALES_GROWTH</stp>
        <stp>1/1/2017</stp>
        <stp>8/26/2018</stp>
        <stp>[Sector Selection (HK).xlsx]earnings growth!R7C935</stp>
        <stp>EQY_CONSOLIDATED</stp>
        <stp>Y</stp>
        <stp>Per=S</stp>
        <stp>Dts=S</stp>
        <stp>cols=2;rows=2</stp>
        <tr r="AIY7" s="1"/>
      </tp>
      <tp>
        <v>42794</v>
        <stp/>
        <stp>##V3_BDHV12</stp>
        <stp>6068 HK Equity</stp>
        <stp>SALES_GROWTH</stp>
        <stp>1/1/2017</stp>
        <stp>8/26/2018</stp>
        <stp>[Sector Selection (HK).xlsx]earnings growth!R7C137</stp>
        <stp>EQY_CONSOLIDATED</stp>
        <stp>Y</stp>
        <stp>Per=S</stp>
        <stp>Dts=S</stp>
        <stp>cols=2;rows=2</stp>
        <tr r="EG7" s="1"/>
      </tp>
      <tp>
        <v>42916</v>
        <stp/>
        <stp>##V3_BDHV12</stp>
        <stp>2338 HK Equity</stp>
        <stp>SALES_GROWTH</stp>
        <stp>1/1/2017</stp>
        <stp>8/26/2018</stp>
        <stp>[Sector Selection (HK).xlsx]earnings growth!R7C533</stp>
        <stp>EQY_CONSOLIDATED</stp>
        <stp>Y</stp>
        <stp>Per=S</stp>
        <stp>Dts=S</stp>
        <stp>cols=2;rows=2</stp>
        <tr r="TM7" s="1"/>
      </tp>
      <tp>
        <v>42825</v>
        <stp/>
        <stp>##V3_BDHV12</stp>
        <stp>3998 HK Equity</stp>
        <stp>SALES_GROWTH</stp>
        <stp>1/1/2017</stp>
        <stp>8/26/2018</stp>
        <stp>[Sector Selection (HK).xlsx]earnings growth!R7C133</stp>
        <stp>EQY_CONSOLIDATED</stp>
        <stp>Y</stp>
        <stp>Per=S</stp>
        <stp>Dts=S</stp>
        <stp>cols=2;rows=3</stp>
        <tr r="EC7" s="1"/>
      </tp>
      <tp>
        <v>42916</v>
        <stp/>
        <stp>##V3_BDHV12</stp>
        <stp>1579 HK Equity</stp>
        <stp>SALES_GROWTH</stp>
        <stp>1/1/2017</stp>
        <stp>8/26/2018</stp>
        <stp>[Sector Selection (HK).xlsx]earnings growth!R7C221</stp>
        <stp>EQY_CONSOLIDATED</stp>
        <stp>Y</stp>
        <stp>Per=S</stp>
        <stp>Dts=S</stp>
        <stp>cols=2;rows=3</stp>
        <tr r="HM7" s="1"/>
      </tp>
      <tp>
        <v>42916</v>
        <stp/>
        <stp>##V3_BDHV12</stp>
        <stp>1638 HK Equity</stp>
        <stp>SALES_GROWTH</stp>
        <stp>1/1/2017</stp>
        <stp>8/26/2018</stp>
        <stp>[Sector Selection (HK).xlsx]earnings growth!R7C731</stp>
        <stp>EQY_CONSOLIDATED</stp>
        <stp>Y</stp>
        <stp>Per=S</stp>
        <stp>Dts=S</stp>
        <stp>cols=2;rows=2</stp>
        <tr r="ABC7" s="1"/>
      </tp>
      <tp>
        <v>42916</v>
        <stp/>
        <stp>##V3_BDHV12</stp>
        <stp>1333 HK Equity</stp>
        <stp>SALES_GROWTH</stp>
        <stp>1/1/2017</stp>
        <stp>8/26/2018</stp>
        <stp>[Sector Selection (HK).xlsx]earnings growth!R7C681</stp>
        <stp>EQY_CONSOLIDATED</stp>
        <stp>Y</stp>
        <stp>Per=S</stp>
        <stp>Dts=S</stp>
        <stp>cols=2;rows=3</stp>
        <tr r="ZE7" s="1"/>
      </tp>
      <tp>
        <v>42916</v>
        <stp/>
        <stp>##V3_BDHV12</stp>
        <stp>2382 HK Equity</stp>
        <stp>SALES_GROWTH</stp>
        <stp>1/1/2017</stp>
        <stp>8/26/2018</stp>
        <stp>[Sector Selection (HK).xlsx]earnings growth!R7C597</stp>
        <stp>EQY_CONSOLIDATED</stp>
        <stp>Y</stp>
        <stp>Per=S</stp>
        <stp>Dts=S</stp>
        <stp>cols=2;rows=3</stp>
        <tr r="VY7" s="1"/>
      </tp>
      <tp>
        <v>42916</v>
        <stp/>
        <stp>##V3_BDHV12</stp>
        <stp>2858 HK Equity</stp>
        <stp>SALES_GROWTH</stp>
        <stp>1/1/2017</stp>
        <stp>8/26/2018</stp>
        <stp>[Sector Selection (HK).xlsx]earnings growth!R7C335</stp>
        <stp>EQY_CONSOLIDATED</stp>
        <stp>Y</stp>
        <stp>Per=S</stp>
        <stp>Dts=S</stp>
        <stp>cols=2;rows=3</stp>
        <tr r="LW7" s="1"/>
      </tp>
      <tp>
        <v>42916</v>
        <stp/>
        <stp>##V3_BDHV12</stp>
        <stp>1918 HK Equity</stp>
        <stp>SALES_GROWTH</stp>
        <stp>1/1/2017</stp>
        <stp>8/26/2018</stp>
        <stp>[Sector Selection (HK).xlsx]earnings growth!R7C737</stp>
        <stp>EQY_CONSOLIDATED</stp>
        <stp>Y</stp>
        <stp>Per=S</stp>
        <stp>Dts=S</stp>
        <stp>cols=2;rows=2</stp>
        <tr r="ABI7" s="1"/>
      </tp>
      <tp>
        <v>42916</v>
        <stp/>
        <stp>##V3_BDHV12</stp>
        <stp>1919 HK Equity</stp>
        <stp>SALES_GROWTH</stp>
        <stp>1/1/2017</stp>
        <stp>8/26/2018</stp>
        <stp>[Sector Selection (HK).xlsx]earnings growth!R7C527</stp>
        <stp>EQY_CONSOLIDATED</stp>
        <stp>Y</stp>
        <stp>Per=S</stp>
        <stp>Dts=S</stp>
        <stp>cols=2;rows=2</stp>
        <tr r="TG7" s="1"/>
      </tp>
      <tp>
        <v>42916</v>
        <stp/>
        <stp>##V3_BDHV12</stp>
        <stp>3808 HK Equity</stp>
        <stp>SALES_GROWTH</stp>
        <stp>1/1/2017</stp>
        <stp>8/26/2018</stp>
        <stp>[Sector Selection (HK).xlsx]earnings growth!R7C539</stp>
        <stp>EQY_CONSOLIDATED</stp>
        <stp>Y</stp>
        <stp>Per=S</stp>
        <stp>Dts=S</stp>
        <stp>cols=2;rows=2</stp>
        <tr r="TS7" s="1"/>
      </tp>
      <tp>
        <v>42916</v>
        <stp/>
        <stp>##V3_BDHV12</stp>
        <stp>3799 HK Equity</stp>
        <stp>SALES_GROWTH</stp>
        <stp>1/1/2017</stp>
        <stp>8/26/2018</stp>
        <stp>[Sector Selection (HK).xlsx]earnings growth!R7C229</stp>
        <stp>EQY_CONSOLIDATED</stp>
        <stp>Y</stp>
        <stp>Per=S</stp>
        <stp>Dts=S</stp>
        <stp>cols=2;rows=3</stp>
        <tr r="HU7" s="1"/>
      </tp>
      <tp>
        <v>42916</v>
        <stp/>
        <stp>##V3_BDHV12</stp>
        <stp>914 HK Equity</stp>
        <stp>SALES_GROWTH</stp>
        <stp>1/1/2017</stp>
        <stp>8/26/2018</stp>
        <stp>[Sector Selection (HK).xlsx]earnings growth!R7C693</stp>
        <stp>EQY_CONSOLIDATED</stp>
        <stp>Y</stp>
        <stp>Per=S</stp>
        <stp>Dts=S</stp>
        <stp>cols=2;rows=3</stp>
        <tr r="ZQ7" s="1"/>
      </tp>
      <tp>
        <v>42916</v>
        <stp/>
        <stp>##V3_BDHV12</stp>
        <stp>144 HK Equity</stp>
        <stp>SALES_GROWTH</stp>
        <stp>1/1/2017</stp>
        <stp>8/26/2018</stp>
        <stp>[Sector Selection (HK).xlsx]earnings growth!R7C493</stp>
        <stp>EQY_CONSOLIDATED</stp>
        <stp>Y</stp>
        <stp>Per=S</stp>
        <stp>Dts=S</stp>
        <stp>cols=2;rows=2</stp>
        <tr r="RY7" s="1"/>
      </tp>
      <tp>
        <v>42916</v>
        <stp/>
        <stp>##V3_BDHV12</stp>
        <stp>198 HK Equity</stp>
        <stp>SALES_GROWTH</stp>
        <stp>1/1/2017</stp>
        <stp>8/26/2018</stp>
        <stp>[Sector Selection (HK).xlsx]earnings growth!R7C151</stp>
        <stp>EQY_CONSOLIDATED</stp>
        <stp>Y</stp>
        <stp>Per=S</stp>
        <stp>Dts=S</stp>
        <stp>cols=2;rows=2</stp>
        <tr r="EU7" s="1"/>
      </tp>
      <tp>
        <v>42916</v>
        <stp/>
        <stp>##V3_BDHV12</stp>
        <stp>808 HK Equity</stp>
        <stp>SALES_GROWTH</stp>
        <stp>1/1/2017</stp>
        <stp>8/26/2018</stp>
        <stp>[Sector Selection (HK).xlsx]earnings growth!R7C755</stp>
        <stp>EQY_CONSOLIDATED</stp>
        <stp>Y</stp>
        <stp>Per=S</stp>
        <stp>Dts=S</stp>
        <stp>cols=2;rows=3</stp>
        <tr r="ACA7" s="1"/>
      </tp>
      <tp>
        <v>42916</v>
        <stp/>
        <stp>##V3_BDHV12</stp>
        <stp>215 HK Equity</stp>
        <stp>SALES_GROWTH</stp>
        <stp>1/1/2017</stp>
        <stp>8/26/2018</stp>
        <stp>[Sector Selection (HK).xlsx]earnings growth!R7C885</stp>
        <stp>EQY_CONSOLIDATED</stp>
        <stp>Y</stp>
        <stp>Per=S</stp>
        <stp>Dts=S</stp>
        <stp>cols=2;rows=3</stp>
        <tr r="AHA7" s="1"/>
      </tp>
      <tp>
        <v>42916</v>
        <stp/>
        <stp>##V3_BDHV12</stp>
        <stp>2678 HK Equity</stp>
        <stp>SALES_GROWTH</stp>
        <stp>1/1/2017</stp>
        <stp>8/26/2018</stp>
        <stp>[Sector Selection (HK).xlsx]earnings growth!R7C123</stp>
        <stp>EQY_CONSOLIDATED</stp>
        <stp>Y</stp>
        <stp>Per=S</stp>
        <stp>Dts=S</stp>
        <stp>cols=2;rows=3</stp>
        <tr r="DS7" s="1"/>
      </tp>
      <tp>
        <v>42916</v>
        <stp/>
        <stp>##V3_BDHV12</stp>
        <stp>1988 HK Equity</stp>
        <stp>SALES_GROWTH</stp>
        <stp>1/1/2017</stp>
        <stp>8/26/2018</stp>
        <stp>[Sector Selection (HK).xlsx]earnings growth!R7C321</stp>
        <stp>EQY_CONSOLIDATED</stp>
        <stp>Y</stp>
        <stp>Per=S</stp>
        <stp>Dts=S</stp>
        <stp>cols=2;rows=2</stp>
        <tr r="LI7" s="1"/>
      </tp>
      <tp>
        <v>42916</v>
        <stp/>
        <stp>##V3_BDHV12</stp>
        <stp>1883 HK Equity</stp>
        <stp>SALES_GROWTH</stp>
        <stp>1/1/2017</stp>
        <stp>8/26/2018</stp>
        <stp>[Sector Selection (HK).xlsx]earnings growth!R7C891</stp>
        <stp>EQY_CONSOLIDATED</stp>
        <stp>Y</stp>
        <stp>Per=S</stp>
        <stp>Dts=S</stp>
        <stp>cols=2;rows=3</stp>
        <tr r="AHG7" s="1"/>
      </tp>
      <tp>
        <v>42916</v>
        <stp/>
        <stp>##V3_BDHV12</stp>
        <stp>1219 HK Equity</stp>
        <stp>SALES_GROWTH</stp>
        <stp>1/1/2017</stp>
        <stp>8/26/2018</stp>
        <stp>[Sector Selection (HK).xlsx]earnings growth!R7C231</stp>
        <stp>EQY_CONSOLIDATED</stp>
        <stp>Y</stp>
        <stp>Per=S</stp>
        <stp>Dts=S</stp>
        <stp>cols=2;rows=2</stp>
        <tr r="HW7" s="1"/>
      </tp>
      <tp>
        <v>42916</v>
        <stp/>
        <stp>##V3_BDHV12</stp>
        <stp>1458 HK Equity</stp>
        <stp>SALES_GROWTH</stp>
        <stp>1/1/2017</stp>
        <stp>8/26/2018</stp>
        <stp>[Sector Selection (HK).xlsx]earnings growth!R7C225</stp>
        <stp>EQY_CONSOLIDATED</stp>
        <stp>Y</stp>
        <stp>Per=S</stp>
        <stp>Dts=S</stp>
        <stp>cols=2;rows=2</stp>
        <tr r="HQ7" s="1"/>
      </tp>
      <tp>
        <v>42916</v>
        <stp/>
        <stp>##V3_BDHV12</stp>
        <stp>2128 HK Equity</stp>
        <stp>SALES_GROWTH</stp>
        <stp>1/1/2017</stp>
        <stp>8/26/2018</stp>
        <stp>[Sector Selection (HK).xlsx]earnings growth!R7C525</stp>
        <stp>EQY_CONSOLIDATED</stp>
        <stp>Y</stp>
        <stp>Per=S</stp>
        <stp>Dts=S</stp>
        <stp>cols=2;rows=2</stp>
        <tr r="TE7" s="1"/>
      </tp>
      <tp>
        <v>42916</v>
        <stp/>
        <stp>##V3_BDHV12</stp>
        <stp>2038 HK Equity</stp>
        <stp>SALES_GROWTH</stp>
        <stp>1/1/2017</stp>
        <stp>8/26/2018</stp>
        <stp>[Sector Selection (HK).xlsx]earnings growth!R7C625</stp>
        <stp>EQY_CONSOLIDATED</stp>
        <stp>Y</stp>
        <stp>Per=S</stp>
        <stp>Dts=S</stp>
        <stp>cols=2;rows=3</stp>
        <tr r="XA7" s="1"/>
      </tp>
      <tp>
        <v>42916</v>
        <stp/>
        <stp>##V3_BDHV12</stp>
        <stp>3933 HK Equity</stp>
        <stp>SALES_GROWTH</stp>
        <stp>1/1/2017</stp>
        <stp>8/26/2018</stp>
        <stp>[Sector Selection (HK).xlsx]earnings growth!R7C395</stp>
        <stp>EQY_CONSOLIDATED</stp>
        <stp>Y</stp>
        <stp>Per=S</stp>
        <stp>Dts=S</stp>
        <stp>cols=2;rows=2</stp>
        <tr r="OE7" s="1"/>
      </tp>
      <tp>
        <v>42916</v>
        <stp/>
        <stp>##V3_BDHV12</stp>
        <stp>1093 HK Equity</stp>
        <stp>SALES_GROWTH</stp>
        <stp>1/1/2017</stp>
        <stp>8/26/2018</stp>
        <stp>[Sector Selection (HK).xlsx]earnings growth!R7C397</stp>
        <stp>EQY_CONSOLIDATED</stp>
        <stp>Y</stp>
        <stp>Per=S</stp>
        <stp>Dts=S</stp>
        <stp>cols=2;rows=3</stp>
        <tr r="OG7" s="1"/>
      </tp>
      <tp>
        <v>42916</v>
        <stp/>
        <stp>##V3_BDHV12</stp>
        <stp>1302 HK Equity</stp>
        <stp>SALES_GROWTH</stp>
        <stp>1/1/2017</stp>
        <stp>8/26/2018</stp>
        <stp>[Sector Selection (HK).xlsx]earnings growth!R7C387</stp>
        <stp>EQY_CONSOLIDATED</stp>
        <stp>Y</stp>
        <stp>Per=S</stp>
        <stp>Dts=S</stp>
        <stp>cols=2;rows=2</stp>
        <tr r="NW7" s="1"/>
      </tp>
      <tp>
        <v>42916</v>
        <stp/>
        <stp>##V3_BDHV12</stp>
        <stp>1548 HK Equity</stp>
        <stp>SALES_GROWTH</stp>
        <stp>1/1/2017</stp>
        <stp>8/26/2018</stp>
        <stp>[Sector Selection (HK).xlsx]earnings growth!R7C429</stp>
        <stp>EQY_CONSOLIDATED</stp>
        <stp>Y</stp>
        <stp>Per=S</stp>
        <stp>Dts=S</stp>
        <stp>cols=2;rows=2</stp>
        <tr r="PM7" s="1"/>
      </tp>
      <tp>
        <v>42916</v>
        <stp/>
        <stp>##V3_BDHV12</stp>
        <stp>1238 HK Equity</stp>
        <stp>SALES_GROWTH</stp>
        <stp>1/1/2017</stp>
        <stp>8/26/2018</stp>
        <stp>[Sector Selection (HK).xlsx]earnings growth!R7C729</stp>
        <stp>EQY_CONSOLIDATED</stp>
        <stp>Y</stp>
        <stp>Per=S</stp>
        <stp>Dts=S</stp>
        <stp>cols=2;rows=3</stp>
        <tr r="ABA7" s="1"/>
      </tp>
      <tp>
        <v>42916</v>
        <stp/>
        <stp>##V3_BDHV12</stp>
        <stp>2688 HK Equity</stp>
        <stp>SALES_GROWTH</stp>
        <stp>1/1/2017</stp>
        <stp>8/26/2018</stp>
        <stp>[Sector Selection (HK).xlsx]earnings growth!R7C929</stp>
        <stp>EQY_CONSOLIDATED</stp>
        <stp>Y</stp>
        <stp>Per=S</stp>
        <stp>Dts=S</stp>
        <stp>cols=2;rows=3</stp>
        <tr r="AIS7" s="1"/>
      </tp>
      <tp>
        <v>42916</v>
        <stp/>
        <stp>##V3_BDHV12</stp>
        <stp>2222 HK Equity</stp>
        <stp>SALES_GROWTH</stp>
        <stp>1/1/2017</stp>
        <stp>8/26/2018</stp>
        <stp>[Sector Selection (HK).xlsx]earnings growth!R7C189</stp>
        <stp>EQY_CONSOLIDATED</stp>
        <stp>Y</stp>
        <stp>Per=S</stp>
        <stp>Dts=S</stp>
        <stp>cols=2;rows=3</stp>
        <tr r="GG7" s="1"/>
      </tp>
      <tp>
        <v>42794</v>
        <stp/>
        <stp>##V3_BDHV12</stp>
        <stp>6169 HK Equity</stp>
        <stp>SALES_GROWTH</stp>
        <stp>1/1/2017</stp>
        <stp>8/26/2018</stp>
        <stp>[Sector Selection (HK).xlsx]earnings growth!R7C139</stp>
        <stp>EQY_CONSOLIDATED</stp>
        <stp>Y</stp>
        <stp>Per=S</stp>
        <stp>Dts=S</stp>
        <stp>cols=2;rows=2</stp>
        <tr r="EI7" s="1"/>
      </tp>
      <tp>
        <v>42916</v>
        <stp/>
        <stp>##V3_BDHV12</stp>
        <stp>885 HK Equity</stp>
        <stp>SALES_GROWTH</stp>
        <stp>1/1/2017</stp>
        <stp>8/26/2018</stp>
        <stp>[Sector Selection (HK).xlsx]earnings growth!R7C599</stp>
        <stp>EQY_CONSOLIDATED</stp>
        <stp>Y</stp>
        <stp>Per=S</stp>
        <stp>Dts=S</stp>
        <stp>cols=2;rows=2</stp>
        <tr r="WA7" s="1"/>
      </tp>
      <tp>
        <v>42916</v>
        <stp/>
        <stp>##V3_BDHV12</stp>
        <stp>978 HK Equity</stp>
        <stp>SALES_GROWTH</stp>
        <stp>1/1/2017</stp>
        <stp>8/26/2018</stp>
        <stp>[Sector Selection (HK).xlsx]earnings growth!R7C743</stp>
        <stp>EQY_CONSOLIDATED</stp>
        <stp>Y</stp>
        <stp>Per=S</stp>
        <stp>Dts=S</stp>
        <stp>cols=2;rows=3</stp>
        <tr r="ABO7" s="1"/>
      </tp>
      <tp>
        <v>42825</v>
        <stp/>
        <stp>##V3_BDHV12</stp>
        <stp>729 HK Equity</stp>
        <stp>SALES_GROWTH</stp>
        <stp>1/1/2017</stp>
        <stp>8/26/2018</stp>
        <stp>[Sector Selection (HK).xlsx]earnings growth!R7C453</stp>
        <stp>EQY_CONSOLIDATED</stp>
        <stp>Y</stp>
        <stp>Per=S</stp>
        <stp>Dts=S</stp>
        <stp>cols=2;rows=3</stp>
        <tr r="QK7" s="1"/>
      </tp>
      <tp>
        <v>42916</v>
        <stp/>
        <stp>##V3_BDHV12</stp>
        <stp>799 HK Equity</stp>
        <stp>SALES_GROWTH</stp>
        <stp>1/1/2017</stp>
        <stp>8/26/2018</stp>
        <stp>[Sector Selection (HK).xlsx]earnings growth!R7C651</stp>
        <stp>EQY_CONSOLIDATED</stp>
        <stp>Y</stp>
        <stp>Per=S</stp>
        <stp>Dts=S</stp>
        <stp>cols=2;rows=3</stp>
        <tr r="YA7" s="1"/>
      </tp>
      <tp>
        <v>42916</v>
        <stp/>
        <stp>##V3_BDHV12</stp>
        <stp>548 HK Equity</stp>
        <stp>SALES_GROWTH</stp>
        <stp>1/1/2017</stp>
        <stp>8/26/2018</stp>
        <stp>[Sector Selection (HK).xlsx]earnings growth!R7C547</stp>
        <stp>EQY_CONSOLIDATED</stp>
        <stp>Y</stp>
        <stp>Per=S</stp>
        <stp>Dts=S</stp>
        <stp>cols=2;rows=3</stp>
        <tr r="UA7" s="1"/>
      </tp>
      <tp>
        <v>42916</v>
        <stp/>
        <stp>##V3_BDHV12</stp>
        <stp>315 HK Equity</stp>
        <stp>SALES_GROWTH</stp>
        <stp>1/1/2017</stp>
        <stp>8/26/2018</stp>
        <stp>[Sector Selection (HK).xlsx]earnings growth!R7C897</stp>
        <stp>EQY_CONSOLIDATED</stp>
        <stp>Y</stp>
        <stp>Per=S</stp>
        <stp>Dts=S</stp>
        <stp>cols=2;rows=2</stp>
        <tr r="AHM7" s="1"/>
      </tp>
      <tp>
        <v>42916</v>
        <stp/>
        <stp>##V3_BDHV12</stp>
        <stp>148 HK Equity</stp>
        <stp>SALES_GROWTH</stp>
        <stp>1/1/2017</stp>
        <stp>8/26/2018</stp>
        <stp>[Sector Selection (HK).xlsx]earnings growth!R7C647</stp>
        <stp>EQY_CONSOLIDATED</stp>
        <stp>Y</stp>
        <stp>Per=S</stp>
        <stp>Dts=S</stp>
        <stp>cols=2;rows=3</stp>
        <tr r="XW7" s="1"/>
      </tp>
      <tp>
        <v>42916</v>
        <stp/>
        <stp>##V3_BDHV12</stp>
        <stp>368 HK Equity</stp>
        <stp>SALES_GROWTH</stp>
        <stp>1/1/2017</stp>
        <stp>8/26/2018</stp>
        <stp>[Sector Selection (HK).xlsx]earnings growth!R7C445</stp>
        <stp>EQY_CONSOLIDATED</stp>
        <stp>Y</stp>
        <stp>Per=S</stp>
        <stp>Dts=S</stp>
        <stp>cols=2;rows=3</stp>
        <tr r="QC7" s="1"/>
      </tp>
      <tp>
        <v>42916</v>
        <stp/>
        <stp>##V3_BDHV12</stp>
        <stp>6030 HK Equity</stp>
        <stp>SALES_GROWTH</stp>
        <stp>1/1/2017</stp>
        <stp>8/26/2018</stp>
        <stp>[Sector Selection (HK).xlsx]earnings growth!R7C297</stp>
        <stp>EQY_CONSOLIDATED</stp>
        <stp>Y</stp>
        <stp>Per=S</stp>
        <stp>Dts=S</stp>
        <stp>cols=2;rows=3</stp>
        <tr r="KK7" s="1"/>
      </tp>
      <tp>
        <v>42916</v>
        <stp/>
        <stp>##V3_BDHV12</stp>
        <stp>1818 HK Equity</stp>
        <stp>SALES_GROWTH</stp>
        <stp>1/1/2017</stp>
        <stp>8/26/2018</stp>
        <stp>[Sector Selection (HK).xlsx]earnings growth!R7C711</stp>
        <stp>EQY_CONSOLIDATED</stp>
        <stp>Y</stp>
        <stp>Per=S</stp>
        <stp>Dts=S</stp>
        <stp>cols=2;rows=3</stp>
        <tr r="AAI7" s="1"/>
      </tp>
      <tp>
        <v>42916</v>
        <stp/>
        <stp>##V3_BDHV12</stp>
        <stp>1099 HK Equity</stp>
        <stp>SALES_GROWTH</stp>
        <stp>1/1/2017</stp>
        <stp>8/26/2018</stp>
        <stp>[Sector Selection (HK).xlsx]earnings growth!R7C403</stp>
        <stp>EQY_CONSOLIDATED</stp>
        <stp>Y</stp>
        <stp>Per=S</stp>
        <stp>Dts=S</stp>
        <stp>cols=2;rows=3</stp>
        <tr r="OM7" s="1"/>
      </tp>
      <tp>
        <v>42916</v>
        <stp/>
        <stp>##V3_BDHV12</stp>
        <stp>1398 HK Equity</stp>
        <stp>SALES_GROWTH</stp>
        <stp>1/1/2017</stp>
        <stp>8/26/2018</stp>
        <stp>[Sector Selection (HK).xlsx]earnings growth!R7C313</stp>
        <stp>EQY_CONSOLIDATED</stp>
        <stp>Y</stp>
        <stp>Per=S</stp>
        <stp>Dts=S</stp>
        <stp>cols=2;rows=2</stp>
        <tr r="LA7" s="1"/>
      </tp>
      <tp>
        <v>42916</v>
        <stp/>
        <stp>##V3_BDHV12</stp>
        <stp>1208 HK Equity</stp>
        <stp>SALES_GROWTH</stp>
        <stp>1/1/2017</stp>
        <stp>8/26/2018</stp>
        <stp>[Sector Selection (HK).xlsx]earnings growth!R7C713</stp>
        <stp>EQY_CONSOLIDATED</stp>
        <stp>Y</stp>
        <stp>Per=S</stp>
        <stp>Dts=S</stp>
        <stp>cols=2;rows=3</stp>
        <tr r="AAK7" s="1"/>
      </tp>
      <tp>
        <v>42916</v>
        <stp/>
        <stp>##V3_BDHV12</stp>
        <stp>2388 HK Equity</stp>
        <stp>SALES_GROWTH</stp>
        <stp>1/1/2017</stp>
        <stp>8/26/2018</stp>
        <stp>[Sector Selection (HK).xlsx]earnings growth!R7C317</stp>
        <stp>EQY_CONSOLIDATED</stp>
        <stp>Y</stp>
        <stp>Per=S</stp>
        <stp>Dts=S</stp>
        <stp>cols=2;rows=2</stp>
        <tr r="LE7" s="1"/>
      </tp>
      <tp>
        <v>42916</v>
        <stp/>
        <stp>##V3_BDHV12</stp>
        <stp>6818 HK Equity</stp>
        <stp>SALES_GROWTH</stp>
        <stp>1/1/2017</stp>
        <stp>8/26/2018</stp>
        <stp>[Sector Selection (HK).xlsx]earnings growth!R7C311</stp>
        <stp>EQY_CONSOLIDATED</stp>
        <stp>Y</stp>
        <stp>Per=S</stp>
        <stp>Dts=S</stp>
        <stp>cols=2;rows=2</stp>
        <tr r="KY7" s="1"/>
      </tp>
      <tp>
        <v>42916</v>
        <stp/>
        <stp>##V3_BDHV12</stp>
        <stp>1169 HK Equity</stp>
        <stp>SALES_GROWTH</stp>
        <stp>1/1/2017</stp>
        <stp>8/26/2018</stp>
        <stp>[Sector Selection (HK).xlsx]earnings growth!R7C107</stp>
        <stp>EQY_CONSOLIDATED</stp>
        <stp>Y</stp>
        <stp>Per=S</stp>
        <stp>Dts=S</stp>
        <stp>cols=2;rows=2</stp>
        <tr r="DC7" s="1"/>
      </tp>
      <tp>
        <v>42916</v>
        <stp/>
        <stp>##V3_BDHV12</stp>
        <stp>1788 HK Equity</stp>
        <stp>SALES_GROWTH</stp>
        <stp>1/1/2017</stp>
        <stp>8/26/2018</stp>
        <stp>[Sector Selection (HK).xlsx]earnings growth!R7C319</stp>
        <stp>EQY_CONSOLIDATED</stp>
        <stp>Y</stp>
        <stp>Per=S</stp>
        <stp>Dts=S</stp>
        <stp>cols=2;rows=2</stp>
        <tr r="LG7" s="1"/>
      </tp>
      <tp>
        <v>42825</v>
        <stp/>
        <stp>##V3_BDHV12</stp>
        <stp>1141 HK Equity</stp>
        <stp>SALES_GROWTH</stp>
        <stp>1/1/2017</stp>
        <stp>8/26/2018</stp>
        <stp>[Sector Selection (HK).xlsx]earnings growth!R7C289</stp>
        <stp>EQY_CONSOLIDATED</stp>
        <stp>Y</stp>
        <stp>Per=S</stp>
        <stp>Dts=S</stp>
        <stp>cols=2;rows=2</stp>
        <tr r="KC7" s="1"/>
      </tp>
      <tp>
        <v>42794</v>
        <stp/>
        <stp>##V3_BDHV12</stp>
        <stp>1310 HK Equity</stp>
        <stp>SALES_GROWTH</stp>
        <stp>1/1/2017</stp>
        <stp>8/26/2018</stp>
        <stp>[Sector Selection (HK).xlsx]earnings growth!R7C899</stp>
        <stp>EQY_CONSOLIDATED</stp>
        <stp>Y</stp>
        <stp>Per=S</stp>
        <stp>Dts=S</stp>
        <stp>cols=2;rows=3</stp>
        <tr r="AHO7" s="1"/>
      </tp>
      <tp>
        <v>42916</v>
        <stp/>
        <stp>##V3_BDHV12</stp>
        <stp>6828 HK Equity</stp>
        <stp>SALES_GROWTH</stp>
        <stp>1/1/2017</stp>
        <stp>8/26/2018</stp>
        <stp>[Sector Selection (HK).xlsx]earnings growth!R7C919</stp>
        <stp>EQY_CONSOLIDATED</stp>
        <stp>Y</stp>
        <stp>Per=S</stp>
        <stp>Dts=S</stp>
        <stp>cols=2;rows=2</stp>
        <tr r="AII7" s="1"/>
      </tp>
      <tp>
        <v>42916</v>
        <stp/>
        <stp>##V3_BDHV12</stp>
        <stp>659 HK Equity</stp>
        <stp>SALES_GROWTH</stp>
        <stp>1/1/2017</stp>
        <stp>8/26/2018</stp>
        <stp>[Sector Selection (HK).xlsx]earnings growth!R7C469</stp>
        <stp>EQY_CONSOLIDATED</stp>
        <stp>Y</stp>
        <stp>Per=S</stp>
        <stp>Dts=S</stp>
        <stp>cols=2;rows=2</stp>
        <tr r="RA7" s="1"/>
      </tp>
      <tp>
        <v>42916</v>
        <stp/>
        <stp>##V3_BDHV12</stp>
        <stp>317 HK Equity</stp>
        <stp>SALES_GROWTH</stp>
        <stp>1/1/2017</stp>
        <stp>8/26/2018</stp>
        <stp>[Sector Selection (HK).xlsx]earnings growth!R7C489</stp>
        <stp>EQY_CONSOLIDATED</stp>
        <stp>Y</stp>
        <stp>Per=S</stp>
        <stp>Dts=S</stp>
        <stp>cols=2;rows=3</stp>
        <tr r="RU7" s="1"/>
      </tp>
      <tp>
        <v>42916</v>
        <stp/>
        <stp>##V3_BDHV12</stp>
        <stp>347 HK Equity</stp>
        <stp>SALES_GROWTH</stp>
        <stp>1/1/2017</stp>
        <stp>8/26/2018</stp>
        <stp>[Sector Selection (HK).xlsx]earnings growth!R7C689</stp>
        <stp>EQY_CONSOLIDATED</stp>
        <stp>Y</stp>
        <stp>Per=S</stp>
        <stp>Dts=S</stp>
        <stp>cols=2;rows=2</stp>
        <tr r="ZM7" s="1"/>
      </tp>
      <tp>
        <v>42916</v>
        <stp/>
        <stp>##V3_BDHV12</stp>
        <stp>688 HK Equity</stp>
        <stp>SALES_GROWTH</stp>
        <stp>1/1/2017</stp>
        <stp>8/26/2018</stp>
        <stp>[Sector Selection (HK).xlsx]earnings growth!R7C773</stp>
        <stp>EQY_CONSOLIDATED</stp>
        <stp>Y</stp>
        <stp>Per=S</stp>
        <stp>Dts=S</stp>
        <stp>cols=2;rows=3</stp>
        <tr r="ACS7" s="1"/>
      </tp>
      <tp>
        <v>42916</v>
        <stp/>
        <stp>##V3_BDHV12</stp>
        <stp>867 HK Equity</stp>
        <stp>SALES_GROWTH</stp>
        <stp>1/1/2017</stp>
        <stp>8/26/2018</stp>
        <stp>[Sector Selection (HK).xlsx]earnings growth!R7C381</stp>
        <stp>EQY_CONSOLIDATED</stp>
        <stp>Y</stp>
        <stp>Per=S</stp>
        <stp>Dts=S</stp>
        <stp>cols=2;rows=2</stp>
        <tr r="NQ7" s="1"/>
      </tp>
      <tp>
        <v>43008</v>
        <stp/>
        <stp>##V3_BDHV12</stp>
        <stp>787 HK Equity</stp>
        <stp>SALES_GROWTH</stp>
        <stp>1/1/2017</stp>
        <stp>8/26/2018</stp>
        <stp>[Sector Selection (HK).xlsx]earnings growth!R7C181</stp>
        <stp>EQY_CONSOLIDATED</stp>
        <stp>Y</stp>
        <stp>Per=S</stp>
        <stp>Dts=S</stp>
        <stp>cols=2;rows=2</stp>
        <tr r="FY7" s="1"/>
      </tp>
      <tp>
        <v>42916</v>
        <stp/>
        <stp>##V3_BDHV12</stp>
        <stp>606 HK Equity</stp>
        <stp>SALES_GROWTH</stp>
        <stp>1/1/2017</stp>
        <stp>8/26/2018</stp>
        <stp>[Sector Selection (HK).xlsx]earnings growth!R7C195</stp>
        <stp>EQY_CONSOLIDATED</stp>
        <stp>Y</stp>
        <stp>Per=S</stp>
        <stp>Dts=S</stp>
        <stp>cols=2;rows=2</stp>
        <tr r="GM7" s="1"/>
      </tp>
      <tp>
        <v>42916</v>
        <stp/>
        <stp>##V3_BDHV12</stp>
        <stp>777 HK Equity</stp>
        <stp>SALES_GROWTH</stp>
        <stp>1/1/2017</stp>
        <stp>8/26/2018</stp>
        <stp>[Sector Selection (HK).xlsx]earnings growth!R7C585</stp>
        <stp>EQY_CONSOLIDATED</stp>
        <stp>Y</stp>
        <stp>Per=S</stp>
        <stp>Dts=S</stp>
        <stp>cols=2;rows=2</stp>
        <tr r="VM7" s="1"/>
      </tp>
      <tp>
        <v>42916</v>
        <stp/>
        <stp>##V3_BDHV12</stp>
        <stp>598 HK Equity</stp>
        <stp>SALES_GROWTH</stp>
        <stp>1/1/2017</stp>
        <stp>8/26/2018</stp>
        <stp>[Sector Selection (HK).xlsx]earnings growth!R7C475</stp>
        <stp>EQY_CONSOLIDATED</stp>
        <stp>Y</stp>
        <stp>Per=S</stp>
        <stp>Dts=S</stp>
        <stp>cols=2;rows=3</stp>
        <tr r="RG7" s="1"/>
      </tp>
      <tp>
        <v>42916</v>
        <stp/>
        <stp>##V3_BDHV12</stp>
        <stp>337 HK Equity</stp>
        <stp>SALES_GROWTH</stp>
        <stp>1/1/2017</stp>
        <stp>8/26/2018</stp>
        <stp>[Sector Selection (HK).xlsx]earnings growth!R7C785</stp>
        <stp>EQY_CONSOLIDATED</stp>
        <stp>Y</stp>
        <stp>Per=S</stp>
        <stp>Dts=S</stp>
        <stp>cols=2;rows=2</stp>
        <tr r="ADE7" s="1"/>
      </tp>
      <tp>
        <v>42916</v>
        <stp/>
        <stp>##V3_BDHV12</stp>
        <stp>3988 HK Equity</stp>
        <stp>SALES_GROWTH</stp>
        <stp>1/1/2017</stp>
        <stp>8/26/2018</stp>
        <stp>[Sector Selection (HK).xlsx]earnings growth!R7C303</stp>
        <stp>EQY_CONSOLIDATED</stp>
        <stp>Y</stp>
        <stp>Per=S</stp>
        <stp>Dts=S</stp>
        <stp>cols=2;rows=2</stp>
        <tr r="KQ7" s="1"/>
      </tp>
      <tp>
        <v>42916</v>
        <stp/>
        <stp>##V3_BDHV12</stp>
        <stp>2018 HK Equity</stp>
        <stp>SALES_GROWTH</stp>
        <stp>1/1/2017</stp>
        <stp>8/26/2018</stp>
        <stp>[Sector Selection (HK).xlsx]earnings growth!R7C601</stp>
        <stp>EQY_CONSOLIDATED</stp>
        <stp>Y</stp>
        <stp>Per=S</stp>
        <stp>Dts=S</stp>
        <stp>cols=2;rows=3</stp>
        <tr r="WC7" s="1"/>
      </tp>
      <tp>
        <v>42916</v>
        <stp/>
        <stp>##V3_BDHV12</stp>
        <stp>2319 HK Equity</stp>
        <stp>SALES_GROWTH</stp>
        <stp>1/1/2017</stp>
        <stp>8/26/2018</stp>
        <stp>[Sector Selection (HK).xlsx]earnings growth!R7C211</stp>
        <stp>EQY_CONSOLIDATED</stp>
        <stp>Y</stp>
        <stp>Per=S</stp>
        <stp>Dts=S</stp>
        <stp>cols=2;rows=2</stp>
        <tr r="HC7" s="1"/>
      </tp>
      <tp>
        <v>42916</v>
        <stp/>
        <stp>##V3_BDHV12</stp>
        <stp>1928 HK Equity</stp>
        <stp>SALES_GROWTH</stp>
        <stp>1/1/2017</stp>
        <stp>8/26/2018</stp>
        <stp>[Sector Selection (HK).xlsx]earnings growth!R7C103</stp>
        <stp>EQY_CONSOLIDATED</stp>
        <stp>Y</stp>
        <stp>Per=S</stp>
        <stp>Dts=S</stp>
        <stp>cols=2;rows=3</stp>
        <tr r="CY7" s="1"/>
      </tp>
      <tp>
        <v>42916</v>
        <stp/>
        <stp>##V3_BDHV12</stp>
        <stp>2269 HK Equity</stp>
        <stp>SALES_GROWTH</stp>
        <stp>1/1/2017</stp>
        <stp>8/26/2018</stp>
        <stp>[Sector Selection (HK).xlsx]earnings growth!R7C417</stp>
        <stp>EQY_CONSOLIDATED</stp>
        <stp>Y</stp>
        <stp>Per=S</stp>
        <stp>Dts=S</stp>
        <stp>cols=2;rows=3</stp>
        <tr r="PA7" s="1"/>
      </tp>
      <tp>
        <v>42916</v>
        <stp/>
        <stp>##V3_BDHV12</stp>
        <stp>1288 HK Equity</stp>
        <stp>SALES_GROWTH</stp>
        <stp>1/1/2017</stp>
        <stp>8/26/2018</stp>
        <stp>[Sector Selection (HK).xlsx]earnings growth!R7C305</stp>
        <stp>EQY_CONSOLIDATED</stp>
        <stp>Y</stp>
        <stp>Per=S</stp>
        <stp>Dts=S</stp>
        <stp>cols=2;rows=2</stp>
        <tr r="KS7" s="1"/>
      </tp>
      <tp>
        <v>42916</v>
        <stp/>
        <stp>##V3_BDHV12</stp>
        <stp>2778 HK Equity</stp>
        <stp>SALES_GROWTH</stp>
        <stp>1/1/2017</stp>
        <stp>8/26/2018</stp>
        <stp>[Sector Selection (HK).xlsx]earnings growth!R7C805</stp>
        <stp>EQY_CONSOLIDATED</stp>
        <stp>Y</stp>
        <stp>Per=S</stp>
        <stp>Dts=S</stp>
        <stp>cols=2;rows=3</stp>
        <tr r="ADY7" s="1"/>
      </tp>
      <tp>
        <v>42916</v>
        <stp/>
        <stp>##V3_BDHV12</stp>
        <stp>1230 HK Equity</stp>
        <stp>SALES_GROWTH</stp>
        <stp>1/1/2017</stp>
        <stp>8/26/2018</stp>
        <stp>[Sector Selection (HK).xlsx]earnings growth!R7C187</stp>
        <stp>EQY_CONSOLIDATED</stp>
        <stp>Y</stp>
        <stp>Per=S</stp>
        <stp>Dts=S</stp>
        <stp>cols=2;rows=2</stp>
        <tr r="GE7" s="1"/>
      </tp>
      <tp>
        <v>42916</v>
        <stp/>
        <stp>##V3_BDHV12</stp>
        <stp>878 HK Equity</stp>
        <stp>SALES_GROWTH</stp>
        <stp>1/1/2017</stp>
        <stp>8/26/2018</stp>
        <stp>[Sector Selection (HK).xlsx]earnings growth!R7C763</stp>
        <stp>EQY_CONSOLIDATED</stp>
        <stp>Y</stp>
        <stp>Per=S</stp>
        <stp>Dts=S</stp>
        <stp>cols=2;rows=3</stp>
        <tr r="ACI7" s="1"/>
      </tp>
      <tp>
        <v>42916</v>
        <stp/>
        <stp>##V3_BDHV12</stp>
        <stp>699 HK Equity</stp>
        <stp>SALES_GROWTH</stp>
        <stp>1/1/2017</stp>
        <stp>8/26/2018</stp>
        <stp>[Sector Selection (HK).xlsx]earnings growth!R7C573</stp>
        <stp>EQY_CONSOLIDATED</stp>
        <stp>Y</stp>
        <stp>Per=S</stp>
        <stp>Dts=S</stp>
        <stp>cols=2;rows=3</stp>
        <tr r="VA7" s="1"/>
      </tp>
      <tp>
        <v>42916</v>
        <stp/>
        <stp>##V3_BDHV12</stp>
        <stp>316 HK Equity</stp>
        <stp>SALES_GROWTH</stp>
        <stp>1/1/2017</stp>
        <stp>8/26/2018</stp>
        <stp>[Sector Selection (HK).xlsx]earnings growth!R7C487</stp>
        <stp>EQY_CONSOLIDATED</stp>
        <stp>Y</stp>
        <stp>Per=S</stp>
        <stp>Dts=S</stp>
        <stp>cols=2;rows=3</stp>
        <tr r="RS7" s="1"/>
      </tp>
      <tp>
        <v>42916</v>
        <stp/>
        <stp>##V3_BDHV12</stp>
        <stp>388 HK Equity</stp>
        <stp>SALES_GROWTH</stp>
        <stp>1/1/2017</stp>
        <stp>8/26/2018</stp>
        <stp>[Sector Selection (HK).xlsx]earnings growth!R7C367</stp>
        <stp>EQY_CONSOLIDATED</stp>
        <stp>Y</stp>
        <stp>Per=S</stp>
        <stp>Dts=S</stp>
        <stp>cols=2;rows=3</stp>
        <tr r="NC7" s="1"/>
      </tp>
      <tp>
        <v>43008</v>
        <stp/>
        <stp>##V3_BDHV12</stp>
        <stp>378 HK Equity</stp>
        <stp>SALES_GROWTH</stp>
        <stp>1/1/2017</stp>
        <stp>8/26/2018</stp>
        <stp>[Sector Selection (HK).xlsx]earnings growth!R7C365</stp>
        <stp>EQY_CONSOLIDATED</stp>
        <stp>Y</stp>
        <stp>Per=S</stp>
        <stp>Dts=S</stp>
        <stp>cols=2;rows=2</stp>
        <tr r="NA7" s="1"/>
      </tp>
      <tp>
        <v>42916</v>
        <stp/>
        <stp>##V3_BDHV12</stp>
        <stp>2607 HK Equity</stp>
        <stp>SALES_GROWTH</stp>
        <stp>1/1/2017</stp>
        <stp>8/26/2018</stp>
        <stp>[Sector Selection (HK).xlsx]earnings growth!R7C383</stp>
        <stp>EQY_CONSOLIDATED</stp>
        <stp>Y</stp>
        <stp>Per=S</stp>
        <stp>Dts=S</stp>
        <stp>cols=2;rows=2</stp>
        <tr r="NS7" s="1"/>
      </tp>
      <tp>
        <v>42916</v>
        <stp/>
        <stp>##V3_BDHV12</stp>
        <stp>2799 HK Equity</stp>
        <stp>SALES_GROWTH</stp>
        <stp>1/1/2017</stp>
        <stp>8/26/2018</stp>
        <stp>[Sector Selection (HK).xlsx]earnings growth!R7C363</stp>
        <stp>EQY_CONSOLIDATED</stp>
        <stp>Y</stp>
        <stp>Per=S</stp>
        <stp>Dts=S</stp>
        <stp>cols=2;rows=2</stp>
        <tr r="MY7" s="1"/>
      </tp>
      <tp>
        <v>42916</v>
        <stp/>
        <stp>##V3_BDHV12</stp>
        <stp>1066 HK Equity</stp>
        <stp>SALES_GROWTH</stp>
        <stp>1/1/2017</stp>
        <stp>8/26/2018</stp>
        <stp>[Sector Selection (HK).xlsx]earnings growth!R7C391</stp>
        <stp>EQY_CONSOLIDATED</stp>
        <stp>Y</stp>
        <stp>Per=S</stp>
        <stp>Dts=S</stp>
        <stp>cols=2;rows=2</stp>
        <tr r="OA7" s="1"/>
      </tp>
      <tp>
        <v>42916</v>
        <stp/>
        <stp>##V3_BDHV12</stp>
        <stp>1378 HK Equity</stp>
        <stp>SALES_GROWTH</stp>
        <stp>1/1/2017</stp>
        <stp>8/26/2018</stp>
        <stp>[Sector Selection (HK).xlsx]earnings growth!R7C671</stp>
        <stp>EQY_CONSOLIDATED</stp>
        <stp>Y</stp>
        <stp>Per=S</stp>
        <stp>Dts=S</stp>
        <stp>cols=2;rows=2</stp>
        <tr r="YU7" s="1"/>
      </tp>
      <tp>
        <v>42916</v>
        <stp/>
        <stp>##V3_BDHV12</stp>
        <stp>2628 HK Equity</stp>
        <stp>SALES_GROWTH</stp>
        <stp>1/1/2017</stp>
        <stp>8/26/2018</stp>
        <stp>[Sector Selection (HK).xlsx]earnings growth!R7C271</stp>
        <stp>EQY_CONSOLIDATED</stp>
        <stp>Y</stp>
        <stp>Per=S</stp>
        <stp>Dts=S</stp>
        <stp>cols=2;rows=3</stp>
        <tr r="JK7" s="1"/>
      </tp>
      <tp>
        <v>42916</v>
        <stp/>
        <stp>##V3_BDHV12</stp>
        <stp>1899 HK Equity</stp>
        <stp>SALES_GROWTH</stp>
        <stp>1/1/2017</stp>
        <stp>8/26/2018</stp>
        <stp>[Sector Selection (HK).xlsx]earnings growth!R7C163</stp>
        <stp>EQY_CONSOLIDATED</stp>
        <stp>Y</stp>
        <stp>Per=S</stp>
        <stp>Dts=S</stp>
        <stp>cols=2;rows=2</stp>
        <tr r="FG7" s="1"/>
      </tp>
      <tp>
        <v>42916</v>
        <stp/>
        <stp>##V3_BDHV12</stp>
        <stp>1448 HK Equity</stp>
        <stp>SALES_GROWTH</stp>
        <stp>1/1/2017</stp>
        <stp>8/26/2018</stp>
        <stp>[Sector Selection (HK).xlsx]earnings growth!R7C175</stp>
        <stp>EQY_CONSOLIDATED</stp>
        <stp>Y</stp>
        <stp>Per=S</stp>
        <stp>Dts=S</stp>
        <stp>cols=2;rows=3</stp>
        <tr r="FS7" s="1"/>
      </tp>
      <tp>
        <v>42916</v>
        <stp/>
        <stp>##V3_BDHV12</stp>
        <stp>1196 HK Equity</stp>
        <stp>SALES_GROWTH</stp>
        <stp>1/1/2017</stp>
        <stp>8/26/2018</stp>
        <stp>[Sector Selection (HK).xlsx]earnings growth!R7C495</stp>
        <stp>EQY_CONSOLIDATED</stp>
        <stp>Y</stp>
        <stp>Per=S</stp>
        <stp>Dts=S</stp>
        <stp>cols=2;rows=2</stp>
        <tr r="SA7" s="1"/>
      </tp>
      <tp>
        <v>42916</v>
        <stp/>
        <stp>##V3_BDHV12</stp>
        <stp>1138 HK Equity</stp>
        <stp>SALES_GROWTH</stp>
        <stp>1/1/2017</stp>
        <stp>8/26/2018</stp>
        <stp>[Sector Selection (HK).xlsx]earnings growth!R7C477</stp>
        <stp>EQY_CONSOLIDATED</stp>
        <stp>Y</stp>
        <stp>Per=S</stp>
        <stp>Dts=S</stp>
        <stp>cols=2;rows=2</stp>
        <tr r="RI7" s="1"/>
      </tp>
      <tp>
        <v>42916</v>
        <stp/>
        <stp>##V3_BDHV12</stp>
        <stp>1618 HK Equity</stp>
        <stp>SALES_GROWTH</stp>
        <stp>1/1/2017</stp>
        <stp>8/26/2018</stp>
        <stp>[Sector Selection (HK).xlsx]earnings growth!R7C479</stp>
        <stp>EQY_CONSOLIDATED</stp>
        <stp>Y</stp>
        <stp>Per=S</stp>
        <stp>Dts=S</stp>
        <stp>cols=2;rows=2</stp>
        <tr r="RK7" s="1"/>
      </tp>
      <tp>
        <v>42916</v>
        <stp/>
        <stp>##V3_BDHV12</stp>
        <stp>1109 HK Equity</stp>
        <stp>SALES_GROWTH</stp>
        <stp>1/1/2017</stp>
        <stp>8/26/2018</stp>
        <stp>[Sector Selection (HK).xlsx]earnings growth!R7C769</stp>
        <stp>EQY_CONSOLIDATED</stp>
        <stp>Y</stp>
        <stp>Per=S</stp>
        <stp>Dts=S</stp>
        <stp>cols=2;rows=3</stp>
        <tr r="ACO7" s="1"/>
      </tp>
      <tp>
        <v>42916</v>
        <stp/>
        <stp>##V3_BDHV12</stp>
        <stp>2777 HK Equity</stp>
        <stp>SALES_GROWTH</stp>
        <stp>1/1/2017</stp>
        <stp>8/26/2018</stp>
        <stp>[Sector Selection (HK).xlsx]earnings growth!R7C789</stp>
        <stp>EQY_CONSOLIDATED</stp>
        <stp>Y</stp>
        <stp>Per=S</stp>
        <stp>Dts=S</stp>
        <stp>cols=2;rows=3</stp>
        <tr r="ADI7" s="1"/>
      </tp>
      <tp>
        <v>42916</v>
        <stp/>
        <stp>##V3_BDHV12</stp>
        <stp>698 HK Equity</stp>
        <stp>SALES_GROWTH</stp>
        <stp>1/1/2017</stp>
        <stp>8/26/2018</stp>
        <stp>[Sector Selection (HK).xlsx]earnings growth!R7C619</stp>
        <stp>EQY_CONSOLIDATED</stp>
        <stp>Y</stp>
        <stp>Per=S</stp>
        <stp>Dts=S</stp>
        <stp>cols=2;rows=3</stp>
        <tr r="WU7" s="1"/>
      </tp>
      <tp>
        <v>42916</v>
        <stp/>
        <stp>##V3_BDHV12</stp>
        <stp>419 HK Equity</stp>
        <stp>SALES_GROWTH</stp>
        <stp>1/1/2017</stp>
        <stp>8/26/2018</stp>
        <stp>[Sector Selection (HK).xlsx]earnings growth!R7C109</stp>
        <stp>EQY_CONSOLIDATED</stp>
        <stp>Y</stp>
        <stp>Per=S</stp>
        <stp>Dts=S</stp>
        <stp>cols=2;rows=3</stp>
        <tr r="DE7" s="1"/>
      </tp>
      <tp>
        <v>42916</v>
        <stp/>
        <stp>##V3_BDHV12</stp>
        <stp>410 HK Equity</stp>
        <stp>SALES_GROWTH</stp>
        <stp>1/1/2017</stp>
        <stp>8/26/2018</stp>
        <stp>[Sector Selection (HK).xlsx]earnings growth!R7C793</stp>
        <stp>EQY_CONSOLIDATED</stp>
        <stp>Y</stp>
        <stp>Per=S</stp>
        <stp>Dts=S</stp>
        <stp>cols=2;rows=3</stp>
        <tr r="ADM7" s="1"/>
      </tp>
      <tp>
        <v>42916</v>
        <stp/>
        <stp>##V3_BDHV12</stp>
        <stp>189 HK Equity</stp>
        <stp>SALES_GROWTH</stp>
        <stp>1/1/2017</stp>
        <stp>8/26/2018</stp>
        <stp>[Sector Selection (HK).xlsx]earnings growth!R7C703</stp>
        <stp>EQY_CONSOLIDATED</stp>
        <stp>Y</stp>
        <stp>Per=S</stp>
        <stp>Dts=S</stp>
        <stp>cols=2;rows=3</stp>
        <tr r="AAA7" s="1"/>
      </tp>
      <tp>
        <v>42916</v>
        <stp/>
        <stp>##V3_BDHV12</stp>
        <stp>658 HK Equity</stp>
        <stp>SALES_GROWTH</stp>
        <stp>1/1/2017</stp>
        <stp>8/26/2018</stp>
        <stp>[Sector Selection (HK).xlsx]earnings growth!R7C511</stp>
        <stp>EQY_CONSOLIDATED</stp>
        <stp>Y</stp>
        <stp>Per=S</stp>
        <stp>Dts=S</stp>
        <stp>cols=2;rows=2</stp>
        <tr r="SQ7" s="1"/>
      </tp>
      <tp>
        <v>42916</v>
        <stp/>
        <stp>##V3_BDHV12</stp>
        <stp>439 HK Equity</stp>
        <stp>SALES_GROWTH</stp>
        <stp>1/1/2017</stp>
        <stp>8/26/2018</stp>
        <stp>[Sector Selection (HK).xlsx]earnings growth!R7C505</stp>
        <stp>EQY_CONSOLIDATED</stp>
        <stp>Y</stp>
        <stp>Per=S</stp>
        <stp>Dts=S</stp>
        <stp>cols=2;rows=2</stp>
        <tr r="SK7" s="1"/>
      </tp>
      <tp>
        <v>42916</v>
        <stp/>
        <stp>##V3_BDHV12</stp>
        <stp>168 HK Equity</stp>
        <stp>SALES_GROWTH</stp>
        <stp>1/1/2017</stp>
        <stp>8/26/2018</stp>
        <stp>[Sector Selection (HK).xlsx]earnings growth!R7C215</stp>
        <stp>EQY_CONSOLIDATED</stp>
        <stp>Y</stp>
        <stp>Per=S</stp>
        <stp>Dts=S</stp>
        <stp>cols=2;rows=2</stp>
        <tr r="HG7" s="1"/>
      </tp>
      <tp>
        <v>42916</v>
        <stp/>
        <stp>##V3_BDHV12</stp>
        <stp>2877 HK Equity</stp>
        <stp>SALES_GROWTH</stp>
        <stp>1/1/2017</stp>
        <stp>8/26/2018</stp>
        <stp>[Sector Selection (HK).xlsx]earnings growth!R7C393</stp>
        <stp>EQY_CONSOLIDATED</stp>
        <stp>Y</stp>
        <stp>Per=S</stp>
        <stp>Dts=S</stp>
        <stp>cols=2;rows=2</stp>
        <tr r="OC7" s="1"/>
      </tp>
      <tp>
        <v>42916</v>
        <stp/>
        <stp>##V3_BDHV12</stp>
        <stp>3968 HK Equity</stp>
        <stp>SALES_GROWTH</stp>
        <stp>1/1/2017</stp>
        <stp>8/26/2018</stp>
        <stp>[Sector Selection (HK).xlsx]earnings growth!R7C263</stp>
        <stp>EQY_CONSOLIDATED</stp>
        <stp>Y</stp>
        <stp>Per=S</stp>
        <stp>Dts=S</stp>
        <stp>cols=2;rows=3</stp>
        <tr r="JC7" s="1"/>
      </tp>
      <tp>
        <v>42916</v>
        <stp/>
        <stp>##V3_BDHV12</stp>
        <stp>1508 HK Equity</stp>
        <stp>SALES_GROWTH</stp>
        <stp>1/1/2017</stp>
        <stp>8/26/2018</stp>
        <stp>[Sector Selection (HK).xlsx]earnings growth!R7C361</stp>
        <stp>EQY_CONSOLIDATED</stp>
        <stp>Y</stp>
        <stp>Per=S</stp>
        <stp>Dts=S</stp>
        <stp>cols=2;rows=2</stp>
        <tr r="MW7" s="1"/>
      </tp>
      <tp>
        <v>42916</v>
        <stp/>
        <stp>##V3_BDHV12</stp>
        <stp>2039 HK Equity</stp>
        <stp>SALES_GROWTH</stp>
        <stp>1/1/2017</stp>
        <stp>8/26/2018</stp>
        <stp>[Sector Selection (HK).xlsx]earnings growth!R7C571</stp>
        <stp>EQY_CONSOLIDATED</stp>
        <stp>Y</stp>
        <stp>Per=S</stp>
        <stp>Dts=S</stp>
        <stp>cols=2;rows=2</stp>
        <tr r="UY7" s="1"/>
      </tp>
      <tp>
        <v>42916</v>
        <stp/>
        <stp>##V3_BDHV12</stp>
        <stp>1339 HK Equity</stp>
        <stp>SALES_GROWTH</stp>
        <stp>1/1/2017</stp>
        <stp>8/26/2018</stp>
        <stp>[Sector Selection (HK).xlsx]earnings growth!R7C373</stp>
        <stp>EQY_CONSOLIDATED</stp>
        <stp>Y</stp>
        <stp>Per=S</stp>
        <stp>Dts=S</stp>
        <stp>cols=2;rows=3</stp>
        <tr r="NI7" s="1"/>
      </tp>
      <tp>
        <v>42916</v>
        <stp/>
        <stp>##V3_BDHV12</stp>
        <stp>2007 HK Equity</stp>
        <stp>SALES_GROWTH</stp>
        <stp>1/1/2017</stp>
        <stp>8/26/2018</stp>
        <stp>[Sector Selection (HK).xlsx]earnings growth!R7C797</stp>
        <stp>EQY_CONSOLIDATED</stp>
        <stp>Y</stp>
        <stp>Per=S</stp>
        <stp>Dts=S</stp>
        <stp>cols=2;rows=3</stp>
        <tr r="ADQ7" s="1"/>
      </tp>
      <tp>
        <v>42825</v>
        <stp/>
        <stp>##V3_BDHV12</stp>
        <stp>1428 HK Equity</stp>
        <stp>SALES_GROWTH</stp>
        <stp>1/1/2017</stp>
        <stp>8/26/2018</stp>
        <stp>[Sector Selection (HK).xlsx]earnings growth!R7C265</stp>
        <stp>EQY_CONSOLIDATED</stp>
        <stp>Y</stp>
        <stp>Per=S</stp>
        <stp>Dts=S</stp>
        <stp>cols=2;rows=3</stp>
        <tr r="JE7" s="1"/>
      </tp>
      <tp>
        <v>42916</v>
        <stp/>
        <stp>##V3_BDHV12</stp>
        <stp>1666 HK Equity</stp>
        <stp>SALES_GROWTH</stp>
        <stp>1/1/2017</stp>
        <stp>8/26/2018</stp>
        <stp>[Sector Selection (HK).xlsx]earnings growth!R7C385</stp>
        <stp>EQY_CONSOLIDATED</stp>
        <stp>Y</stp>
        <stp>Per=S</stp>
        <stp>Dts=S</stp>
        <stp>cols=2;rows=3</stp>
        <tr r="NU7" s="1"/>
      </tp>
      <tp>
        <v>42916</v>
        <stp/>
        <stp>##V3_BDHV12</stp>
        <stp>2868 HK Equity</stp>
        <stp>SALES_GROWTH</stp>
        <stp>1/1/2017</stp>
        <stp>8/26/2018</stp>
        <stp>[Sector Selection (HK).xlsx]earnings growth!R7C765</stp>
        <stp>EQY_CONSOLIDATED</stp>
        <stp>Y</stp>
        <stp>Per=S</stp>
        <stp>Dts=S</stp>
        <stp>cols=2;rows=2</stp>
        <tr r="ACK7" s="1"/>
      </tp>
      <tp>
        <v>42916</v>
        <stp/>
        <stp>##V3_BDHV12</stp>
        <stp>2009 HK Equity</stp>
        <stp>SALES_GROWTH</stp>
        <stp>1/1/2017</stp>
        <stp>8/26/2018</stp>
        <stp>[Sector Selection (HK).xlsx]earnings growth!R7C675</stp>
        <stp>EQY_CONSOLIDATED</stp>
        <stp>Y</stp>
        <stp>Per=S</stp>
        <stp>Dts=S</stp>
        <stp>cols=2;rows=2</stp>
        <tr r="YY7" s="1"/>
      </tp>
      <tp>
        <v>42916</v>
        <stp/>
        <stp>##V3_BDHV12</stp>
        <stp>1966 HK Equity</stp>
        <stp>SALES_GROWTH</stp>
        <stp>1/1/2017</stp>
        <stp>8/26/2018</stp>
        <stp>[Sector Selection (HK).xlsx]earnings growth!R7C787</stp>
        <stp>EQY_CONSOLIDATED</stp>
        <stp>Y</stp>
        <stp>Per=S</stp>
        <stp>Dts=S</stp>
        <stp>cols=2;rows=3</stp>
        <tr r="ADG7" s="1"/>
      </tp>
      <tp>
        <v>42916</v>
        <stp/>
        <stp>##V3_BDHV12</stp>
        <stp>1478 HK Equity</stp>
        <stp>SALES_GROWTH</stp>
        <stp>1/1/2017</stp>
        <stp>8/26/2018</stp>
        <stp>[Sector Selection (HK).xlsx]earnings growth!R7C167</stp>
        <stp>EQY_CONSOLIDATED</stp>
        <stp>Y</stp>
        <stp>Per=S</stp>
        <stp>Dts=S</stp>
        <stp>cols=2;rows=2</stp>
        <tr r="FK7" s="1"/>
      </tp>
      <tp>
        <v>42916</v>
        <stp/>
        <stp>##V3_BDHV12</stp>
        <stp>1117 HK Equity</stp>
        <stp>SALES_GROWTH</stp>
        <stp>1/1/2017</stp>
        <stp>8/26/2018</stp>
        <stp>[Sector Selection (HK).xlsx]earnings growth!R7C197</stp>
        <stp>EQY_CONSOLIDATED</stp>
        <stp>Y</stp>
        <stp>Per=S</stp>
        <stp>Dts=S</stp>
        <stp>cols=2;rows=2</stp>
        <tr r="GO7" s="1"/>
      </tp>
      <tp>
        <v>42916</v>
        <stp/>
        <stp>##V3_BDHV12</stp>
        <stp>1359 HK Equity</stp>
        <stp>SALES_GROWTH</stp>
        <stp>1/1/2017</stp>
        <stp>8/26/2018</stp>
        <stp>[Sector Selection (HK).xlsx]earnings growth!R7C377</stp>
        <stp>EQY_CONSOLIDATED</stp>
        <stp>Y</stp>
        <stp>Per=S</stp>
        <stp>Dts=S</stp>
        <stp>cols=2;rows=2</stp>
        <tr r="NM7" s="1"/>
      </tp>
      <tp>
        <v>42916</v>
        <stp/>
        <stp>##V3_BDHV12</stp>
        <stp>1958 HK Equity</stp>
        <stp>SALES_GROWTH</stp>
        <stp>1/1/2017</stp>
        <stp>8/26/2018</stp>
        <stp>[Sector Selection (HK).xlsx]earnings growth!R7C169</stp>
        <stp>EQY_CONSOLIDATED</stp>
        <stp>Y</stp>
        <stp>Per=S</stp>
        <stp>Dts=S</stp>
        <stp>cols=2;rows=2</stp>
        <tr r="FM7" s="1"/>
      </tp>
      <tp>
        <v>42916</v>
        <stp/>
        <stp>##V3_BDHV12</stp>
        <stp>570 HK Equity</stp>
        <stp>SALES_GROWTH</stp>
        <stp>1/1/2017</stp>
        <stp>8/26/2018</stp>
        <stp>[Sector Selection (HK).xlsx]earnings growth!R7C389</stp>
        <stp>EQY_CONSOLIDATED</stp>
        <stp>Y</stp>
        <stp>Per=S</stp>
        <stp>Dts=S</stp>
        <stp>cols=2;rows=3</stp>
        <tr r="NY7" s="1"/>
      </tp>
      <tp>
        <v>42825</v>
        <stp/>
        <stp>##V3_BDHV12</stp>
        <stp>241 HK Equity</stp>
        <stp>SALES_GROWTH</stp>
        <stp>1/1/2017</stp>
        <stp>8/26/2018</stp>
        <stp>[Sector Selection (HK).xlsx]earnings growth!R7C399</stp>
        <stp>EQY_CONSOLIDATED</stp>
        <stp>Y</stp>
        <stp>Per=S</stp>
        <stp>Dts=S</stp>
        <stp>cols=2;rows=3</stp>
        <tr r="OI7" s="1"/>
      </tp>
      <tp>
        <v>42916</v>
        <stp/>
        <stp>##V3_BDHV12</stp>
        <stp>941 HK Equity</stp>
        <stp>SALES_GROWTH</stp>
        <stp>1/1/2017</stp>
        <stp>8/26/2018</stp>
        <stp>[Sector Selection (HK).xlsx]earnings growth!R7C893</stp>
        <stp>EQY_CONSOLIDATED</stp>
        <stp>Y</stp>
        <stp>Per=S</stp>
        <stp>Dts=S</stp>
        <stp>cols=2;rows=3</stp>
        <tr r="AHI7" s="1"/>
      </tp>
      <tp>
        <v>42916</v>
        <stp/>
        <stp>##V3_BDHV12</stp>
        <stp>151 HK Equity</stp>
        <stp>SALES_GROWTH</stp>
        <stp>1/1/2017</stp>
        <stp>8/26/2018</stp>
        <stp>[Sector Selection (HK).xlsx]earnings growth!R7C191</stp>
        <stp>EQY_CONSOLIDATED</stp>
        <stp>Y</stp>
        <stp>Per=S</stp>
        <stp>Dts=S</stp>
        <stp>cols=2;rows=2</stp>
        <tr r="GI7" s="1"/>
      </tp>
      <tp>
        <v>42916</v>
        <stp/>
        <stp>##V3_BDHV12</stp>
        <stp>968 HK Equity</stp>
        <stp>SALES_GROWTH</stp>
        <stp>1/1/2017</stp>
        <stp>8/26/2018</stp>
        <stp>[Sector Selection (HK).xlsx]earnings growth!R7C607</stp>
        <stp>EQY_CONSOLIDATED</stp>
        <stp>Y</stp>
        <stp>Per=S</stp>
        <stp>Dts=S</stp>
        <stp>cols=2;rows=3</stp>
        <tr r="WI7" s="1"/>
      </tp>
      <tp>
        <v>42825</v>
        <stp/>
        <stp>##V3_BDHV12</stp>
        <stp>508 HK Equity</stp>
        <stp>SALES_GROWTH</stp>
        <stp>1/1/2017</stp>
        <stp>8/26/2018</stp>
        <stp>[Sector Selection (HK).xlsx]earnings growth!R7C307</stp>
        <stp>EQY_CONSOLIDATED</stp>
        <stp>Y</stp>
        <stp>Per=S</stp>
        <stp>Dts=S</stp>
        <stp>cols=2;rows=3</stp>
        <tr r="KU7" s="1"/>
      </tp>
      <tp>
        <v>42916</v>
        <stp/>
        <stp>##V3_BDHV12</stp>
        <stp>400 HK Equity</stp>
        <stp>SALES_GROWTH</stp>
        <stp>1/1/2017</stp>
        <stp>8/26/2018</stp>
        <stp>[Sector Selection (HK).xlsx]earnings growth!R7C185</stp>
        <stp>EQY_CONSOLIDATED</stp>
        <stp>Y</stp>
        <stp>Per=S</stp>
        <stp>Dts=S</stp>
        <stp>cols=2;rows=2</stp>
        <tr r="GC7" s="1"/>
      </tp>
      <tp>
        <v>42825</v>
        <stp/>
        <stp>##V3_BDHV12</stp>
        <stp>179 HK Equity</stp>
        <stp>SALES_GROWTH</stp>
        <stp>1/1/2017</stp>
        <stp>8/26/2018</stp>
        <stp>[Sector Selection (HK).xlsx]earnings growth!R7C515</stp>
        <stp>EQY_CONSOLIDATED</stp>
        <stp>Y</stp>
        <stp>Per=S</stp>
        <stp>Dts=S</stp>
        <stp>cols=2;rows=3</stp>
        <tr r="SU7" s="1"/>
      </tp>
      <tp>
        <v>42916</v>
        <stp/>
        <stp>##V3_BDHV12</stp>
        <stp>2768 HK Equity</stp>
        <stp>SALES_GROWTH</stp>
        <stp>1/1/2017</stp>
        <stp>8/26/2018</stp>
        <stp>[Sector Selection (HK).xlsx]earnings growth!R7C853</stp>
        <stp>EQY_CONSOLIDATED</stp>
        <stp>Y</stp>
        <stp>Per=S</stp>
        <stp>Dts=S</stp>
        <stp>cols=2;rows=2</stp>
        <tr r="AFU7" s="1"/>
      </tp>
      <tp>
        <v>42916</v>
        <stp/>
        <stp>##V3_BDHV12</stp>
        <stp>1829 HK Equity</stp>
        <stp>SALES_GROWTH</stp>
        <stp>1/1/2017</stp>
        <stp>8/26/2018</stp>
        <stp>[Sector Selection (HK).xlsx]earnings growth!R7C441</stp>
        <stp>EQY_CONSOLIDATED</stp>
        <stp>Y</stp>
        <stp>Per=S</stp>
        <stp>Dts=S</stp>
        <stp>cols=2;rows=2</stp>
        <tr r="PY7" s="1"/>
      </tp>
      <tp>
        <v>42916</v>
        <stp/>
        <stp>##V3_BDHV12</stp>
        <stp>1569 HK Equity</stp>
        <stp>SALES_GROWTH</stp>
        <stp>1/1/2017</stp>
        <stp>8/26/2018</stp>
        <stp>[Sector Selection (HK).xlsx]earnings growth!R7C141</stp>
        <stp>EQY_CONSOLIDATED</stp>
        <stp>Y</stp>
        <stp>Per=S</stp>
        <stp>Dts=S</stp>
        <stp>cols=2;rows=3</stp>
        <tr r="EK7" s="1"/>
      </tp>
      <tp>
        <v>42916</v>
        <stp/>
        <stp>##V3_BDHV12</stp>
        <stp>1205 HK Equity</stp>
        <stp>SALES_GROWTH</stp>
        <stp>1/1/2017</stp>
        <stp>8/26/2018</stp>
        <stp>[Sector Selection (HK).xlsx]earnings growth!R7C481</stp>
        <stp>EQY_CONSOLIDATED</stp>
        <stp>Y</stp>
        <stp>Per=S</stp>
        <stp>Dts=S</stp>
        <stp>cols=2;rows=3</stp>
        <tr r="RM7" s="1"/>
      </tp>
      <tp>
        <v>42916</v>
        <stp/>
        <stp>##V3_BDHV12</stp>
        <stp>2314 HK Equity</stp>
        <stp>SALES_GROWTH</stp>
        <stp>1/1/2017</stp>
        <stp>8/26/2018</stp>
        <stp>[Sector Selection (HK).xlsx]earnings growth!R7C691</stp>
        <stp>EQY_CONSOLIDATED</stp>
        <stp>Y</stp>
        <stp>Per=S</stp>
        <stp>Dts=S</stp>
        <stp>cols=2;rows=3</stp>
        <tr r="ZO7" s="1"/>
      </tp>
      <tp>
        <v>42916</v>
        <stp/>
        <stp>##V3_BDHV12</stp>
        <stp>1088 HK Equity</stp>
        <stp>SALES_GROWTH</stp>
        <stp>1/1/2017</stp>
        <stp>8/26/2018</stp>
        <stp>[Sector Selection (HK).xlsx]earnings growth!R7C253</stp>
        <stp>EQY_CONSOLIDATED</stp>
        <stp>Y</stp>
        <stp>Per=S</stp>
        <stp>Dts=S</stp>
        <stp>cols=2;rows=3</stp>
        <tr r="IS7" s="1"/>
      </tp>
      <tp>
        <v>42916</v>
        <stp/>
        <stp>##V3_BDHV12</stp>
        <stp>1199 HK Equity</stp>
        <stp>SALES_GROWTH</stp>
        <stp>1/1/2017</stp>
        <stp>8/26/2018</stp>
        <stp>[Sector Selection (HK).xlsx]earnings growth!R7C543</stp>
        <stp>EQY_CONSOLIDATED</stp>
        <stp>Y</stp>
        <stp>Per=S</stp>
        <stp>Dts=S</stp>
        <stp>cols=2;rows=2</stp>
        <tr r="TW7" s="1"/>
      </tp>
      <tp>
        <v>42825</v>
        <stp/>
        <stp>##V3_BDHV12</stp>
        <stp>2199 HK Equity</stp>
        <stp>SALES_GROWTH</stp>
        <stp>1/1/2017</stp>
        <stp>8/26/2018</stp>
        <stp>[Sector Selection (HK).xlsx]earnings growth!R7C147</stp>
        <stp>EQY_CONSOLIDATED</stp>
        <stp>Y</stp>
        <stp>Per=S</stp>
        <stp>Dts=S</stp>
        <stp>cols=2;rows=3</stp>
        <tr r="EQ7" s="1"/>
      </tp>
      <tp>
        <v>42916</v>
        <stp/>
        <stp>##V3_BDHV12</stp>
        <stp>1055 HK Equity</stp>
        <stp>SALES_GROWTH</stp>
        <stp>1/1/2017</stp>
        <stp>8/26/2018</stp>
        <stp>[Sector Selection (HK).xlsx]earnings growth!R7C485</stp>
        <stp>EQY_CONSOLIDATED</stp>
        <stp>Y</stp>
        <stp>Per=S</stp>
        <stp>Dts=S</stp>
        <stp>cols=2;rows=2</stp>
        <tr r="RQ7" s="1"/>
      </tp>
      <tp>
        <v>42916</v>
        <stp/>
        <stp>##V3_BDHV12</stp>
        <stp>1308 HK Equity</stp>
        <stp>SALES_GROWTH</stp>
        <stp>1/1/2017</stp>
        <stp>8/26/2018</stp>
        <stp>[Sector Selection (HK).xlsx]earnings growth!R7C455</stp>
        <stp>EQY_CONSOLIDATED</stp>
        <stp>Y</stp>
        <stp>Per=S</stp>
        <stp>Dts=S</stp>
        <stp>cols=2;rows=3</stp>
        <tr r="QM7" s="1"/>
      </tp>
      <tp>
        <v>42916</v>
        <stp/>
        <stp>##V3_BDHV12</stp>
        <stp>1038 HK Equity</stp>
        <stp>SALES_GROWTH</stp>
        <stp>1/1/2017</stp>
        <stp>8/26/2018</stp>
        <stp>[Sector Selection (HK).xlsx]earnings growth!R7C957</stp>
        <stp>EQY_CONSOLIDATED</stp>
        <stp>Y</stp>
        <stp>Per=S</stp>
        <stp>Dts=S</stp>
        <stp>cols=2;rows=3</stp>
        <tr r="AJU7" s="1"/>
      </tp>
      <tp>
        <v>42916</v>
        <stp/>
        <stp>##V3_BDHV12</stp>
        <stp>3908 HK Equity</stp>
        <stp>SALES_GROWTH</stp>
        <stp>1/1/2017</stp>
        <stp>8/26/2018</stp>
        <stp>[Sector Selection (HK).xlsx]earnings growth!R7C259</stp>
        <stp>EQY_CONSOLIDATED</stp>
        <stp>Y</stp>
        <stp>Per=S</stp>
        <stp>Dts=S</stp>
        <stp>cols=2;rows=2</stp>
        <tr r="IY7" s="1"/>
      </tp>
      <tp>
        <v>42916</v>
        <stp/>
        <stp>##V3_BDHV12</stp>
        <stp>3339 HK Equity</stp>
        <stp>SALES_GROWTH</stp>
        <stp>1/1/2017</stp>
        <stp>8/26/2018</stp>
        <stp>[Sector Selection (HK).xlsx]earnings growth!R7C449</stp>
        <stp>EQY_CONSOLIDATED</stp>
        <stp>Y</stp>
        <stp>Per=S</stp>
        <stp>Dts=S</stp>
        <stp>cols=2;rows=2</stp>
        <tr r="QG7" s="1"/>
      </tp>
      <tp>
        <v>42916</v>
        <stp/>
        <stp>##V3_BDHV12</stp>
        <stp>6099 HK Equity</stp>
        <stp>SALES_GROWTH</stp>
        <stp>1/1/2017</stp>
        <stp>8/26/2018</stp>
        <stp>[Sector Selection (HK).xlsx]earnings growth!R7C349</stp>
        <stp>EQY_CONSOLIDATED</stp>
        <stp>Y</stp>
        <stp>Per=S</stp>
        <stp>Dts=S</stp>
        <stp>cols=2;rows=2</stp>
        <tr r="MK7" s="1"/>
      </tp>
      <tp>
        <v>42916</v>
        <stp/>
        <stp>##V3_BDHV12</stp>
        <stp>288 HK Equity</stp>
        <stp>SALES_GROWTH</stp>
        <stp>1/1/2017</stp>
        <stp>8/26/2018</stp>
        <stp>[Sector Selection (HK).xlsx]earnings growth!R7C233</stp>
        <stp>EQY_CONSOLIDATED</stp>
        <stp>Y</stp>
        <stp>Per=S</stp>
        <stp>Dts=S</stp>
        <stp>cols=2;rows=3</stp>
        <tr r="HY7" s="1"/>
      </tp>
      <tp>
        <v>42766</v>
        <stp/>
        <stp>##V3_BDHV12</stp>
        <stp>488 HK Equity</stp>
        <stp>SALES_GROWTH</stp>
        <stp>1/1/2017</stp>
        <stp>8/26/2018</stp>
        <stp>[Sector Selection (HK).xlsx]earnings growth!R7C831</stp>
        <stp>EQY_CONSOLIDATED</stp>
        <stp>Y</stp>
        <stp>Per=S</stp>
        <stp>Dts=S</stp>
        <stp>cols=2;rows=3</stp>
        <tr r="AEY7" s="1"/>
      </tp>
      <tp>
        <v>42916</v>
        <stp/>
        <stp>##V3_BDHV12</stp>
        <stp>579 HK Equity</stp>
        <stp>SALES_GROWTH</stp>
        <stp>1/1/2017</stp>
        <stp>8/26/2018</stp>
        <stp>[Sector Selection (HK).xlsx]earnings growth!R7C921</stp>
        <stp>EQY_CONSOLIDATED</stp>
        <stp>Y</stp>
        <stp>Per=S</stp>
        <stp>Dts=S</stp>
        <stp>cols=2;rows=2</stp>
        <tr r="AIK7" s="1"/>
      </tp>
      <tp>
        <v>42916</v>
        <stp/>
        <stp>##V3_BDHV12</stp>
        <stp>939 HK Equity</stp>
        <stp>SALES_GROWTH</stp>
        <stp>1/1/2017</stp>
        <stp>8/26/2018</stp>
        <stp>[Sector Selection (HK).xlsx]earnings growth!R7C327</stp>
        <stp>EQY_CONSOLIDATED</stp>
        <stp>Y</stp>
        <stp>Per=S</stp>
        <stp>Dts=S</stp>
        <stp>cols=2;rows=2</stp>
        <tr r="LO7" s="1"/>
      </tp>
      <tp>
        <v>42916</v>
        <stp/>
        <stp>##V3_BDHV12</stp>
        <stp>762 HK Equity</stp>
        <stp>SALES_GROWTH</stp>
        <stp>1/1/2017</stp>
        <stp>8/26/2018</stp>
        <stp>[Sector Selection (HK).xlsx]earnings growth!R7C895</stp>
        <stp>EQY_CONSOLIDATED</stp>
        <stp>Y</stp>
        <stp>Per=S</stp>
        <stp>Dts=S</stp>
        <stp>cols=2;rows=3</stp>
        <tr r="AHK7" s="1"/>
      </tp>
      <tp>
        <v>42916</v>
        <stp/>
        <stp>##V3_BDHV12</stp>
        <stp>268 HK Equity</stp>
        <stp>SALES_GROWTH</stp>
        <stp>1/1/2017</stp>
        <stp>8/26/2018</stp>
        <stp>[Sector Selection (HK).xlsx]earnings growth!R7C635</stp>
        <stp>EQY_CONSOLIDATED</stp>
        <stp>Y</stp>
        <stp>Per=S</stp>
        <stp>Dts=S</stp>
        <stp>cols=2;rows=3</stp>
        <tr r="XK7" s="1"/>
      </tp>
      <tp>
        <v>42916</v>
        <stp/>
        <stp>##V3_BDHV12</stp>
        <stp>2869 HK Equity</stp>
        <stp>SALES_GROWTH</stp>
        <stp>1/1/2017</stp>
        <stp>8/26/2018</stp>
        <stp>[Sector Selection (HK).xlsx]earnings growth!R7C553</stp>
        <stp>EQY_CONSOLIDATED</stp>
        <stp>Y</stp>
        <stp>Per=S</stp>
        <stp>Dts=S</stp>
        <stp>cols=2;rows=3</stp>
        <tr r="UG7" s="1"/>
      </tp>
      <tp>
        <v>42916</v>
        <stp/>
        <stp>##V3_BDHV12</stp>
        <stp>6869 HK Equity</stp>
        <stp>SALES_GROWTH</stp>
        <stp>1/1/2017</stp>
        <stp>8/26/2018</stp>
        <stp>[Sector Selection (HK).xlsx]earnings growth!R7C657</stp>
        <stp>EQY_CONSOLIDATED</stp>
        <stp>Y</stp>
        <stp>Per=S</stp>
        <stp>Dts=S</stp>
        <stp>cols=2;rows=1</stp>
        <tr r="YG7" s="1"/>
      </tp>
      <tp>
        <v>42916</v>
        <stp/>
        <stp>##V3_BDHV12</stp>
        <stp>3958 HK Equity</stp>
        <stp>SALES_GROWTH</stp>
        <stp>1/1/2017</stp>
        <stp>8/26/2018</stp>
        <stp>[Sector Selection (HK).xlsx]earnings growth!R7C343</stp>
        <stp>EQY_CONSOLIDATED</stp>
        <stp>Y</stp>
        <stp>Per=S</stp>
        <stp>Dts=S</stp>
        <stp>cols=2;rows=2</stp>
        <tr r="ME7" s="1"/>
      </tp>
      <tp>
        <v>42916</v>
        <stp/>
        <stp>##V3_BDHV12</stp>
        <stp>2669 HK Equity</stp>
        <stp>SALES_GROWTH</stp>
        <stp>1/1/2017</stp>
        <stp>8/26/2018</stp>
        <stp>[Sector Selection (HK).xlsx]earnings growth!R7C851</stp>
        <stp>EQY_CONSOLIDATED</stp>
        <stp>Y</stp>
        <stp>Per=S</stp>
        <stp>Dts=S</stp>
        <stp>cols=2;rows=3</stp>
        <tr r="AFS7" s="1"/>
      </tp>
      <tp>
        <v>42916</v>
        <stp/>
        <stp>##V3_BDHV12</stp>
        <stp>6178 HK Equity</stp>
        <stp>SALES_GROWTH</stp>
        <stp>1/1/2017</stp>
        <stp>8/26/2018</stp>
        <stp>[Sector Selection (HK).xlsx]earnings growth!R7C345</stp>
        <stp>EQY_CONSOLIDATED</stp>
        <stp>Y</stp>
        <stp>Per=S</stp>
        <stp>Dts=S</stp>
        <stp>cols=2;rows=2</stp>
        <tr r="MG7" s="1"/>
      </tp>
      <tp>
        <v>42916</v>
        <stp/>
        <stp>##V3_BDHV12</stp>
        <stp>6088 HK Equity</stp>
        <stp>SALES_GROWTH</stp>
        <stp>1/1/2017</stp>
        <stp>8/26/2018</stp>
        <stp>[Sector Selection (HK).xlsx]earnings growth!R7C643</stp>
        <stp>EQY_CONSOLIDATED</stp>
        <stp>Y</stp>
        <stp>Per=S</stp>
        <stp>Dts=S</stp>
        <stp>cols=2;rows=3</stp>
        <tr r="XS7" s="1"/>
      </tp>
      <tp>
        <v>42916</v>
        <stp/>
        <stp>##V3_BDHV12</stp>
        <stp>2208 HK Equity</stp>
        <stp>SALES_GROWTH</stp>
        <stp>1/1/2017</stp>
        <stp>8/26/2018</stp>
        <stp>[Sector Selection (HK).xlsx]earnings growth!R7C447</stp>
        <stp>EQY_CONSOLIDATED</stp>
        <stp>Y</stp>
        <stp>Per=S</stp>
        <stp>Dts=S</stp>
        <stp>cols=2;rows=3</stp>
        <tr r="QE7" s="1"/>
      </tp>
      <tp>
        <v>42916</v>
        <stp/>
        <stp>##V3_BDHV12</stp>
        <stp>1658 HK Equity</stp>
        <stp>SALES_GROWTH</stp>
        <stp>1/1/2017</stp>
        <stp>8/26/2018</stp>
        <stp>[Sector Selection (HK).xlsx]earnings growth!R7C347</stp>
        <stp>EQY_CONSOLIDATED</stp>
        <stp>Y</stp>
        <stp>Per=S</stp>
        <stp>Dts=S</stp>
        <stp>cols=2;rows=2</stp>
        <tr r="MI7" s="1"/>
      </tp>
      <tp>
        <v>42916</v>
        <stp/>
        <stp>##V3_BDHV12</stp>
        <stp>1098 HK Equity</stp>
        <stp>SALES_GROWTH</stp>
        <stp>1/1/2017</stp>
        <stp>8/26/2018</stp>
        <stp>[Sector Selection (HK).xlsx]earnings growth!R7C847</stp>
        <stp>EQY_CONSOLIDATED</stp>
        <stp>Y</stp>
        <stp>Per=S</stp>
        <stp>Dts=S</stp>
        <stp>cols=2;rows=3</stp>
        <tr r="AFO7" s="1"/>
      </tp>
      <tp>
        <v>42916</v>
        <stp/>
        <stp>##V3_BDHV12</stp>
        <stp>1898 HK Equity</stp>
        <stp>SALES_GROWTH</stp>
        <stp>1/1/2017</stp>
        <stp>8/26/2018</stp>
        <stp>[Sector Selection (HK).xlsx]earnings growth!R7C249</stp>
        <stp>EQY_CONSOLIDATED</stp>
        <stp>Y</stp>
        <stp>Per=S</stp>
        <stp>Dts=S</stp>
        <stp>cols=2;rows=3</stp>
        <tr r="IO7" s="1"/>
      </tp>
      <tp>
        <v>42916</v>
        <stp/>
        <stp>##V3_BDHV12</stp>
        <stp>1528 HK Equity</stp>
        <stp>SALES_GROWTH</stp>
        <stp>1/1/2017</stp>
        <stp>8/26/2018</stp>
        <stp>[Sector Selection (HK).xlsx]earnings growth!R7C849</stp>
        <stp>EQY_CONSOLIDATED</stp>
        <stp>Y</stp>
        <stp>Per=S</stp>
        <stp>Dts=S</stp>
        <stp>cols=2;rows=2</stp>
        <tr r="AFQ7" s="1"/>
      </tp>
      <tp>
        <v>42916</v>
        <stp/>
        <stp>##V3_BDHV12</stp>
        <stp>1115 HK Equity</stp>
        <stp>SALES_GROWTH</stp>
        <stp>1/1/2017</stp>
        <stp>8/26/2018</stp>
        <stp>[Sector Selection (HK).xlsx]earnings growth!R7C199</stp>
        <stp>EQY_CONSOLIDATED</stp>
        <stp>Y</stp>
        <stp>Per=S</stp>
        <stp>Dts=S</stp>
        <stp>cols=2;rows=2</stp>
        <tr r="GQ7" s="1"/>
      </tp>
      <tp>
        <v>42916</v>
        <stp/>
        <stp>##V3_BDHV12</stp>
        <stp>2588 HK Equity</stp>
        <stp>SALES_GROWTH</stp>
        <stp>1/1/2017</stp>
        <stp>8/26/2018</stp>
        <stp>[Sector Selection (HK).xlsx]earnings growth!R7C549</stp>
        <stp>EQY_CONSOLIDATED</stp>
        <stp>Y</stp>
        <stp>Per=S</stp>
        <stp>Dts=S</stp>
        <stp>cols=2;rows=3</stp>
        <tr r="UC7" s="1"/>
      </tp>
      <tp>
        <v>43284</v>
        <stp/>
        <stp>##V3_BDHV12</stp>
        <stp>87001 HK Equity</stp>
        <stp>PX_LAST</stp>
        <stp>7/1/2018</stp>
        <stp>8/26/2018</stp>
        <stp>[Sector Selection (HK).xlsx]prices!R7C791</stp>
        <stp>CshAdjNormal=Yes</stp>
        <stp>CapChg=Yes</stp>
        <stp>cols=2;rows=39</stp>
        <tr r="ADK7" s="4"/>
      </tp>
      <tp>
        <v>43284</v>
        <stp/>
        <stp>##V3_BDHV12</stp>
        <stp>1929 HK Equity</stp>
        <stp>PX_LAST</stp>
        <stp>7/1/2018</stp>
        <stp>8/26/2018</stp>
        <stp>[Sector Selection (HK).xlsx]prices!R7C5</stp>
        <stp>CshAdjNormal=Yes</stp>
        <stp>CapChg=Yes</stp>
        <stp>cols=2;rows=39</stp>
        <tr r="E7" s="4"/>
      </tp>
      <tp>
        <v>43284</v>
        <stp/>
        <stp>##V3_BDHV12</stp>
        <stp>1999 HK Equity</stp>
        <stp>PX_LAST</stp>
        <stp>7/1/2018</stp>
        <stp>8/26/2018</stp>
        <stp>[Sector Selection (HK).xlsx]prices!R7C3</stp>
        <stp>CshAdjNormal=Yes</stp>
        <stp>CapChg=Yes</stp>
        <stp>cols=2;rows=39</stp>
        <tr r="C7" s="4"/>
      </tp>
      <tp>
        <v>42916</v>
        <stp/>
        <stp>##V3_BDHV12</stp>
        <stp>552 HK Equity</stp>
        <stp>SALES_GROWTH</stp>
        <stp>1/1/2017</stp>
        <stp>8/26/2018</stp>
        <stp>[Sector Selection (HK).xlsx]earnings growth!R7C889</stp>
        <stp>EQY_CONSOLIDATED</stp>
        <stp>Y</stp>
        <stp>Per=S</stp>
        <stp>Dts=S</stp>
        <stp>cols=2;rows=2</stp>
        <tr r="AHE7" s="1"/>
      </tp>
      <tp>
        <v>42916</v>
        <stp/>
        <stp>##V3_BDHV12</stp>
        <stp>958 HK Equity</stp>
        <stp>SALES_GROWTH</stp>
        <stp>1/1/2017</stp>
        <stp>8/26/2018</stp>
        <stp>[Sector Selection (HK).xlsx]earnings growth!R7C923</stp>
        <stp>EQY_CONSOLIDATED</stp>
        <stp>Y</stp>
        <stp>Per=S</stp>
        <stp>Dts=S</stp>
        <stp>cols=2;rows=3</stp>
        <tr r="AIM7" s="1"/>
      </tp>
      <tp>
        <v>42916</v>
        <stp/>
        <stp>##V3_BDHV12</stp>
        <stp>818 HK Equity</stp>
        <stp>SALES_GROWTH</stp>
        <stp>1/1/2017</stp>
        <stp>8/26/2018</stp>
        <stp>[Sector Selection (HK).xlsx]earnings growth!R7C623</stp>
        <stp>EQY_CONSOLIDATED</stp>
        <stp>Y</stp>
        <stp>Per=S</stp>
        <stp>Dts=S</stp>
        <stp>cols=2;rows=3</stp>
        <tr r="WY7" s="1"/>
      </tp>
      <tp>
        <v>42916</v>
        <stp/>
        <stp>##V3_BDHV12</stp>
        <stp>839 HK Equity</stp>
        <stp>SALES_GROWTH</stp>
        <stp>1/1/2017</stp>
        <stp>8/26/2018</stp>
        <stp>[Sector Selection (HK).xlsx]earnings growth!R7C131</stp>
        <stp>EQY_CONSOLIDATED</stp>
        <stp>Y</stp>
        <stp>Per=S</stp>
        <stp>Dts=S</stp>
        <stp>cols=2;rows=3</stp>
        <tr r="EA7" s="1"/>
      </tp>
      <tp>
        <v>42916</v>
        <stp/>
        <stp>##V3_BDHV12</stp>
        <stp>763 HK Equity</stp>
        <stp>SALES_GROWTH</stp>
        <stp>1/1/2017</stp>
        <stp>8/26/2018</stp>
        <stp>[Sector Selection (HK).xlsx]earnings growth!R7C591</stp>
        <stp>EQY_CONSOLIDATED</stp>
        <stp>Y</stp>
        <stp>Per=S</stp>
        <stp>Dts=S</stp>
        <stp>cols=2;rows=2</stp>
        <tr r="VS7" s="1"/>
      </tp>
      <tp>
        <v>42916</v>
        <stp/>
        <stp>##V3_BDHV12</stp>
        <stp>363 HK Equity</stp>
        <stp>SALES_GROWTH</stp>
        <stp>1/1/2017</stp>
        <stp>8/26/2018</stp>
        <stp>[Sector Selection (HK).xlsx]earnings growth!R7C491</stp>
        <stp>EQY_CONSOLIDATED</stp>
        <stp>Y</stp>
        <stp>Per=S</stp>
        <stp>Dts=S</stp>
        <stp>cols=2;rows=2</stp>
        <tr r="RW7" s="1"/>
      </tp>
      <tp>
        <v>42916</v>
        <stp/>
        <stp>##V3_BDHV12</stp>
        <stp>582 HK Equity</stp>
        <stp>SALES_GROWTH</stp>
        <stp>1/1/2017</stp>
        <stp>8/26/2018</stp>
        <stp>[Sector Selection (HK).xlsx]earnings growth!R7C587</stp>
        <stp>EQY_CONSOLIDATED</stp>
        <stp>Y</stp>
        <stp>Per=S</stp>
        <stp>Dts=S</stp>
        <stp>cols=2;rows=3</stp>
        <tr r="VO7" s="1"/>
      </tp>
      <tp>
        <v>42916</v>
        <stp/>
        <stp>##V3_BDHV12</stp>
        <stp>709 HK Equity</stp>
        <stp>SALES_GROWTH</stp>
        <stp>1/1/2017</stp>
        <stp>8/26/2018</stp>
        <stp>[Sector Selection (HK).xlsx]earnings growth!R7C135</stp>
        <stp>EQY_CONSOLIDATED</stp>
        <stp>Y</stp>
        <stp>Per=S</stp>
        <stp>Dts=S</stp>
        <stp>cols=2;rows=3</stp>
        <tr r="EE7" s="1"/>
      </tp>
      <tp>
        <v>42916</v>
        <stp/>
        <stp>##V3_BDHV12</stp>
        <stp>778 HK Equity</stp>
        <stp>SALES_GROWTH</stp>
        <stp>1/1/2017</stp>
        <stp>8/26/2018</stp>
        <stp>[Sector Selection (HK).xlsx]earnings growth!R7C825</stp>
        <stp>EQY_CONSOLIDATED</stp>
        <stp>Y</stp>
        <stp>Per=S</stp>
        <stp>Dts=S</stp>
        <stp>cols=2;rows=3</stp>
        <tr r="AES7" s="1"/>
      </tp>
      <tp>
        <v>42916</v>
        <stp/>
        <stp>##V3_BDHV12</stp>
        <stp>563 HK Equity</stp>
        <stp>SALES_GROWTH</stp>
        <stp>1/1/2017</stp>
        <stp>8/26/2018</stp>
        <stp>[Sector Selection (HK).xlsx]earnings growth!R7C795</stp>
        <stp>EQY_CONSOLIDATED</stp>
        <stp>Y</stp>
        <stp>Per=S</stp>
        <stp>Dts=S</stp>
        <stp>cols=2;rows=2</stp>
        <tr r="ADO7" s="1"/>
      </tp>
      <tp>
        <v>43284</v>
        <stp/>
        <stp>##V3_BDHV12</stp>
        <stp>6 HK Equity</stp>
        <stp>PX_LAST</stp>
        <stp>7/1/2018</stp>
        <stp>8/26/2018</stp>
        <stp>[Sector Selection (HK).xlsx]prices!R7C913</stp>
        <stp>CshAdjNormal=Yes</stp>
        <stp>CapChg=Yes</stp>
        <stp>cols=2;rows=39</stp>
        <tr r="AIC7" s="4"/>
      </tp>
      <tp>
        <v>42916</v>
        <stp/>
        <stp>##V3_BDHV12</stp>
        <stp>1728 HK Equity</stp>
        <stp>HISTORICAL_MARKET_CAP</stp>
        <stp>1/1/2017</stp>
        <stp>8/26/2018</stp>
        <stp>[Sector Selection (HK).xlsx]market cap!R7C1</stp>
        <stp>EQY_CONSOLIDATED</stp>
        <stp>Y</stp>
        <stp>cols=2;rows=2</stp>
        <tr r="A7" s="3"/>
      </tp>
      <tp>
        <v>43284</v>
        <stp/>
        <stp>##V3_BDHV12</stp>
        <stp>4 HK Equity</stp>
        <stp>PX_LAST</stp>
        <stp>7/1/2018</stp>
        <stp>8/26/2018</stp>
        <stp>[Sector Selection (HK).xlsx]prices!R7C845</stp>
        <stp>CshAdjNormal=Yes</stp>
        <stp>CapChg=Yes</stp>
        <stp>cols=2;rows=39</stp>
        <tr r="AFM7" s="4"/>
      </tp>
      <tp>
        <v>42916</v>
        <stp/>
        <stp>##V3_BDHV12</stp>
        <stp>27 HK Equity</stp>
        <stp>SALES_GROWTH</stp>
        <stp>1/1/2017</stp>
        <stp>8/26/2018</stp>
        <stp>[Sector Selection (HK).xlsx]earnings growth!R7C69</stp>
        <stp>EQY_CONSOLIDATED</stp>
        <stp>Y</stp>
        <stp>Per=S</stp>
        <stp>Dts=S</stp>
        <stp>cols=2;rows=3</stp>
        <tr r="BQ7" s="1"/>
      </tp>
      <tp>
        <v>43284</v>
        <stp/>
        <stp>##V3_BDHV12</stp>
        <stp>5 HK Equity</stp>
        <stp>PX_LAST</stp>
        <stp>7/1/2018</stp>
        <stp>8/26/2018</stp>
        <stp>[Sector Selection (HK).xlsx]prices!R7C269</stp>
        <stp>CshAdjNormal=Yes</stp>
        <stp>CapChg=Yes</stp>
        <stp>cols=2;rows=39</stp>
        <tr r="JI7" s="4"/>
      </tp>
      <tp>
        <v>42916</v>
        <stp/>
        <stp>##V3_BDHV12</stp>
        <stp>78 HK Equity</stp>
        <stp>SALES_GROWTH</stp>
        <stp>1/1/2017</stp>
        <stp>8/26/2018</stp>
        <stp>[Sector Selection (HK).xlsx]earnings growth!R7C29</stp>
        <stp>EQY_CONSOLIDATED</stp>
        <stp>Y</stp>
        <stp>Per=S</stp>
        <stp>Dts=S</stp>
        <stp>cols=2;rows=2</stp>
        <tr r="AC7" s="1"/>
      </tp>
      <tp>
        <v>43284</v>
        <stp/>
        <stp>##V3_BDHV12</stp>
        <stp>2 HK Equity</stp>
        <stp>PX_LAST</stp>
        <stp>7/1/2018</stp>
        <stp>8/26/2018</stp>
        <stp>[Sector Selection (HK).xlsx]prices!R7C925</stp>
        <stp>CshAdjNormal=Yes</stp>
        <stp>CapChg=Yes</stp>
        <stp>cols=2;rows=39</stp>
        <tr r="AIO7" s="4"/>
      </tp>
      <tp>
        <v>42825</v>
        <stp/>
        <stp>##V3_BDHV12</stp>
        <stp>52 HK Equity</stp>
        <stp>SALES_GROWTH</stp>
        <stp>1/1/2017</stp>
        <stp>8/26/2018</stp>
        <stp>[Sector Selection (HK).xlsx]earnings growth!R7C75</stp>
        <stp>EQY_CONSOLIDATED</stp>
        <stp>Y</stp>
        <stp>Per=S</stp>
        <stp>Dts=S</stp>
        <stp>cols=2;rows=3</stp>
        <tr r="BW7" s="1"/>
      </tp>
      <tp>
        <v>43284</v>
        <stp/>
        <stp>##V3_BDHV12</stp>
        <stp>3 HK Equity</stp>
        <stp>PX_LAST</stp>
        <stp>7/1/2018</stp>
        <stp>8/26/2018</stp>
        <stp>[Sector Selection (HK).xlsx]prices!R7C949</stp>
        <stp>CshAdjNormal=Yes</stp>
        <stp>CapChg=Yes</stp>
        <stp>cols=2;rows=39</stp>
        <tr r="AJM7" s="4"/>
      </tp>
      <tp>
        <v>42916</v>
        <stp/>
        <stp>##V3_BDHV12</stp>
        <stp>2331 HK Equity</stp>
        <stp>HISTORICAL_MARKET_CAP</stp>
        <stp>1/1/2017</stp>
        <stp>8/26/2018</stp>
        <stp>[Sector Selection (HK).xlsx]market cap!R7C7</stp>
        <stp>EQY_CONSOLIDATED</stp>
        <stp>Y</stp>
        <stp>cols=2;rows=3</stp>
        <tr r="G7" s="3"/>
      </tp>
      <tp>
        <v>43284</v>
        <stp/>
        <stp>##V3_BDHV12</stp>
        <stp>1 HK Equity</stp>
        <stp>PX_LAST</stp>
        <stp>7/1/2018</stp>
        <stp>8/26/2018</stp>
        <stp>[Sector Selection (HK).xlsx]prices!R7C575</stp>
        <stp>CshAdjNormal=Yes</stp>
        <stp>CapChg=Yes</stp>
        <stp>cols=2;rows=39</stp>
        <tr r="VC7" s="4"/>
      </tp>
      <tp>
        <v>42916</v>
        <stp/>
        <stp>##V3_BDHV12</stp>
        <stp>1114 HK Equity</stp>
        <stp>HISTORICAL_MARKET_CAP</stp>
        <stp>1/1/2017</stp>
        <stp>8/26/2018</stp>
        <stp>[Sector Selection (HK).xlsx]market cap!R7C9</stp>
        <stp>EQY_CONSOLIDATED</stp>
        <stp>Y</stp>
        <stp>cols=2;rows=3</stp>
        <tr r="I7" s="3"/>
      </tp>
      <tp>
        <v>42916</v>
        <stp/>
        <stp>##V3_BDHV12</stp>
        <stp>78 HK Equity</stp>
        <stp>HISTORICAL_MARKET_CAP</stp>
        <stp>1/1/2017</stp>
        <stp>8/26/2018</stp>
        <stp>[Sector Selection (HK).xlsx]market cap!R7C29</stp>
        <stp>EQY_CONSOLIDATED</stp>
        <stp>Y</stp>
        <stp>cols=2;rows=2</stp>
        <tr r="AC7" s="3"/>
      </tp>
      <tp>
        <v>42916</v>
        <stp/>
        <stp>##V3_BDHV12</stp>
        <stp>27 HK Equity</stp>
        <stp>HISTORICAL_MARKET_CAP</stp>
        <stp>1/1/2017</stp>
        <stp>8/26/2018</stp>
        <stp>[Sector Selection (HK).xlsx]market cap!R7C69</stp>
        <stp>EQY_CONSOLIDATED</stp>
        <stp>Y</stp>
        <stp>cols=2;rows=3</stp>
        <tr r="BQ7" s="3"/>
      </tp>
      <tp>
        <v>42825</v>
        <stp/>
        <stp>##V3_BDHV12</stp>
        <stp>52 HK Equity</stp>
        <stp>HISTORICAL_MARKET_CAP</stp>
        <stp>1/1/2017</stp>
        <stp>8/26/2018</stp>
        <stp>[Sector Selection (HK).xlsx]market cap!R7C75</stp>
        <stp>EQY_CONSOLIDATED</stp>
        <stp>Y</stp>
        <stp>cols=2;rows=3</stp>
        <tr r="BW7" s="3"/>
      </tp>
      <tp>
        <v>43284</v>
        <stp/>
        <stp>##V3_BDHV12</stp>
        <stp>8 HK Equity</stp>
        <stp>PX_LAST</stp>
        <stp>7/1/2018</stp>
        <stp>8/26/2018</stp>
        <stp>[Sector Selection (HK).xlsx]prices!R7C887</stp>
        <stp>CshAdjNormal=Yes</stp>
        <stp>CapChg=Yes</stp>
        <stp>cols=2;rows=39</stp>
        <tr r="AHC7" s="4"/>
      </tp>
      <tp>
        <v>42825</v>
        <stp/>
        <stp>##V3_BDHV12</stp>
        <stp>1929 HK Equity</stp>
        <stp>HISTORICAL_MARKET_CAP</stp>
        <stp>1/1/2017</stp>
        <stp>8/26/2018</stp>
        <stp>[Sector Selection (HK).xlsx]market cap!R7C5</stp>
        <stp>EQY_CONSOLIDATED</stp>
        <stp>Y</stp>
        <stp>cols=2;rows=3</stp>
        <tr r="E7" s="3"/>
      </tp>
      <tp>
        <v>42825</v>
        <stp/>
        <stp>##V3_BDHV12</stp>
        <stp>1999 HK Equity</stp>
        <stp>HISTORICAL_MARKET_CAP</stp>
        <stp>1/1/2017</stp>
        <stp>8/26/2018</stp>
        <stp>[Sector Selection (HK).xlsx]market cap!R7C3</stp>
        <stp>EQY_CONSOLIDATED</stp>
        <stp>Y</stp>
        <stp>cols=2;rows=3</stp>
        <tr r="C7" s="3"/>
      </tp>
      <tp>
        <v>43284</v>
        <stp/>
        <stp>##V3_BDHV12</stp>
        <stp>1828 HK Equity</stp>
        <stp>PX_LAST</stp>
        <stp>7/1/2018</stp>
        <stp>8/26/2018</stp>
        <stp>[Sector Selection (HK).xlsx]prices!R7C19</stp>
        <stp>CshAdjNormal=Yes</stp>
        <stp>CapChg=Yes</stp>
        <stp>cols=2;rows=39</stp>
        <tr r="S7" s="4"/>
      </tp>
      <tp>
        <v>43284</v>
        <stp/>
        <stp>##V3_BDHV12</stp>
        <stp>1128 HK Equity</stp>
        <stp>PX_LAST</stp>
        <stp>7/1/2018</stp>
        <stp>8/26/2018</stp>
        <stp>[Sector Selection (HK).xlsx]prices!R7C57</stp>
        <stp>CshAdjNormal=Yes</stp>
        <stp>CapChg=Yes</stp>
        <stp>cols=2;rows=39</stp>
        <tr r="BE7" s="4"/>
      </tp>
      <tp>
        <v>43284</v>
        <stp/>
        <stp>##V3_BDHV12</stp>
        <stp>1028 HK Equity</stp>
        <stp>PX_LAST</stp>
        <stp>7/1/2018</stp>
        <stp>8/26/2018</stp>
        <stp>[Sector Selection (HK).xlsx]prices!R7C59</stp>
        <stp>CshAdjNormal=Yes</stp>
        <stp>CapChg=Yes</stp>
        <stp>cols=2;rows=39</stp>
        <tr r="BG7" s="4"/>
      </tp>
      <tp>
        <v>43284</v>
        <stp/>
        <stp>##V3_BDHV12</stp>
        <stp>2020 HK Equity</stp>
        <stp>PX_LAST</stp>
        <stp>7/1/2018</stp>
        <stp>8/26/2018</stp>
        <stp>[Sector Selection (HK).xlsx]prices!R7C95</stp>
        <stp>CshAdjNormal=Yes</stp>
        <stp>CapChg=Yes</stp>
        <stp>cols=2;rows=39</stp>
        <tr r="CQ7" s="4"/>
      </tp>
      <tp>
        <v>42916</v>
        <stp/>
        <stp>##V3_BDHV12</stp>
        <stp>175 HK Equity</stp>
        <stp>SALES_GROWTH</stp>
        <stp>1/1/2017</stp>
        <stp>8/26/2018</stp>
        <stp>[Sector Selection (HK).xlsx]earnings growth!R7C39</stp>
        <stp>EQY_CONSOLIDATED</stp>
        <stp>Y</stp>
        <stp>Per=S</stp>
        <stp>Dts=S</stp>
        <stp>cols=2;rows=3</stp>
        <tr r="AM7" s="1"/>
      </tp>
      <tp>
        <v>42825</v>
        <stp/>
        <stp>##V3_BDHV12</stp>
        <stp>341 HK Equity</stp>
        <stp>HISTORICAL_MARKET_CAP</stp>
        <stp>1/1/2017</stp>
        <stp>8/26/2018</stp>
        <stp>[Sector Selection (HK).xlsx]market cap!R7C99</stp>
        <stp>EQY_CONSOLIDATED</stp>
        <stp>Y</stp>
        <stp>cols=2;rows=3</stp>
        <tr r="CU7" s="3"/>
      </tp>
      <tp>
        <v>42825</v>
        <stp/>
        <stp>##V3_BDHV12</stp>
        <stp>860 HK Equity</stp>
        <stp>SALES_GROWTH</stp>
        <stp>1/1/2017</stp>
        <stp>8/26/2018</stp>
        <stp>[Sector Selection (HK).xlsx]earnings growth!R7C25</stp>
        <stp>EQY_CONSOLIDATED</stp>
        <stp>Y</stp>
        <stp>Per=S</stp>
        <stp>Dts=S</stp>
        <stp>cols=2;rows=3</stp>
        <tr r="Y7" s="1"/>
      </tp>
      <tp>
        <v>42916</v>
        <stp/>
        <stp>##V3_BDHV12</stp>
        <stp>951 HK Equity</stp>
        <stp>HISTORICAL_MARKET_CAP</stp>
        <stp>1/1/2017</stp>
        <stp>8/26/2018</stp>
        <stp>[Sector Selection (HK).xlsx]market cap!R7C81</stp>
        <stp>EQY_CONSOLIDATED</stp>
        <stp>Y</stp>
        <stp>cols=2;rows=2</stp>
        <tr r="CC7" s="3"/>
      </tp>
      <tp>
        <v>42916</v>
        <stp/>
        <stp>##V3_BDHV12</stp>
        <stp>2388 HK Equity</stp>
        <stp>HISTORICAL_MARKET_CAP</stp>
        <stp>1/1/2017</stp>
        <stp>8/26/2018</stp>
        <stp>[Sector Selection (HK).xlsx]market cap!R7C317</stp>
        <stp>EQY_CONSOLIDATED</stp>
        <stp>Y</stp>
        <stp>cols=2;rows=2</stp>
        <tr r="LE7" s="3"/>
      </tp>
      <tp>
        <v>42825</v>
        <stp/>
        <stp>##V3_BDHV12</stp>
        <stp>6818 HK Equity</stp>
        <stp>HISTORICAL_MARKET_CAP</stp>
        <stp>1/1/2017</stp>
        <stp>8/26/2018</stp>
        <stp>[Sector Selection (HK).xlsx]market cap!R7C311</stp>
        <stp>EQY_CONSOLIDATED</stp>
        <stp>Y</stp>
        <stp>cols=2;rows=5</stp>
        <tr r="KY7" s="3"/>
      </tp>
      <tp>
        <v>42916</v>
        <stp/>
        <stp>##V3_BDHV12</stp>
        <stp>1169 HK Equity</stp>
        <stp>HISTORICAL_MARKET_CAP</stp>
        <stp>1/1/2017</stp>
        <stp>8/26/2018</stp>
        <stp>[Sector Selection (HK).xlsx]market cap!R7C107</stp>
        <stp>EQY_CONSOLIDATED</stp>
        <stp>Y</stp>
        <stp>cols=2;rows=2</stp>
        <tr r="DC7" s="3"/>
      </tp>
      <tp>
        <v>42825</v>
        <stp/>
        <stp>##V3_BDHV12</stp>
        <stp>6030 HK Equity</stp>
        <stp>HISTORICAL_MARKET_CAP</stp>
        <stp>1/1/2017</stp>
        <stp>8/26/2018</stp>
        <stp>[Sector Selection (HK).xlsx]market cap!R7C297</stp>
        <stp>EQY_CONSOLIDATED</stp>
        <stp>Y</stp>
        <stp>cols=2;rows=6</stp>
        <tr r="KK7" s="3"/>
      </tp>
      <tp>
        <v>42916</v>
        <stp/>
        <stp>##V3_BDHV12</stp>
        <stp>1818 HK Equity</stp>
        <stp>HISTORICAL_MARKET_CAP</stp>
        <stp>1/1/2017</stp>
        <stp>8/26/2018</stp>
        <stp>[Sector Selection (HK).xlsx]market cap!R7C711</stp>
        <stp>EQY_CONSOLIDATED</stp>
        <stp>Y</stp>
        <stp>cols=2;rows=3</stp>
        <tr r="AAI7" s="3"/>
      </tp>
      <tp>
        <v>42916</v>
        <stp/>
        <stp>##V3_BDHV12</stp>
        <stp>1208 HK Equity</stp>
        <stp>HISTORICAL_MARKET_CAP</stp>
        <stp>1/1/2017</stp>
        <stp>8/26/2018</stp>
        <stp>[Sector Selection (HK).xlsx]market cap!R7C713</stp>
        <stp>EQY_CONSOLIDATED</stp>
        <stp>Y</stp>
        <stp>cols=2;rows=3</stp>
        <tr r="AAK7" s="3"/>
      </tp>
      <tp>
        <v>42916</v>
        <stp/>
        <stp>##V3_BDHV12</stp>
        <stp>1099 HK Equity</stp>
        <stp>HISTORICAL_MARKET_CAP</stp>
        <stp>1/1/2017</stp>
        <stp>8/26/2018</stp>
        <stp>[Sector Selection (HK).xlsx]market cap!R7C403</stp>
        <stp>EQY_CONSOLIDATED</stp>
        <stp>Y</stp>
        <stp>cols=2;rows=2</stp>
        <tr r="OM7" s="3"/>
      </tp>
      <tp>
        <v>42825</v>
        <stp/>
        <stp>##V3_BDHV12</stp>
        <stp>1398 HK Equity</stp>
        <stp>HISTORICAL_MARKET_CAP</stp>
        <stp>1/1/2017</stp>
        <stp>8/26/2018</stp>
        <stp>[Sector Selection (HK).xlsx]market cap!R7C313</stp>
        <stp>EQY_CONSOLIDATED</stp>
        <stp>Y</stp>
        <stp>cols=2;rows=5</stp>
        <tr r="LA7" s="3"/>
      </tp>
      <tp>
        <v>42916</v>
        <stp/>
        <stp>##V3_BDHV12</stp>
        <stp>6828 HK Equity</stp>
        <stp>HISTORICAL_MARKET_CAP</stp>
        <stp>1/1/2017</stp>
        <stp>8/26/2018</stp>
        <stp>[Sector Selection (HK).xlsx]market cap!R7C919</stp>
        <stp>EQY_CONSOLIDATED</stp>
        <stp>Y</stp>
        <stp>cols=2;rows=2</stp>
        <tr r="AII7" s="3"/>
      </tp>
      <tp>
        <v>42794</v>
        <stp/>
        <stp>##V3_BDHV12</stp>
        <stp>1310 HK Equity</stp>
        <stp>HISTORICAL_MARKET_CAP</stp>
        <stp>1/1/2017</stp>
        <stp>8/26/2018</stp>
        <stp>[Sector Selection (HK).xlsx]market cap!R7C899</stp>
        <stp>EQY_CONSOLIDATED</stp>
        <stp>Y</stp>
        <stp>cols=2;rows=3</stp>
        <tr r="AHO7" s="3"/>
      </tp>
      <tp>
        <v>42825</v>
        <stp/>
        <stp>##V3_BDHV12</stp>
        <stp>1141 HK Equity</stp>
        <stp>HISTORICAL_MARKET_CAP</stp>
        <stp>1/1/2017</stp>
        <stp>8/26/2018</stp>
        <stp>[Sector Selection (HK).xlsx]market cap!R7C289</stp>
        <stp>EQY_CONSOLIDATED</stp>
        <stp>Y</stp>
        <stp>cols=2;rows=2</stp>
        <tr r="KC7" s="3"/>
      </tp>
      <tp>
        <v>42916</v>
        <stp/>
        <stp>##V3_BDHV12</stp>
        <stp>1788 HK Equity</stp>
        <stp>HISTORICAL_MARKET_CAP</stp>
        <stp>1/1/2017</stp>
        <stp>8/26/2018</stp>
        <stp>[Sector Selection (HK).xlsx]market cap!R7C319</stp>
        <stp>EQY_CONSOLIDATED</stp>
        <stp>Y</stp>
        <stp>cols=2;rows=3</stp>
        <tr r="LG7" s="3"/>
      </tp>
      <tp>
        <v>43284</v>
        <stp/>
        <stp>##V3_BDHV12</stp>
        <stp>14 HK Equity</stp>
        <stp>PX_LAST</stp>
        <stp>7/1/2018</stp>
        <stp>8/26/2018</stp>
        <stp>[Sector Selection (HK).xlsx]prices!R7C733</stp>
        <stp>CshAdjNormal=Yes</stp>
        <stp>CapChg=Yes</stp>
        <stp>cols=2;rows=39</stp>
        <tr r="ABE7" s="4"/>
      </tp>
      <tp>
        <v>42916</v>
        <stp/>
        <stp>##V3_BDHV12</stp>
        <stp>347 HK Equity</stp>
        <stp>HISTORICAL_MARKET_CAP</stp>
        <stp>1/1/2017</stp>
        <stp>8/26/2018</stp>
        <stp>[Sector Selection (HK).xlsx]market cap!R7C689</stp>
        <stp>EQY_CONSOLIDATED</stp>
        <stp>Y</stp>
        <stp>cols=2;rows=2</stp>
        <tr r="ZM7" s="3"/>
      </tp>
      <tp>
        <v>42916</v>
        <stp/>
        <stp>##V3_BDHV12</stp>
        <stp>659 HK Equity</stp>
        <stp>HISTORICAL_MARKET_CAP</stp>
        <stp>1/1/2017</stp>
        <stp>8/26/2018</stp>
        <stp>[Sector Selection (HK).xlsx]market cap!R7C469</stp>
        <stp>EQY_CONSOLIDATED</stp>
        <stp>Y</stp>
        <stp>cols=2;rows=2</stp>
        <tr r="RA7" s="3"/>
      </tp>
      <tp>
        <v>42825</v>
        <stp/>
        <stp>##V3_BDHV12</stp>
        <stp>317 HK Equity</stp>
        <stp>HISTORICAL_MARKET_CAP</stp>
        <stp>1/1/2017</stp>
        <stp>8/26/2018</stp>
        <stp>[Sector Selection (HK).xlsx]market cap!R7C489</stp>
        <stp>EQY_CONSOLIDATED</stp>
        <stp>Y</stp>
        <stp>cols=2;rows=6</stp>
        <tr r="RU7" s="3"/>
      </tp>
      <tp>
        <v>42825</v>
        <stp/>
        <stp>##V3_BDHV12</stp>
        <stp>777 HK Equity</stp>
        <stp>HISTORICAL_MARKET_CAP</stp>
        <stp>1/1/2017</stp>
        <stp>8/26/2018</stp>
        <stp>[Sector Selection (HK).xlsx]market cap!R7C585</stp>
        <stp>EQY_CONSOLIDATED</stp>
        <stp>Y</stp>
        <stp>cols=2;rows=4</stp>
        <tr r="VM7" s="3"/>
      </tp>
      <tp>
        <v>42916</v>
        <stp/>
        <stp>##V3_BDHV12</stp>
        <stp>337 HK Equity</stp>
        <stp>HISTORICAL_MARKET_CAP</stp>
        <stp>1/1/2017</stp>
        <stp>8/26/2018</stp>
        <stp>[Sector Selection (HK).xlsx]market cap!R7C785</stp>
        <stp>EQY_CONSOLIDATED</stp>
        <stp>Y</stp>
        <stp>cols=2;rows=2</stp>
        <tr r="ADE7" s="3"/>
      </tp>
      <tp>
        <v>42916</v>
        <stp/>
        <stp>##V3_BDHV12</stp>
        <stp>598 HK Equity</stp>
        <stp>HISTORICAL_MARKET_CAP</stp>
        <stp>1/1/2017</stp>
        <stp>8/26/2018</stp>
        <stp>[Sector Selection (HK).xlsx]market cap!R7C475</stp>
        <stp>EQY_CONSOLIDATED</stp>
        <stp>Y</stp>
        <stp>cols=2;rows=3</stp>
        <tr r="RG7" s="3"/>
      </tp>
      <tp>
        <v>42916</v>
        <stp/>
        <stp>##V3_BDHV12</stp>
        <stp>606 HK Equity</stp>
        <stp>HISTORICAL_MARKET_CAP</stp>
        <stp>1/1/2017</stp>
        <stp>8/26/2018</stp>
        <stp>[Sector Selection (HK).xlsx]market cap!R7C195</stp>
        <stp>EQY_CONSOLIDATED</stp>
        <stp>Y</stp>
        <stp>cols=2;rows=2</stp>
        <tr r="GM7" s="3"/>
      </tp>
      <tp>
        <v>42916</v>
        <stp/>
        <stp>##V3_BDHV12</stp>
        <stp>688 HK Equity</stp>
        <stp>HISTORICAL_MARKET_CAP</stp>
        <stp>1/1/2017</stp>
        <stp>8/26/2018</stp>
        <stp>[Sector Selection (HK).xlsx]market cap!R7C773</stp>
        <stp>EQY_CONSOLIDATED</stp>
        <stp>Y</stp>
        <stp>cols=2;rows=3</stp>
        <tr r="ACS7" s="3"/>
      </tp>
      <tp>
        <v>42825</v>
        <stp/>
        <stp>##V3_BDHV12</stp>
        <stp>787 HK Equity</stp>
        <stp>HISTORICAL_MARKET_CAP</stp>
        <stp>1/1/2017</stp>
        <stp>8/26/2018</stp>
        <stp>[Sector Selection (HK).xlsx]market cap!R7C181</stp>
        <stp>EQY_CONSOLIDATED</stp>
        <stp>Y</stp>
        <stp>cols=2;rows=3</stp>
        <tr r="FY7" s="3"/>
      </tp>
      <tp>
        <v>42916</v>
        <stp/>
        <stp>##V3_BDHV12</stp>
        <stp>867 HK Equity</stp>
        <stp>HISTORICAL_MARKET_CAP</stp>
        <stp>1/1/2017</stp>
        <stp>8/26/2018</stp>
        <stp>[Sector Selection (HK).xlsx]market cap!R7C381</stp>
        <stp>EQY_CONSOLIDATED</stp>
        <stp>Y</stp>
        <stp>cols=2;rows=2</stp>
        <tr r="NQ7" s="3"/>
      </tp>
      <tp>
        <v>43284</v>
        <stp/>
        <stp>##V3_BDHV12</stp>
        <stp>2238 HK Equity</stp>
        <stp>PX_LAST</stp>
        <stp>7/1/2018</stp>
        <stp>8/26/2018</stp>
        <stp>[Sector Selection (HK).xlsx]prices!R7C67</stp>
        <stp>CshAdjNormal=Yes</stp>
        <stp>CapChg=Yes</stp>
        <stp>cols=2;rows=39</stp>
        <tr r="BO7" s="4"/>
      </tp>
      <tp>
        <v>43284</v>
        <stp/>
        <stp>##V3_BDHV12</stp>
        <stp>1234 HK Equity</stp>
        <stp>PX_LAST</stp>
        <stp>7/1/2018</stp>
        <stp>8/26/2018</stp>
        <stp>[Sector Selection (HK).xlsx]prices!R7C93</stp>
        <stp>CshAdjNormal=Yes</stp>
        <stp>CapChg=Yes</stp>
        <stp>cols=2;rows=39</stp>
        <tr r="CO7" s="4"/>
      </tp>
      <tp>
        <v>42916</v>
        <stp/>
        <stp>##V3_BDHV12</stp>
        <stp>538 HK Equity</stp>
        <stp>SALES_GROWTH</stp>
        <stp>1/1/2017</stp>
        <stp>8/26/2018</stp>
        <stp>[Sector Selection (HK).xlsx]earnings growth!R7C61</stp>
        <stp>EQY_CONSOLIDATED</stp>
        <stp>Y</stp>
        <stp>Per=S</stp>
        <stp>Dts=S</stp>
        <stp>cols=2;rows=3</stp>
        <tr r="BI7" s="1"/>
      </tp>
      <tp>
        <v>42916</v>
        <stp/>
        <stp>##V3_BDHV12</stp>
        <stp>489 HK Equity</stp>
        <stp>HISTORICAL_MARKET_CAP</stp>
        <stp>1/1/2017</stp>
        <stp>8/26/2018</stp>
        <stp>[Sector Selection (HK).xlsx]market cap!R7C43</stp>
        <stp>EQY_CONSOLIDATED</stp>
        <stp>Y</stp>
        <stp>cols=2;rows=2</stp>
        <tr r="AQ7" s="3"/>
      </tp>
      <tp>
        <v>42916</v>
        <stp/>
        <stp>##V3_BDHV12</stp>
        <stp>551 HK Equity</stp>
        <stp>HISTORICAL_MARKET_CAP</stp>
        <stp>1/1/2017</stp>
        <stp>8/26/2018</stp>
        <stp>[Sector Selection (HK).xlsx]market cap!R7C97</stp>
        <stp>EQY_CONSOLIDATED</stp>
        <stp>Y</stp>
        <stp>cols=2;rows=3</stp>
        <tr r="CS7" s="3"/>
      </tp>
      <tp>
        <v>42916</v>
        <stp/>
        <stp>##V3_BDHV12</stp>
        <stp>425 HK Equity</stp>
        <stp>SALES_GROWTH</stp>
        <stp>1/1/2017</stp>
        <stp>8/26/2018</stp>
        <stp>[Sector Selection (HK).xlsx]earnings growth!R7C77</stp>
        <stp>EQY_CONSOLIDATED</stp>
        <stp>Y</stp>
        <stp>Per=S</stp>
        <stp>Dts=S</stp>
        <stp>cols=2;rows=3</stp>
        <tr r="BY7" s="1"/>
      </tp>
      <tp>
        <v>43100</v>
        <stp/>
        <stp>##V3_BDHV12</stp>
        <stp>2269 HK Equity</stp>
        <stp>HISTORICAL_MARKET_CAP</stp>
        <stp>1/1/2017</stp>
        <stp>8/26/2018</stp>
        <stp>[Sector Selection (HK).xlsx]market cap!R7C417</stp>
        <stp>EQY_CONSOLIDATED</stp>
        <stp>Y</stp>
        <stp>cols=2;rows=1</stp>
        <tr r="PA7" s="3"/>
      </tp>
      <tp>
        <v>42825</v>
        <stp/>
        <stp>##V3_BDHV12</stp>
        <stp>1288 HK Equity</stp>
        <stp>HISTORICAL_MARKET_CAP</stp>
        <stp>1/1/2017</stp>
        <stp>8/26/2018</stp>
        <stp>[Sector Selection (HK).xlsx]market cap!R7C305</stp>
        <stp>EQY_CONSOLIDATED</stp>
        <stp>Y</stp>
        <stp>cols=2;rows=5</stp>
        <tr r="KS7" s="3"/>
      </tp>
      <tp>
        <v>42916</v>
        <stp/>
        <stp>##V3_BDHV12</stp>
        <stp>2778 HK Equity</stp>
        <stp>HISTORICAL_MARKET_CAP</stp>
        <stp>1/1/2017</stp>
        <stp>8/26/2018</stp>
        <stp>[Sector Selection (HK).xlsx]market cap!R7C805</stp>
        <stp>EQY_CONSOLIDATED</stp>
        <stp>Y</stp>
        <stp>cols=2;rows=3</stp>
        <tr r="ADY7" s="3"/>
      </tp>
      <tp>
        <v>42916</v>
        <stp/>
        <stp>##V3_BDHV12</stp>
        <stp>1230 HK Equity</stp>
        <stp>HISTORICAL_MARKET_CAP</stp>
        <stp>1/1/2017</stp>
        <stp>8/26/2018</stp>
        <stp>[Sector Selection (HK).xlsx]market cap!R7C187</stp>
        <stp>EQY_CONSOLIDATED</stp>
        <stp>Y</stp>
        <stp>cols=2;rows=2</stp>
        <tr r="GE7" s="3"/>
      </tp>
      <tp>
        <v>42825</v>
        <stp/>
        <stp>##V3_BDHV12</stp>
        <stp>3988 HK Equity</stp>
        <stp>HISTORICAL_MARKET_CAP</stp>
        <stp>1/1/2017</stp>
        <stp>8/26/2018</stp>
        <stp>[Sector Selection (HK).xlsx]market cap!R7C303</stp>
        <stp>EQY_CONSOLIDATED</stp>
        <stp>Y</stp>
        <stp>cols=2;rows=5</stp>
        <tr r="KQ7" s="3"/>
      </tp>
      <tp>
        <v>42916</v>
        <stp/>
        <stp>##V3_BDHV12</stp>
        <stp>2319 HK Equity</stp>
        <stp>HISTORICAL_MARKET_CAP</stp>
        <stp>1/1/2017</stp>
        <stp>8/26/2018</stp>
        <stp>[Sector Selection (HK).xlsx]market cap!R7C211</stp>
        <stp>EQY_CONSOLIDATED</stp>
        <stp>Y</stp>
        <stp>cols=2;rows=2</stp>
        <tr r="HC7" s="3"/>
      </tp>
      <tp>
        <v>42916</v>
        <stp/>
        <stp>##V3_BDHV12</stp>
        <stp>2018 HK Equity</stp>
        <stp>HISTORICAL_MARKET_CAP</stp>
        <stp>1/1/2017</stp>
        <stp>8/26/2018</stp>
        <stp>[Sector Selection (HK).xlsx]market cap!R7C601</stp>
        <stp>EQY_CONSOLIDATED</stp>
        <stp>Y</stp>
        <stp>cols=2;rows=3</stp>
        <tr r="WC7" s="3"/>
      </tp>
      <tp>
        <v>42916</v>
        <stp/>
        <stp>##V3_BDHV12</stp>
        <stp>1928 HK Equity</stp>
        <stp>HISTORICAL_MARKET_CAP</stp>
        <stp>1/1/2017</stp>
        <stp>8/26/2018</stp>
        <stp>[Sector Selection (HK).xlsx]market cap!R7C103</stp>
        <stp>EQY_CONSOLIDATED</stp>
        <stp>Y</stp>
        <stp>cols=2;rows=3</stp>
        <tr r="CY7" s="3"/>
      </tp>
      <tp>
        <v>43284</v>
        <stp/>
        <stp>##V3_BDHV12</stp>
        <stp>HSCI INDEX</stp>
        <stp>PX_LAST</stp>
        <stp>7/1/2018</stp>
        <stp>8/26/2018</stp>
        <stp>[Sector Selection (HK).xlsx]HSCI!R7C1</stp>
        <stp>cols=2;rows=39</stp>
        <tr r="A7" s="2"/>
      </tp>
      <tp>
        <v>43284</v>
        <stp/>
        <stp>##V3_BDHV12</stp>
        <stp>45 HK Equity</stp>
        <stp>PX_LAST</stp>
        <stp>7/1/2018</stp>
        <stp>8/26/2018</stp>
        <stp>[Sector Selection (HK).xlsx]prices!R7C143</stp>
        <stp>CshAdjNormal=Yes</stp>
        <stp>CapChg=Yes</stp>
        <stp>cols=2;rows=39</stp>
        <tr r="EM7" s="4"/>
      </tp>
      <tp>
        <v>42916</v>
        <stp/>
        <stp>##V3_BDHV12</stp>
        <stp>316 HK Equity</stp>
        <stp>HISTORICAL_MARKET_CAP</stp>
        <stp>1/1/2017</stp>
        <stp>8/26/2018</stp>
        <stp>[Sector Selection (HK).xlsx]market cap!R7C487</stp>
        <stp>EQY_CONSOLIDATED</stp>
        <stp>Y</stp>
        <stp>cols=2;rows=3</stp>
        <tr r="RS7" s="3"/>
      </tp>
      <tp>
        <v>42825</v>
        <stp/>
        <stp>##V3_BDHV12</stp>
        <stp>388 HK Equity</stp>
        <stp>HISTORICAL_MARKET_CAP</stp>
        <stp>1/1/2017</stp>
        <stp>8/26/2018</stp>
        <stp>[Sector Selection (HK).xlsx]market cap!R7C367</stp>
        <stp>EQY_CONSOLIDATED</stp>
        <stp>Y</stp>
        <stp>cols=2;rows=6</stp>
        <tr r="NC7" s="3"/>
      </tp>
      <tp>
        <v>42825</v>
        <stp/>
        <stp>##V3_BDHV12</stp>
        <stp>378 HK Equity</stp>
        <stp>HISTORICAL_MARKET_CAP</stp>
        <stp>1/1/2017</stp>
        <stp>8/26/2018</stp>
        <stp>[Sector Selection (HK).xlsx]market cap!R7C365</stp>
        <stp>EQY_CONSOLIDATED</stp>
        <stp>Y</stp>
        <stp>cols=2;rows=3</stp>
        <tr r="NA7" s="3"/>
      </tp>
      <tp>
        <v>43284</v>
        <stp/>
        <stp>##V3_BDHV12</stp>
        <stp>95 HK Equity</stp>
        <stp>PX_LAST</stp>
        <stp>7/1/2018</stp>
        <stp>8/26/2018</stp>
        <stp>[Sector Selection (HK).xlsx]prices!R7C865</stp>
        <stp>CshAdjNormal=Yes</stp>
        <stp>CapChg=Yes</stp>
        <stp>cols=2;rows=39</stp>
        <tr r="AGG7" s="4"/>
      </tp>
      <tp>
        <v>43284</v>
        <stp/>
        <stp>##V3_BDHV12</stp>
        <stp>35 HK Equity</stp>
        <stp>PX_LAST</stp>
        <stp>7/1/2018</stp>
        <stp>8/26/2018</stp>
        <stp>[Sector Selection (HK).xlsx]prices!R7C801</stp>
        <stp>CshAdjNormal=Yes</stp>
        <stp>CapChg=Yes</stp>
        <stp>cols=2;rows=39</stp>
        <tr r="ADU7" s="4"/>
      </tp>
      <tp>
        <v>42825</v>
        <stp/>
        <stp>##V3_BDHV12</stp>
        <stp>699 HK Equity</stp>
        <stp>HISTORICAL_MARKET_CAP</stp>
        <stp>1/1/2017</stp>
        <stp>8/26/2018</stp>
        <stp>[Sector Selection (HK).xlsx]market cap!R7C573</stp>
        <stp>EQY_CONSOLIDATED</stp>
        <stp>Y</stp>
        <stp>cols=2;rows=6</stp>
        <tr r="VA7" s="3"/>
      </tp>
      <tp>
        <v>42916</v>
        <stp/>
        <stp>##V3_BDHV12</stp>
        <stp>878 HK Equity</stp>
        <stp>HISTORICAL_MARKET_CAP</stp>
        <stp>1/1/2017</stp>
        <stp>8/26/2018</stp>
        <stp>[Sector Selection (HK).xlsx]market cap!R7C763</stp>
        <stp>EQY_CONSOLIDATED</stp>
        <stp>Y</stp>
        <stp>cols=2;rows=3</stp>
        <tr r="ACI7" s="3"/>
      </tp>
      <tp>
        <v>42916</v>
        <stp/>
        <stp>##V3_BDHV12</stp>
        <stp>868 HK Equity</stp>
        <stp>HISTORICAL_MARKET_CAP</stp>
        <stp>1/1/2017</stp>
        <stp>8/26/2018</stp>
        <stp>[Sector Selection (HK).xlsx]market cap!R7C91</stp>
        <stp>EQY_CONSOLIDATED</stp>
        <stp>Y</stp>
        <stp>cols=2;rows=3</stp>
        <tr r="CM7" s="3"/>
      </tp>
      <tp>
        <v>42916</v>
        <stp/>
        <stp>##V3_BDHV12</stp>
        <stp>881 HK Equity</stp>
        <stp>HISTORICAL_MARKET_CAP</stp>
        <stp>1/1/2017</stp>
        <stp>8/26/2018</stp>
        <stp>[Sector Selection (HK).xlsx]market cap!R7C79</stp>
        <stp>EQY_CONSOLIDATED</stp>
        <stp>Y</stp>
        <stp>cols=2;rows=3</stp>
        <tr r="CA7" s="3"/>
      </tp>
      <tp>
        <v>42916</v>
        <stp/>
        <stp>##V3_BDHV12</stp>
        <stp>2382 HK Equity</stp>
        <stp>HISTORICAL_MARKET_CAP</stp>
        <stp>1/1/2017</stp>
        <stp>8/26/2018</stp>
        <stp>[Sector Selection (HK).xlsx]market cap!R7C597</stp>
        <stp>EQY_CONSOLIDATED</stp>
        <stp>Y</stp>
        <stp>cols=2;rows=3</stp>
        <tr r="VY7" s="3"/>
      </tp>
      <tp>
        <v>43100</v>
        <stp/>
        <stp>##V3_BDHV12</stp>
        <stp>2858 HK Equity</stp>
        <stp>HISTORICAL_MARKET_CAP</stp>
        <stp>1/1/2017</stp>
        <stp>8/26/2018</stp>
        <stp>[Sector Selection (HK).xlsx]market cap!R7C335</stp>
        <stp>EQY_CONSOLIDATED</stp>
        <stp>Y</stp>
        <stp>cols=2;rows=1</stp>
        <tr r="LW7" s="3"/>
      </tp>
      <tp>
        <v>42916</v>
        <stp/>
        <stp>##V3_BDHV12</stp>
        <stp>1919 HK Equity</stp>
        <stp>HISTORICAL_MARKET_CAP</stp>
        <stp>1/1/2017</stp>
        <stp>8/26/2018</stp>
        <stp>[Sector Selection (HK).xlsx]market cap!R7C527</stp>
        <stp>EQY_CONSOLIDATED</stp>
        <stp>Y</stp>
        <stp>cols=2;rows=2</stp>
        <tr r="TG7" s="3"/>
      </tp>
      <tp>
        <v>42916</v>
        <stp/>
        <stp>##V3_BDHV12</stp>
        <stp>1918 HK Equity</stp>
        <stp>HISTORICAL_MARKET_CAP</stp>
        <stp>1/1/2017</stp>
        <stp>8/26/2018</stp>
        <stp>[Sector Selection (HK).xlsx]market cap!R7C737</stp>
        <stp>EQY_CONSOLIDATED</stp>
        <stp>Y</stp>
        <stp>cols=2;rows=2</stp>
        <tr r="ABI7" s="3"/>
      </tp>
      <tp>
        <v>42916</v>
        <stp/>
        <stp>##V3_BDHV12</stp>
        <stp>2338 HK Equity</stp>
        <stp>HISTORICAL_MARKET_CAP</stp>
        <stp>1/1/2017</stp>
        <stp>8/26/2018</stp>
        <stp>[Sector Selection (HK).xlsx]market cap!R7C533</stp>
        <stp>EQY_CONSOLIDATED</stp>
        <stp>Y</stp>
        <stp>cols=2;rows=2</stp>
        <tr r="TM7" s="3"/>
      </tp>
      <tp>
        <v>42794</v>
        <stp/>
        <stp>##V3_BDHV12</stp>
        <stp>6068 HK Equity</stp>
        <stp>HISTORICAL_MARKET_CAP</stp>
        <stp>1/1/2017</stp>
        <stp>8/26/2018</stp>
        <stp>[Sector Selection (HK).xlsx]market cap!R7C137</stp>
        <stp>EQY_CONSOLIDATED</stp>
        <stp>Y</stp>
        <stp>cols=2;rows=3</stp>
        <tr r="EG7" s="3"/>
      </tp>
      <tp>
        <v>42916</v>
        <stp/>
        <stp>##V3_BDHV12</stp>
        <stp>1333 HK Equity</stp>
        <stp>HISTORICAL_MARKET_CAP</stp>
        <stp>1/1/2017</stp>
        <stp>8/26/2018</stp>
        <stp>[Sector Selection (HK).xlsx]market cap!R7C681</stp>
        <stp>EQY_CONSOLIDATED</stp>
        <stp>Y</stp>
        <stp>cols=2;rows=2</stp>
        <tr r="ZE7" s="3"/>
      </tp>
      <tp>
        <v>43100</v>
        <stp/>
        <stp>##V3_BDHV12</stp>
        <stp>1579 HK Equity</stp>
        <stp>HISTORICAL_MARKET_CAP</stp>
        <stp>1/1/2017</stp>
        <stp>8/26/2018</stp>
        <stp>[Sector Selection (HK).xlsx]market cap!R7C221</stp>
        <stp>EQY_CONSOLIDATED</stp>
        <stp>Y</stp>
        <stp>cols=2;rows=1</stp>
        <tr r="HM7" s="3"/>
      </tp>
      <tp>
        <v>42916</v>
        <stp/>
        <stp>##V3_BDHV12</stp>
        <stp>1638 HK Equity</stp>
        <stp>HISTORICAL_MARKET_CAP</stp>
        <stp>1/1/2017</stp>
        <stp>8/26/2018</stp>
        <stp>[Sector Selection (HK).xlsx]market cap!R7C731</stp>
        <stp>EQY_CONSOLIDATED</stp>
        <stp>Y</stp>
        <stp>cols=2;rows=2</stp>
        <tr r="ABC7" s="3"/>
      </tp>
      <tp>
        <v>42825</v>
        <stp/>
        <stp>##V3_BDHV12</stp>
        <stp>3998 HK Equity</stp>
        <stp>HISTORICAL_MARKET_CAP</stp>
        <stp>1/1/2017</stp>
        <stp>8/26/2018</stp>
        <stp>[Sector Selection (HK).xlsx]market cap!R7C133</stp>
        <stp>EQY_CONSOLIDATED</stp>
        <stp>Y</stp>
        <stp>cols=2;rows=3</stp>
        <tr r="EC7" s="3"/>
      </tp>
      <tp>
        <v>42916</v>
        <stp/>
        <stp>##V3_BDHV12</stp>
        <stp>3799 HK Equity</stp>
        <stp>HISTORICAL_MARKET_CAP</stp>
        <stp>1/1/2017</stp>
        <stp>8/26/2018</stp>
        <stp>[Sector Selection (HK).xlsx]market cap!R7C229</stp>
        <stp>EQY_CONSOLIDATED</stp>
        <stp>Y</stp>
        <stp>cols=2;rows=2</stp>
        <tr r="HU7" s="3"/>
      </tp>
      <tp>
        <v>42916</v>
        <stp/>
        <stp>##V3_BDHV12</stp>
        <stp>3808 HK Equity</stp>
        <stp>HISTORICAL_MARKET_CAP</stp>
        <stp>1/1/2017</stp>
        <stp>8/26/2018</stp>
        <stp>[Sector Selection (HK).xlsx]market cap!R7C539</stp>
        <stp>EQY_CONSOLIDATED</stp>
        <stp>Y</stp>
        <stp>cols=2;rows=2</stp>
        <tr r="TS7" s="3"/>
      </tp>
      <tp>
        <v>43284</v>
        <stp/>
        <stp>##V3_BDHV12</stp>
        <stp>66 HK Equity</stp>
        <stp>PX_LAST</stp>
        <stp>7/1/2018</stp>
        <stp>8/26/2018</stp>
        <stp>[Sector Selection (HK).xlsx]prices!R7C483</stp>
        <stp>CshAdjNormal=Yes</stp>
        <stp>CapChg=Yes</stp>
        <stp>cols=2;rows=39</stp>
        <tr r="RO7" s="4"/>
      </tp>
      <tp>
        <v>43284</v>
        <stp/>
        <stp>##V3_BDHV12</stp>
        <stp>86 HK Equity</stp>
        <stp>PX_LAST</stp>
        <stp>7/1/2018</stp>
        <stp>8/26/2018</stp>
        <stp>[Sector Selection (HK).xlsx]prices!R7C309</stp>
        <stp>CshAdjNormal=Yes</stp>
        <stp>CapChg=Yes</stp>
        <stp>cols=2;rows=39</stp>
        <tr r="KW7" s="4"/>
      </tp>
      <tp>
        <v>42916</v>
        <stp/>
        <stp>##V3_BDHV12</stp>
        <stp>215 HK Equity</stp>
        <stp>HISTORICAL_MARKET_CAP</stp>
        <stp>1/1/2017</stp>
        <stp>8/26/2018</stp>
        <stp>[Sector Selection (HK).xlsx]market cap!R7C885</stp>
        <stp>EQY_CONSOLIDATED</stp>
        <stp>Y</stp>
        <stp>cols=2;rows=3</stp>
        <tr r="AHA7" s="3"/>
      </tp>
      <tp>
        <v>42916</v>
        <stp/>
        <stp>##V3_BDHV12</stp>
        <stp>808 HK Equity</stp>
        <stp>HISTORICAL_MARKET_CAP</stp>
        <stp>1/1/2017</stp>
        <stp>8/26/2018</stp>
        <stp>[Sector Selection (HK).xlsx]market cap!R7C755</stp>
        <stp>EQY_CONSOLIDATED</stp>
        <stp>Y</stp>
        <stp>cols=2;rows=3</stp>
        <tr r="ACA7" s="3"/>
      </tp>
      <tp>
        <v>43284</v>
        <stp/>
        <stp>##V3_BDHV12</stp>
        <stp>16 HK Equity</stp>
        <stp>PX_LAST</stp>
        <stp>7/1/2018</stp>
        <stp>8/26/2018</stp>
        <stp>[Sector Selection (HK).xlsx]prices!R7C859</stp>
        <stp>CshAdjNormal=Yes</stp>
        <stp>CapChg=Yes</stp>
        <stp>cols=2;rows=39</stp>
        <tr r="AGA7" s="4"/>
      </tp>
      <tp>
        <v>42916</v>
        <stp/>
        <stp>##V3_BDHV12</stp>
        <stp>144 HK Equity</stp>
        <stp>HISTORICAL_MARKET_CAP</stp>
        <stp>1/1/2017</stp>
        <stp>8/26/2018</stp>
        <stp>[Sector Selection (HK).xlsx]market cap!R7C493</stp>
        <stp>EQY_CONSOLIDATED</stp>
        <stp>Y</stp>
        <stp>cols=2;rows=2</stp>
        <tr r="RY7" s="3"/>
      </tp>
      <tp>
        <v>42916</v>
        <stp/>
        <stp>##V3_BDHV12</stp>
        <stp>914 HK Equity</stp>
        <stp>HISTORICAL_MARKET_CAP</stp>
        <stp>1/1/2017</stp>
        <stp>8/26/2018</stp>
        <stp>[Sector Selection (HK).xlsx]market cap!R7C693</stp>
        <stp>EQY_CONSOLIDATED</stp>
        <stp>Y</stp>
        <stp>cols=2;rows=3</stp>
        <tr r="ZQ7" s="3"/>
      </tp>
      <tp>
        <v>42916</v>
        <stp/>
        <stp>##V3_BDHV12</stp>
        <stp>198 HK Equity</stp>
        <stp>HISTORICAL_MARKET_CAP</stp>
        <stp>1/1/2017</stp>
        <stp>8/26/2018</stp>
        <stp>[Sector Selection (HK).xlsx]market cap!R7C151</stp>
        <stp>EQY_CONSOLIDATED</stp>
        <stp>Y</stp>
        <stp>cols=2;rows=2</stp>
        <tr r="EU7" s="3"/>
      </tp>
      <tp>
        <v>43284</v>
        <stp/>
        <stp>##V3_BDHV12</stp>
        <stp>3818 HK Equity</stp>
        <stp>PX_LAST</stp>
        <stp>7/1/2018</stp>
        <stp>8/26/2018</stp>
        <stp>[Sector Selection (HK).xlsx]prices!R7C17</stp>
        <stp>CshAdjNormal=Yes</stp>
        <stp>CapChg=Yes</stp>
        <stp>cols=2;rows=39</stp>
        <tr r="Q7" s="4"/>
      </tp>
      <tp>
        <v>43284</v>
        <stp/>
        <stp>##V3_BDHV12</stp>
        <stp>1212 HK Equity</stp>
        <stp>PX_LAST</stp>
        <stp>7/1/2018</stp>
        <stp>8/26/2018</stp>
        <stp>[Sector Selection (HK).xlsx]prices!R7C33</stp>
        <stp>CshAdjNormal=Yes</stp>
        <stp>CapChg=Yes</stp>
        <stp>cols=2;rows=39</stp>
        <tr r="AG7" s="4"/>
      </tp>
      <tp>
        <v>43284</v>
        <stp/>
        <stp>##V3_BDHV12</stp>
        <stp>3813 HK Equity</stp>
        <stp>PX_LAST</stp>
        <stp>7/1/2018</stp>
        <stp>8/26/2018</stp>
        <stp>[Sector Selection (HK).xlsx]prices!R7C11</stp>
        <stp>CshAdjNormal=Yes</stp>
        <stp>CapChg=Yes</stp>
        <stp>cols=2;rows=39</stp>
        <tr r="K7" s="4"/>
      </tp>
      <tp>
        <v>43284</v>
        <stp/>
        <stp>##V3_BDHV12</stp>
        <stp>1211 HK Equity</stp>
        <stp>PX_LAST</stp>
        <stp>7/1/2018</stp>
        <stp>8/26/2018</stp>
        <stp>[Sector Selection (HK).xlsx]prices!R7C15</stp>
        <stp>CshAdjNormal=Yes</stp>
        <stp>CapChg=Yes</stp>
        <stp>cols=2;rows=39</stp>
        <tr r="O7" s="4"/>
      </tp>
      <tp>
        <v>42916</v>
        <stp/>
        <stp>##V3_BDHV12</stp>
        <stp>521 HK Equity</stp>
        <stp>SALES_GROWTH</stp>
        <stp>1/1/2017</stp>
        <stp>8/26/2018</stp>
        <stp>[Sector Selection (HK).xlsx]earnings growth!R7C55</stp>
        <stp>EQY_CONSOLIDATED</stp>
        <stp>Y</stp>
        <stp>Per=S</stp>
        <stp>Dts=S</stp>
        <stp>cols=2;rows=3</stp>
        <tr r="BC7" s="1"/>
      </tp>
      <tp>
        <v>42916</v>
        <stp/>
        <stp>##V3_BDHV12</stp>
        <stp>200 HK Equity</stp>
        <stp>SALES_GROWTH</stp>
        <stp>1/1/2017</stp>
        <stp>8/26/2018</stp>
        <stp>[Sector Selection (HK).xlsx]earnings growth!R7C71</stp>
        <stp>EQY_CONSOLIDATED</stp>
        <stp>Y</stp>
        <stp>Per=S</stp>
        <stp>Dts=S</stp>
        <stp>cols=2;rows=2</stp>
        <tr r="BS7" s="1"/>
      </tp>
      <tp>
        <v>42916</v>
        <stp/>
        <stp>##V3_BDHV12</stp>
        <stp>547 HK Equity</stp>
        <stp>SALES_GROWTH</stp>
        <stp>1/1/2017</stp>
        <stp>8/26/2018</stp>
        <stp>[Sector Selection (HK).xlsx]earnings growth!R7C37</stp>
        <stp>EQY_CONSOLIDATED</stp>
        <stp>Y</stp>
        <stp>Per=S</stp>
        <stp>Dts=S</stp>
        <stp>cols=2;rows=2</stp>
        <tr r="AK7" s="1"/>
      </tp>
      <tp>
        <v>42916</v>
        <stp/>
        <stp>##V3_BDHV12</stp>
        <stp>1458 HK Equity</stp>
        <stp>HISTORICAL_MARKET_CAP</stp>
        <stp>1/1/2017</stp>
        <stp>8/26/2018</stp>
        <stp>[Sector Selection (HK).xlsx]market cap!R7C225</stp>
        <stp>EQY_CONSOLIDATED</stp>
        <stp>Y</stp>
        <stp>cols=2;rows=2</stp>
        <tr r="HQ7" s="3"/>
      </tp>
      <tp>
        <v>42916</v>
        <stp/>
        <stp>##V3_BDHV12</stp>
        <stp>2038 HK Equity</stp>
        <stp>HISTORICAL_MARKET_CAP</stp>
        <stp>1/1/2017</stp>
        <stp>8/26/2018</stp>
        <stp>[Sector Selection (HK).xlsx]market cap!R7C625</stp>
        <stp>EQY_CONSOLIDATED</stp>
        <stp>Y</stp>
        <stp>cols=2;rows=3</stp>
        <tr r="XA7" s="3"/>
      </tp>
      <tp>
        <v>42916</v>
        <stp/>
        <stp>##V3_BDHV12</stp>
        <stp>2128 HK Equity</stp>
        <stp>HISTORICAL_MARKET_CAP</stp>
        <stp>1/1/2017</stp>
        <stp>8/26/2018</stp>
        <stp>[Sector Selection (HK).xlsx]market cap!R7C525</stp>
        <stp>EQY_CONSOLIDATED</stp>
        <stp>Y</stp>
        <stp>cols=2;rows=2</stp>
        <tr r="TE7" s="3"/>
      </tp>
      <tp>
        <v>42916</v>
        <stp/>
        <stp>##V3_BDHV12</stp>
        <stp>1302 HK Equity</stp>
        <stp>HISTORICAL_MARKET_CAP</stp>
        <stp>1/1/2017</stp>
        <stp>8/26/2018</stp>
        <stp>[Sector Selection (HK).xlsx]market cap!R7C387</stp>
        <stp>EQY_CONSOLIDATED</stp>
        <stp>Y</stp>
        <stp>cols=2;rows=2</stp>
        <tr r="NW7" s="3"/>
      </tp>
      <tp>
        <v>42916</v>
        <stp/>
        <stp>##V3_BDHV12</stp>
        <stp>1093 HK Equity</stp>
        <stp>HISTORICAL_MARKET_CAP</stp>
        <stp>1/1/2017</stp>
        <stp>8/26/2018</stp>
        <stp>[Sector Selection (HK).xlsx]market cap!R7C397</stp>
        <stp>EQY_CONSOLIDATED</stp>
        <stp>Y</stp>
        <stp>cols=2;rows=3</stp>
        <tr r="OG7" s="3"/>
      </tp>
      <tp>
        <v>42916</v>
        <stp/>
        <stp>##V3_BDHV12</stp>
        <stp>3933 HK Equity</stp>
        <stp>HISTORICAL_MARKET_CAP</stp>
        <stp>1/1/2017</stp>
        <stp>8/26/2018</stp>
        <stp>[Sector Selection (HK).xlsx]market cap!R7C395</stp>
        <stp>EQY_CONSOLIDATED</stp>
        <stp>Y</stp>
        <stp>cols=2;rows=2</stp>
        <tr r="OE7" s="3"/>
      </tp>
      <tp>
        <v>42916</v>
        <stp/>
        <stp>##V3_BDHV12</stp>
        <stp>2678 HK Equity</stp>
        <stp>HISTORICAL_MARKET_CAP</stp>
        <stp>1/1/2017</stp>
        <stp>8/26/2018</stp>
        <stp>[Sector Selection (HK).xlsx]market cap!R7C123</stp>
        <stp>EQY_CONSOLIDATED</stp>
        <stp>Y</stp>
        <stp>cols=2;rows=3</stp>
        <tr r="DS7" s="3"/>
      </tp>
      <tp>
        <v>42916</v>
        <stp/>
        <stp>##V3_BDHV12</stp>
        <stp>1219 HK Equity</stp>
        <stp>HISTORICAL_MARKET_CAP</stp>
        <stp>1/1/2017</stp>
        <stp>8/26/2018</stp>
        <stp>[Sector Selection (HK).xlsx]market cap!R7C231</stp>
        <stp>EQY_CONSOLIDATED</stp>
        <stp>Y</stp>
        <stp>cols=2;rows=2</stp>
        <tr r="HW7" s="3"/>
      </tp>
      <tp>
        <v>42916</v>
        <stp/>
        <stp>##V3_BDHV12</stp>
        <stp>1883 HK Equity</stp>
        <stp>HISTORICAL_MARKET_CAP</stp>
        <stp>1/1/2017</stp>
        <stp>8/26/2018</stp>
        <stp>[Sector Selection (HK).xlsx]market cap!R7C891</stp>
        <stp>EQY_CONSOLIDATED</stp>
        <stp>Y</stp>
        <stp>cols=2;rows=2</stp>
        <tr r="AHG7" s="3"/>
      </tp>
      <tp>
        <v>42825</v>
        <stp/>
        <stp>##V3_BDHV12</stp>
        <stp>1988 HK Equity</stp>
        <stp>HISTORICAL_MARKET_CAP</stp>
        <stp>1/1/2017</stp>
        <stp>8/26/2018</stp>
        <stp>[Sector Selection (HK).xlsx]market cap!R7C321</stp>
        <stp>EQY_CONSOLIDATED</stp>
        <stp>Y</stp>
        <stp>cols=2;rows=5</stp>
        <tr r="LI7" s="3"/>
      </tp>
      <tp>
        <v>43100</v>
        <stp/>
        <stp>##V3_BDHV12</stp>
        <stp>3329 HK Equity</stp>
        <stp>HISTORICAL_MARKET_CAP</stp>
        <stp>1/1/2017</stp>
        <stp>8/26/2018</stp>
        <stp>[Sector Selection (HK).xlsx]market cap!R7C331</stp>
        <stp>EQY_CONSOLIDATED</stp>
        <stp>Y</stp>
        <stp>cols=2;rows=1</stp>
        <tr r="LS7" s="3"/>
      </tp>
      <tp>
        <v>42978</v>
        <stp/>
        <stp>##V3_BDHV12</stp>
        <stp>6169 HK Equity</stp>
        <stp>HISTORICAL_MARKET_CAP</stp>
        <stp>1/1/2017</stp>
        <stp>8/26/2018</stp>
        <stp>[Sector Selection (HK).xlsx]market cap!R7C139</stp>
        <stp>EQY_CONSOLIDATED</stp>
        <stp>Y</stp>
        <stp>cols=2;rows=1</stp>
        <tr r="EI7" s="3"/>
      </tp>
      <tp>
        <v>42916</v>
        <stp/>
        <stp>##V3_BDHV12</stp>
        <stp>1238 HK Equity</stp>
        <stp>HISTORICAL_MARKET_CAP</stp>
        <stp>1/1/2017</stp>
        <stp>8/26/2018</stp>
        <stp>[Sector Selection (HK).xlsx]market cap!R7C729</stp>
        <stp>EQY_CONSOLIDATED</stp>
        <stp>Y</stp>
        <stp>cols=2;rows=3</stp>
        <tr r="ABA7" s="3"/>
      </tp>
      <tp>
        <v>42916</v>
        <stp/>
        <stp>##V3_BDHV12</stp>
        <stp>1548 HK Equity</stp>
        <stp>HISTORICAL_MARKET_CAP</stp>
        <stp>1/1/2017</stp>
        <stp>8/26/2018</stp>
        <stp>[Sector Selection (HK).xlsx]market cap!R7C429</stp>
        <stp>EQY_CONSOLIDATED</stp>
        <stp>Y</stp>
        <stp>cols=2;rows=2</stp>
        <tr r="PM7" s="3"/>
      </tp>
      <tp>
        <v>42916</v>
        <stp/>
        <stp>##V3_BDHV12</stp>
        <stp>2222 HK Equity</stp>
        <stp>HISTORICAL_MARKET_CAP</stp>
        <stp>1/1/2017</stp>
        <stp>8/26/2018</stp>
        <stp>[Sector Selection (HK).xlsx]market cap!R7C189</stp>
        <stp>EQY_CONSOLIDATED</stp>
        <stp>Y</stp>
        <stp>cols=2;rows=2</stp>
        <tr r="GG7" s="3"/>
      </tp>
      <tp>
        <v>42916</v>
        <stp/>
        <stp>##V3_BDHV12</stp>
        <stp>2688 HK Equity</stp>
        <stp>HISTORICAL_MARKET_CAP</stp>
        <stp>1/1/2017</stp>
        <stp>8/26/2018</stp>
        <stp>[Sector Selection (HK).xlsx]market cap!R7C929</stp>
        <stp>EQY_CONSOLIDATED</stp>
        <stp>Y</stp>
        <stp>cols=2;rows=3</stp>
        <tr r="AIS7" s="3"/>
      </tp>
      <tp>
        <v>43284</v>
        <stp/>
        <stp>##V3_BDHV12</stp>
        <stp>17 HK Equity</stp>
        <stp>PX_LAST</stp>
        <stp>7/1/2018</stp>
        <stp>8/26/2018</stp>
        <stp>[Sector Selection (HK).xlsx]prices!R7C771</stp>
        <stp>CshAdjNormal=Yes</stp>
        <stp>CapChg=Yes</stp>
        <stp>cols=2;rows=38</stp>
        <tr r="ACQ7" s="4"/>
      </tp>
      <tp>
        <v>43284</v>
        <stp/>
        <stp>##V3_BDHV12</stp>
        <stp>87 HK Equity</stp>
        <stp>PX_LAST</stp>
        <stp>7/1/2018</stp>
        <stp>8/26/2018</stp>
        <stp>[Sector Selection (HK).xlsx]prices!R7C779</stp>
        <stp>CshAdjNormal=Yes</stp>
        <stp>CapChg=Yes</stp>
        <stp>cols=2;rows=39</stp>
        <tr r="ACY7" s="4"/>
      </tp>
      <tp>
        <v>42916</v>
        <stp/>
        <stp>##V3_BDHV12</stp>
        <stp>885 HK Equity</stp>
        <stp>HISTORICAL_MARKET_CAP</stp>
        <stp>1/1/2017</stp>
        <stp>8/26/2018</stp>
        <stp>[Sector Selection (HK).xlsx]market cap!R7C599</stp>
        <stp>EQY_CONSOLIDATED</stp>
        <stp>Y</stp>
        <stp>cols=2;rows=2</stp>
        <tr r="WA7" s="3"/>
      </tp>
      <tp>
        <v>42916</v>
        <stp/>
        <stp>##V3_BDHV12</stp>
        <stp>148 HK Equity</stp>
        <stp>HISTORICAL_MARKET_CAP</stp>
        <stp>1/1/2017</stp>
        <stp>8/26/2018</stp>
        <stp>[Sector Selection (HK).xlsx]market cap!R7C647</stp>
        <stp>EQY_CONSOLIDATED</stp>
        <stp>Y</stp>
        <stp>cols=2;rows=3</stp>
        <tr r="XW7" s="3"/>
      </tp>
      <tp>
        <v>42916</v>
        <stp/>
        <stp>##V3_BDHV12</stp>
        <stp>315 HK Equity</stp>
        <stp>HISTORICAL_MARKET_CAP</stp>
        <stp>1/1/2017</stp>
        <stp>8/26/2018</stp>
        <stp>[Sector Selection (HK).xlsx]market cap!R7C897</stp>
        <stp>EQY_CONSOLIDATED</stp>
        <stp>Y</stp>
        <stp>cols=2;rows=2</stp>
        <tr r="AHM7" s="3"/>
      </tp>
      <tp>
        <v>42916</v>
        <stp/>
        <stp>##V3_BDHV12</stp>
        <stp>548 HK Equity</stp>
        <stp>HISTORICAL_MARKET_CAP</stp>
        <stp>1/1/2017</stp>
        <stp>8/26/2018</stp>
        <stp>[Sector Selection (HK).xlsx]market cap!R7C547</stp>
        <stp>EQY_CONSOLIDATED</stp>
        <stp>Y</stp>
        <stp>cols=2;rows=3</stp>
        <tr r="UA7" s="3"/>
      </tp>
      <tp>
        <v>42916</v>
        <stp/>
        <stp>##V3_BDHV12</stp>
        <stp>368 HK Equity</stp>
        <stp>HISTORICAL_MARKET_CAP</stp>
        <stp>1/1/2017</stp>
        <stp>8/26/2018</stp>
        <stp>[Sector Selection (HK).xlsx]market cap!R7C445</stp>
        <stp>EQY_CONSOLIDATED</stp>
        <stp>Y</stp>
        <stp>cols=2;rows=3</stp>
        <tr r="QC7" s="3"/>
      </tp>
      <tp>
        <v>42825</v>
        <stp/>
        <stp>##V3_BDHV12</stp>
        <stp>729 HK Equity</stp>
        <stp>HISTORICAL_MARKET_CAP</stp>
        <stp>1/1/2017</stp>
        <stp>8/26/2018</stp>
        <stp>[Sector Selection (HK).xlsx]market cap!R7C453</stp>
        <stp>EQY_CONSOLIDATED</stp>
        <stp>Y</stp>
        <stp>cols=2;rows=3</stp>
        <tr r="QK7" s="3"/>
      </tp>
      <tp>
        <v>42916</v>
        <stp/>
        <stp>##V3_BDHV12</stp>
        <stp>978 HK Equity</stp>
        <stp>HISTORICAL_MARKET_CAP</stp>
        <stp>1/1/2017</stp>
        <stp>8/26/2018</stp>
        <stp>[Sector Selection (HK).xlsx]market cap!R7C743</stp>
        <stp>EQY_CONSOLIDATED</stp>
        <stp>Y</stp>
        <stp>cols=2;rows=2</stp>
        <tr r="ABO7" s="3"/>
      </tp>
      <tp>
        <v>42916</v>
        <stp/>
        <stp>##V3_BDHV12</stp>
        <stp>799 HK Equity</stp>
        <stp>HISTORICAL_MARKET_CAP</stp>
        <stp>1/1/2017</stp>
        <stp>8/26/2018</stp>
        <stp>[Sector Selection (HK).xlsx]market cap!R7C651</stp>
        <stp>EQY_CONSOLIDATED</stp>
        <stp>Y</stp>
        <stp>cols=2;rows=3</stp>
        <tr r="YA7" s="3"/>
      </tp>
      <tp>
        <v>43284</v>
        <stp/>
        <stp>##V3_BDHV12</stp>
        <stp>1368 HK Equity</stp>
        <stp>PX_LAST</stp>
        <stp>7/1/2018</stp>
        <stp>8/26/2018</stp>
        <stp>[Sector Selection (HK).xlsx]prices!R7C63</stp>
        <stp>CshAdjNormal=Yes</stp>
        <stp>CapChg=Yes</stp>
        <stp>cols=2;rows=39</stp>
        <tr r="BK7" s="4"/>
      </tp>
      <tp>
        <v>43284</v>
        <stp/>
        <stp>##V3_BDHV12</stp>
        <stp>1269 HK Equity</stp>
        <stp>PX_LAST</stp>
        <stp>7/1/2018</stp>
        <stp>8/26/2018</stp>
        <stp>[Sector Selection (HK).xlsx]prices!R7C35</stp>
        <stp>CshAdjNormal=Yes</stp>
        <stp>CapChg=Yes</stp>
        <stp>cols=2;rows=39</stp>
        <tr r="AI7" s="4"/>
      </tp>
      <tp>
        <v>43284</v>
        <stp/>
        <stp>##V3_BDHV12</stp>
        <stp>1060 HK Equity</stp>
        <stp>PX_LAST</stp>
        <stp>7/1/2018</stp>
        <stp>8/26/2018</stp>
        <stp>[Sector Selection (HK).xlsx]prices!R7C53</stp>
        <stp>CshAdjNormal=Yes</stp>
        <stp>CapChg=Yes</stp>
        <stp>cols=2;rows=39</stp>
        <tr r="BA7" s="4"/>
      </tp>
      <tp>
        <v>43284</v>
        <stp/>
        <stp>##V3_BDHV12</stp>
        <stp>1361 HK Equity</stp>
        <stp>PX_LAST</stp>
        <stp>7/1/2018</stp>
        <stp>8/26/2018</stp>
        <stp>[Sector Selection (HK).xlsx]prices!R7C73</stp>
        <stp>CshAdjNormal=Yes</stp>
        <stp>CapChg=Yes</stp>
        <stp>cols=2;rows=39</stp>
        <tr r="BU7" s="4"/>
      </tp>
      <tp>
        <v>42916</v>
        <stp/>
        <stp>##V3_BDHV12</stp>
        <stp>848 HK Equity</stp>
        <stp>SALES_GROWTH</stp>
        <stp>1/1/2017</stp>
        <stp>8/26/2018</stp>
        <stp>[Sector Selection (HK).xlsx]earnings growth!R7C47</stp>
        <stp>EQY_CONSOLIDATED</stp>
        <stp>Y</stp>
        <stp>Per=S</stp>
        <stp>Dts=S</stp>
        <stp>cols=2;rows=3</stp>
        <tr r="AU7" s="1"/>
      </tp>
      <tp>
        <v>42825</v>
        <stp/>
        <stp>##V3_BDHV12</stp>
        <stp>2199 HK Equity</stp>
        <stp>HISTORICAL_MARKET_CAP</stp>
        <stp>1/1/2017</stp>
        <stp>8/26/2018</stp>
        <stp>[Sector Selection (HK).xlsx]market cap!R7C147</stp>
        <stp>EQY_CONSOLIDATED</stp>
        <stp>Y</stp>
        <stp>cols=2;rows=3</stp>
        <tr r="EQ7" s="3"/>
      </tp>
      <tp>
        <v>42916</v>
        <stp/>
        <stp>##V3_BDHV12</stp>
        <stp>1308 HK Equity</stp>
        <stp>HISTORICAL_MARKET_CAP</stp>
        <stp>1/1/2017</stp>
        <stp>8/26/2018</stp>
        <stp>[Sector Selection (HK).xlsx]market cap!R7C455</stp>
        <stp>EQY_CONSOLIDATED</stp>
        <stp>Y</stp>
        <stp>cols=2;rows=3</stp>
        <tr r="QM7" s="3"/>
      </tp>
      <tp>
        <v>42916</v>
        <stp/>
        <stp>##V3_BDHV12</stp>
        <stp>1055 HK Equity</stp>
        <stp>HISTORICAL_MARKET_CAP</stp>
        <stp>1/1/2017</stp>
        <stp>8/26/2018</stp>
        <stp>[Sector Selection (HK).xlsx]market cap!R7C485</stp>
        <stp>EQY_CONSOLIDATED</stp>
        <stp>Y</stp>
        <stp>cols=2;rows=2</stp>
        <tr r="RQ7" s="3"/>
      </tp>
      <tp>
        <v>42916</v>
        <stp/>
        <stp>##V3_BDHV12</stp>
        <stp>1038 HK Equity</stp>
        <stp>HISTORICAL_MARKET_CAP</stp>
        <stp>1/1/2017</stp>
        <stp>8/26/2018</stp>
        <stp>[Sector Selection (HK).xlsx]market cap!R7C957</stp>
        <stp>EQY_CONSOLIDATED</stp>
        <stp>Y</stp>
        <stp>cols=2;rows=3</stp>
        <tr r="AJU7" s="3"/>
      </tp>
      <tp>
        <v>42916</v>
        <stp/>
        <stp>##V3_BDHV12</stp>
        <stp>2768 HK Equity</stp>
        <stp>HISTORICAL_MARKET_CAP</stp>
        <stp>1/1/2017</stp>
        <stp>8/26/2018</stp>
        <stp>[Sector Selection (HK).xlsx]market cap!R7C853</stp>
        <stp>EQY_CONSOLIDATED</stp>
        <stp>Y</stp>
        <stp>cols=2;rows=2</stp>
        <tr r="AFU7" s="3"/>
      </tp>
      <tp>
        <v>42916</v>
        <stp/>
        <stp>##V3_BDHV12</stp>
        <stp>1205 HK Equity</stp>
        <stp>HISTORICAL_MARKET_CAP</stp>
        <stp>1/1/2017</stp>
        <stp>8/26/2018</stp>
        <stp>[Sector Selection (HK).xlsx]market cap!R7C481</stp>
        <stp>EQY_CONSOLIDATED</stp>
        <stp>Y</stp>
        <stp>cols=2;rows=3</stp>
        <tr r="RM7" s="3"/>
      </tp>
      <tp>
        <v>43100</v>
        <stp/>
        <stp>##V3_BDHV12</stp>
        <stp>1569 HK Equity</stp>
        <stp>HISTORICAL_MARKET_CAP</stp>
        <stp>1/1/2017</stp>
        <stp>8/26/2018</stp>
        <stp>[Sector Selection (HK).xlsx]market cap!R7C141</stp>
        <stp>EQY_CONSOLIDATED</stp>
        <stp>Y</stp>
        <stp>cols=2;rows=1</stp>
        <tr r="EK7" s="3"/>
      </tp>
      <tp>
        <v>42916</v>
        <stp/>
        <stp>##V3_BDHV12</stp>
        <stp>1829 HK Equity</stp>
        <stp>HISTORICAL_MARKET_CAP</stp>
        <stp>1/1/2017</stp>
        <stp>8/26/2018</stp>
        <stp>[Sector Selection (HK).xlsx]market cap!R7C441</stp>
        <stp>EQY_CONSOLIDATED</stp>
        <stp>Y</stp>
        <stp>cols=2;rows=2</stp>
        <tr r="PY7" s="3"/>
      </tp>
      <tp>
        <v>42916</v>
        <stp/>
        <stp>##V3_BDHV12</stp>
        <stp>2314 HK Equity</stp>
        <stp>HISTORICAL_MARKET_CAP</stp>
        <stp>1/1/2017</stp>
        <stp>8/26/2018</stp>
        <stp>[Sector Selection (HK).xlsx]market cap!R7C691</stp>
        <stp>EQY_CONSOLIDATED</stp>
        <stp>Y</stp>
        <stp>cols=2;rows=3</stp>
        <tr r="ZO7" s="3"/>
      </tp>
      <tp>
        <v>42825</v>
        <stp/>
        <stp>##V3_BDHV12</stp>
        <stp>1199 HK Equity</stp>
        <stp>HISTORICAL_MARKET_CAP</stp>
        <stp>1/1/2017</stp>
        <stp>8/26/2018</stp>
        <stp>[Sector Selection (HK).xlsx]market cap!R7C543</stp>
        <stp>EQY_CONSOLIDATED</stp>
        <stp>Y</stp>
        <stp>cols=2;rows=5</stp>
        <tr r="TW7" s="3"/>
      </tp>
      <tp>
        <v>42825</v>
        <stp/>
        <stp>##V3_BDHV12</stp>
        <stp>1088 HK Equity</stp>
        <stp>HISTORICAL_MARKET_CAP</stp>
        <stp>1/1/2017</stp>
        <stp>8/26/2018</stp>
        <stp>[Sector Selection (HK).xlsx]market cap!R7C253</stp>
        <stp>EQY_CONSOLIDATED</stp>
        <stp>Y</stp>
        <stp>cols=2;rows=6</stp>
        <tr r="IS7" s="3"/>
      </tp>
      <tp>
        <v>42916</v>
        <stp/>
        <stp>##V3_BDHV12</stp>
        <stp>6099 HK Equity</stp>
        <stp>HISTORICAL_MARKET_CAP</stp>
        <stp>1/1/2017</stp>
        <stp>8/26/2018</stp>
        <stp>[Sector Selection (HK).xlsx]market cap!R7C349</stp>
        <stp>EQY_CONSOLIDATED</stp>
        <stp>Y</stp>
        <stp>cols=2;rows=2</stp>
        <tr r="MK7" s="3"/>
      </tp>
      <tp>
        <v>42916</v>
        <stp/>
        <stp>##V3_BDHV12</stp>
        <stp>3339 HK Equity</stp>
        <stp>HISTORICAL_MARKET_CAP</stp>
        <stp>1/1/2017</stp>
        <stp>8/26/2018</stp>
        <stp>[Sector Selection (HK).xlsx]market cap!R7C449</stp>
        <stp>EQY_CONSOLIDATED</stp>
        <stp>Y</stp>
        <stp>cols=2;rows=2</stp>
        <tr r="QG7" s="3"/>
      </tp>
      <tp>
        <v>42916</v>
        <stp/>
        <stp>##V3_BDHV12</stp>
        <stp>3908 HK Equity</stp>
        <stp>HISTORICAL_MARKET_CAP</stp>
        <stp>1/1/2017</stp>
        <stp>8/26/2018</stp>
        <stp>[Sector Selection (HK).xlsx]market cap!R7C259</stp>
        <stp>EQY_CONSOLIDATED</stp>
        <stp>Y</stp>
        <stp>cols=2;rows=3</stp>
        <tr r="IY7" s="3"/>
      </tp>
      <tp>
        <v>42825</v>
        <stp/>
        <stp>##V3_BDHV12</stp>
        <stp>939 HK Equity</stp>
        <stp>HISTORICAL_MARKET_CAP</stp>
        <stp>1/1/2017</stp>
        <stp>8/26/2018</stp>
        <stp>[Sector Selection (HK).xlsx]market cap!R7C327</stp>
        <stp>EQY_CONSOLIDATED</stp>
        <stp>Y</stp>
        <stp>cols=2;rows=5</stp>
        <tr r="LO7" s="3"/>
      </tp>
      <tp>
        <v>42916</v>
        <stp/>
        <stp>##V3_BDHV12</stp>
        <stp>268 HK Equity</stp>
        <stp>HISTORICAL_MARKET_CAP</stp>
        <stp>1/1/2017</stp>
        <stp>8/26/2018</stp>
        <stp>[Sector Selection (HK).xlsx]market cap!R7C635</stp>
        <stp>EQY_CONSOLIDATED</stp>
        <stp>Y</stp>
        <stp>cols=2;rows=3</stp>
        <tr r="XK7" s="3"/>
      </tp>
      <tp>
        <v>42916</v>
        <stp/>
        <stp>##V3_BDHV12</stp>
        <stp>762 HK Equity</stp>
        <stp>HISTORICAL_MARKET_CAP</stp>
        <stp>1/1/2017</stp>
        <stp>8/26/2018</stp>
        <stp>[Sector Selection (HK).xlsx]market cap!R7C895</stp>
        <stp>EQY_CONSOLIDATED</stp>
        <stp>Y</stp>
        <stp>cols=2;rows=3</stp>
        <tr r="AHK7" s="3"/>
      </tp>
      <tp>
        <v>43284</v>
        <stp/>
        <stp>##V3_BDHV12</stp>
        <stp>20 HK Equity</stp>
        <stp>PX_LAST</stp>
        <stp>7/1/2018</stp>
        <stp>8/26/2018</stp>
        <stp>[Sector Selection (HK).xlsx]prices!R7C861</stp>
        <stp>CshAdjNormal=Yes</stp>
        <stp>CapChg=Yes</stp>
        <stp>cols=2;rows=39</stp>
        <tr r="AGC7" s="4"/>
      </tp>
      <tp>
        <v>43284</v>
        <stp/>
        <stp>##V3_BDHV12</stp>
        <stp>10 HK Equity</stp>
        <stp>PX_LAST</stp>
        <stp>7/1/2018</stp>
        <stp>8/26/2018</stp>
        <stp>[Sector Selection (HK).xlsx]prices!R7C807</stp>
        <stp>CshAdjNormal=Yes</stp>
        <stp>CapChg=Yes</stp>
        <stp>cols=2;rows=39</stp>
        <tr r="AEA7" s="4"/>
      </tp>
      <tp>
        <v>42916</v>
        <stp/>
        <stp>##V3_BDHV12</stp>
        <stp>288 HK Equity</stp>
        <stp>HISTORICAL_MARKET_CAP</stp>
        <stp>1/1/2017</stp>
        <stp>8/26/2018</stp>
        <stp>[Sector Selection (HK).xlsx]market cap!R7C233</stp>
        <stp>EQY_CONSOLIDATED</stp>
        <stp>Y</stp>
        <stp>cols=2;rows=3</stp>
        <tr r="HY7" s="3"/>
      </tp>
      <tp>
        <v>42766</v>
        <stp/>
        <stp>##V3_BDHV12</stp>
        <stp>488 HK Equity</stp>
        <stp>HISTORICAL_MARKET_CAP</stp>
        <stp>1/1/2017</stp>
        <stp>8/26/2018</stp>
        <stp>[Sector Selection (HK).xlsx]market cap!R7C831</stp>
        <stp>EQY_CONSOLIDATED</stp>
        <stp>Y</stp>
        <stp>cols=2;rows=3</stp>
        <tr r="AEY7" s="3"/>
      </tp>
      <tp>
        <v>42916</v>
        <stp/>
        <stp>##V3_BDHV12</stp>
        <stp>579 HK Equity</stp>
        <stp>HISTORICAL_MARKET_CAP</stp>
        <stp>1/1/2017</stp>
        <stp>8/26/2018</stp>
        <stp>[Sector Selection (HK).xlsx]market cap!R7C921</stp>
        <stp>EQY_CONSOLIDATED</stp>
        <stp>Y</stp>
        <stp>cols=2;rows=2</stp>
        <tr r="AIK7" s="3"/>
      </tp>
      <tp>
        <v>42825</v>
        <stp/>
        <stp>##V3_BDHV12</stp>
        <stp>1929 HK Equity</stp>
        <stp>SALES_GROWTH</stp>
        <stp>1/1/2017</stp>
        <stp>8/26/2018</stp>
        <stp>[Sector Selection (HK).xlsx]earnings growth!R7C5</stp>
        <stp>EQY_CONSOLIDATED</stp>
        <stp>Y</stp>
        <stp>Per=S</stp>
        <stp>Dts=S</stp>
        <stp>cols=2;rows=3</stp>
        <tr r="E7" s="1"/>
      </tp>
      <tp>
        <v>42825</v>
        <stp/>
        <stp>##V3_BDHV12</stp>
        <stp>1999 HK Equity</stp>
        <stp>SALES_GROWTH</stp>
        <stp>1/1/2017</stp>
        <stp>8/26/2018</stp>
        <stp>[Sector Selection (HK).xlsx]earnings growth!R7C3</stp>
        <stp>EQY_CONSOLIDATED</stp>
        <stp>Y</stp>
        <stp>Per=S</stp>
        <stp>Dts=S</stp>
        <stp>cols=2;rows=3</stp>
        <tr r="C7" s="1"/>
      </tp>
      <tp>
        <v>42825</v>
        <stp/>
        <stp>##V3_BDHV12</stp>
        <stp>178 HK Equity</stp>
        <stp>SALES_GROWTH</stp>
        <stp>1/1/2017</stp>
        <stp>8/26/2018</stp>
        <stp>[Sector Selection (HK).xlsx]earnings growth!R7C65</stp>
        <stp>EQY_CONSOLIDATED</stp>
        <stp>Y</stp>
        <stp>Per=S</stp>
        <stp>Dts=S</stp>
        <stp>cols=2;rows=3</stp>
        <tr r="BM7" s="1"/>
      </tp>
      <tp>
        <v>42916</v>
        <stp/>
        <stp>##V3_BDHV12</stp>
        <stp>308 HK Equity</stp>
        <stp>HISTORICAL_MARKET_CAP</stp>
        <stp>1/1/2017</stp>
        <stp>8/26/2018</stp>
        <stp>[Sector Selection (HK).xlsx]market cap!R7C85</stp>
        <stp>EQY_CONSOLIDATED</stp>
        <stp>Y</stp>
        <stp>cols=2;rows=3</stp>
        <tr r="CG7" s="3"/>
      </tp>
      <tp>
        <v>42825</v>
        <stp/>
        <stp>##V3_BDHV12</stp>
        <stp>590 HK Equity</stp>
        <stp>SALES_GROWTH</stp>
        <stp>1/1/2017</stp>
        <stp>8/26/2018</stp>
        <stp>[Sector Selection (HK).xlsx]earnings growth!R7C87</stp>
        <stp>EQY_CONSOLIDATED</stp>
        <stp>Y</stp>
        <stp>Per=S</stp>
        <stp>Dts=S</stp>
        <stp>cols=2;rows=3</stp>
        <tr r="CI7" s="1"/>
      </tp>
      <tp>
        <v>42916</v>
        <stp/>
        <stp>##V3_BDHV12</stp>
        <stp>256 HK Equity</stp>
        <stp>SALES_GROWTH</stp>
        <stp>1/1/2017</stp>
        <stp>8/26/2018</stp>
        <stp>[Sector Selection (HK).xlsx]earnings growth!R7C41</stp>
        <stp>EQY_CONSOLIDATED</stp>
        <stp>Y</stp>
        <stp>Per=S</stp>
        <stp>Dts=S</stp>
        <stp>cols=2;rows=2</stp>
        <tr r="AO7" s="1"/>
      </tp>
      <tp>
        <v>43100</v>
        <stp/>
        <stp>##V3_BDHV12</stp>
        <stp>6088 HK Equity</stp>
        <stp>HISTORICAL_MARKET_CAP</stp>
        <stp>1/1/2017</stp>
        <stp>8/26/2018</stp>
        <stp>[Sector Selection (HK).xlsx]market cap!R7C643</stp>
        <stp>EQY_CONSOLIDATED</stp>
        <stp>Y</stp>
        <stp>cols=2;rows=1</stp>
        <tr r="XS7" s="3"/>
      </tp>
      <tp>
        <v>42916</v>
        <stp/>
        <stp>##V3_BDHV12</stp>
        <stp>2208 HK Equity</stp>
        <stp>HISTORICAL_MARKET_CAP</stp>
        <stp>1/1/2017</stp>
        <stp>8/26/2018</stp>
        <stp>[Sector Selection (HK).xlsx]market cap!R7C447</stp>
        <stp>EQY_CONSOLIDATED</stp>
        <stp>Y</stp>
        <stp>cols=2;rows=3</stp>
        <tr r="QE7" s="3"/>
      </tp>
      <tp>
        <v>42916</v>
        <stp/>
        <stp>##V3_BDHV12</stp>
        <stp>1098 HK Equity</stp>
        <stp>HISTORICAL_MARKET_CAP</stp>
        <stp>1/1/2017</stp>
        <stp>8/26/2018</stp>
        <stp>[Sector Selection (HK).xlsx]market cap!R7C847</stp>
        <stp>EQY_CONSOLIDATED</stp>
        <stp>Y</stp>
        <stp>cols=2;rows=3</stp>
        <tr r="AFO7" s="3"/>
      </tp>
      <tp>
        <v>43100</v>
        <stp/>
        <stp>##V3_BDHV12</stp>
        <stp>1658 HK Equity</stp>
        <stp>HISTORICAL_MARKET_CAP</stp>
        <stp>1/1/2017</stp>
        <stp>8/26/2018</stp>
        <stp>[Sector Selection (HK).xlsx]market cap!R7C347</stp>
        <stp>EQY_CONSOLIDATED</stp>
        <stp>Y</stp>
        <stp>cols=2;rows=1</stp>
        <tr r="MI7" s="3"/>
      </tp>
      <tp>
        <v>42916</v>
        <stp/>
        <stp>##V3_BDHV12</stp>
        <stp>6869 HK Equity</stp>
        <stp>HISTORICAL_MARKET_CAP</stp>
        <stp>1/1/2017</stp>
        <stp>8/26/2018</stp>
        <stp>[Sector Selection (HK).xlsx]market cap!R7C657</stp>
        <stp>EQY_CONSOLIDATED</stp>
        <stp>Y</stp>
        <stp>cols=2;rows=1</stp>
        <tr r="YG7" s="3"/>
      </tp>
      <tp>
        <v>42916</v>
        <stp/>
        <stp>##V3_BDHV12</stp>
        <stp>2869 HK Equity</stp>
        <stp>HISTORICAL_MARKET_CAP</stp>
        <stp>1/1/2017</stp>
        <stp>8/26/2018</stp>
        <stp>[Sector Selection (HK).xlsx]market cap!R7C553</stp>
        <stp>EQY_CONSOLIDATED</stp>
        <stp>Y</stp>
        <stp>cols=2;rows=2</stp>
        <tr r="UG7" s="3"/>
      </tp>
      <tp>
        <v>42825</v>
        <stp/>
        <stp>##V3_BDHV12</stp>
        <stp>3958 HK Equity</stp>
        <stp>HISTORICAL_MARKET_CAP</stp>
        <stp>1/1/2017</stp>
        <stp>8/26/2018</stp>
        <stp>[Sector Selection (HK).xlsx]market cap!R7C343</stp>
        <stp>EQY_CONSOLIDATED</stp>
        <stp>Y</stp>
        <stp>cols=2;rows=5</stp>
        <tr r="ME7" s="3"/>
      </tp>
      <tp>
        <v>42825</v>
        <stp/>
        <stp>##V3_BDHV12</stp>
        <stp>6178 HK Equity</stp>
        <stp>HISTORICAL_MARKET_CAP</stp>
        <stp>1/1/2017</stp>
        <stp>8/26/2018</stp>
        <stp>[Sector Selection (HK).xlsx]market cap!R7C345</stp>
        <stp>EQY_CONSOLIDATED</stp>
        <stp>Y</stp>
        <stp>cols=2;rows=5</stp>
        <tr r="MG7" s="3"/>
      </tp>
      <tp>
        <v>42916</v>
        <stp/>
        <stp>##V3_BDHV12</stp>
        <stp>2669 HK Equity</stp>
        <stp>HISTORICAL_MARKET_CAP</stp>
        <stp>1/1/2017</stp>
        <stp>8/26/2018</stp>
        <stp>[Sector Selection (HK).xlsx]market cap!R7C851</stp>
        <stp>EQY_CONSOLIDATED</stp>
        <stp>Y</stp>
        <stp>cols=2;rows=3</stp>
        <tr r="AFS7" s="3"/>
      </tp>
      <tp>
        <v>42916</v>
        <stp/>
        <stp>##V3_BDHV12</stp>
        <stp>1115 HK Equity</stp>
        <stp>HISTORICAL_MARKET_CAP</stp>
        <stp>1/1/2017</stp>
        <stp>8/26/2018</stp>
        <stp>[Sector Selection (HK).xlsx]market cap!R7C199</stp>
        <stp>EQY_CONSOLIDATED</stp>
        <stp>Y</stp>
        <stp>cols=2;rows=2</stp>
        <tr r="GQ7" s="3"/>
      </tp>
      <tp>
        <v>42916</v>
        <stp/>
        <stp>##V3_BDHV12</stp>
        <stp>1528 HK Equity</stp>
        <stp>HISTORICAL_MARKET_CAP</stp>
        <stp>1/1/2017</stp>
        <stp>8/26/2018</stp>
        <stp>[Sector Selection (HK).xlsx]market cap!R7C849</stp>
        <stp>EQY_CONSOLIDATED</stp>
        <stp>Y</stp>
        <stp>cols=2;rows=2</stp>
        <tr r="AFQ7" s="3"/>
      </tp>
      <tp>
        <v>42916</v>
        <stp/>
        <stp>##V3_BDHV12</stp>
        <stp>1898 HK Equity</stp>
        <stp>HISTORICAL_MARKET_CAP</stp>
        <stp>1/1/2017</stp>
        <stp>8/26/2018</stp>
        <stp>[Sector Selection (HK).xlsx]market cap!R7C249</stp>
        <stp>EQY_CONSOLIDATED</stp>
        <stp>Y</stp>
        <stp>cols=2;rows=3</stp>
        <tr r="IO7" s="3"/>
      </tp>
      <tp>
        <v>42916</v>
        <stp/>
        <stp>##V3_BDHV12</stp>
        <stp>2588 HK Equity</stp>
        <stp>HISTORICAL_MARKET_CAP</stp>
        <stp>1/1/2017</stp>
        <stp>8/26/2018</stp>
        <stp>[Sector Selection (HK).xlsx]market cap!R7C549</stp>
        <stp>EQY_CONSOLIDATED</stp>
        <stp>Y</stp>
        <stp>cols=2;rows=3</stp>
        <tr r="UC7" s="3"/>
      </tp>
      <tp>
        <v>42916</v>
        <stp/>
        <stp>##V3_BDHV12</stp>
        <stp>552 HK Equity</stp>
        <stp>HISTORICAL_MARKET_CAP</stp>
        <stp>1/1/2017</stp>
        <stp>8/26/2018</stp>
        <stp>[Sector Selection (HK).xlsx]market cap!R7C889</stp>
        <stp>EQY_CONSOLIDATED</stp>
        <stp>Y</stp>
        <stp>cols=2;rows=2</stp>
        <tr r="AHE7" s="3"/>
      </tp>
      <tp>
        <v>43284</v>
        <stp/>
        <stp>##V3_BDHV12</stp>
        <stp>11 HK Equity</stp>
        <stp>PX_LAST</stp>
        <stp>7/1/2018</stp>
        <stp>8/26/2018</stp>
        <stp>[Sector Selection (HK).xlsx]prices!R7C355</stp>
        <stp>CshAdjNormal=Yes</stp>
        <stp>CapChg=Yes</stp>
        <stp>cols=2;rows=39</stp>
        <tr r="MQ7" s="4"/>
      </tp>
      <tp>
        <v>42916</v>
        <stp/>
        <stp>##V3_BDHV12</stp>
        <stp>582 HK Equity</stp>
        <stp>HISTORICAL_MARKET_CAP</stp>
        <stp>1/1/2017</stp>
        <stp>8/26/2018</stp>
        <stp>[Sector Selection (HK).xlsx]market cap!R7C587</stp>
        <stp>EQY_CONSOLIDATED</stp>
        <stp>Y</stp>
        <stp>cols=2;rows=3</stp>
        <tr r="VO7" s="3"/>
      </tp>
      <tp>
        <v>42916</v>
        <stp/>
        <stp>##V3_BDHV12</stp>
        <stp>563 HK Equity</stp>
        <stp>HISTORICAL_MARKET_CAP</stp>
        <stp>1/1/2017</stp>
        <stp>8/26/2018</stp>
        <stp>[Sector Selection (HK).xlsx]market cap!R7C795</stp>
        <stp>EQY_CONSOLIDATED</stp>
        <stp>Y</stp>
        <stp>cols=2;rows=2</stp>
        <tr r="ADO7" s="3"/>
      </tp>
      <tp>
        <v>42916</v>
        <stp/>
        <stp>##V3_BDHV12</stp>
        <stp>709 HK Equity</stp>
        <stp>HISTORICAL_MARKET_CAP</stp>
        <stp>1/1/2017</stp>
        <stp>8/26/2018</stp>
        <stp>[Sector Selection (HK).xlsx]market cap!R7C135</stp>
        <stp>EQY_CONSOLIDATED</stp>
        <stp>Y</stp>
        <stp>cols=2;rows=3</stp>
        <tr r="EE7" s="3"/>
      </tp>
      <tp>
        <v>43284</v>
        <stp/>
        <stp>##V3_BDHV12</stp>
        <stp>81 HK Equity</stp>
        <stp>PX_LAST</stp>
        <stp>7/1/2018</stp>
        <stp>8/26/2018</stp>
        <stp>[Sector Selection (HK).xlsx]prices!R7C835</stp>
        <stp>CshAdjNormal=Yes</stp>
        <stp>CapChg=Yes</stp>
        <stp>cols=2;rows=39</stp>
        <tr r="AFC7" s="4"/>
      </tp>
      <tp>
        <v>42916</v>
        <stp/>
        <stp>##V3_BDHV12</stp>
        <stp>958 HK Equity</stp>
        <stp>HISTORICAL_MARKET_CAP</stp>
        <stp>1/1/2017</stp>
        <stp>8/26/2018</stp>
        <stp>[Sector Selection (HK).xlsx]market cap!R7C923</stp>
        <stp>EQY_CONSOLIDATED</stp>
        <stp>Y</stp>
        <stp>cols=2;rows=3</stp>
        <tr r="AIM7" s="3"/>
      </tp>
      <tp>
        <v>42916</v>
        <stp/>
        <stp>##V3_BDHV12</stp>
        <stp>818 HK Equity</stp>
        <stp>HISTORICAL_MARKET_CAP</stp>
        <stp>1/1/2017</stp>
        <stp>8/26/2018</stp>
        <stp>[Sector Selection (HK).xlsx]market cap!R7C623</stp>
        <stp>EQY_CONSOLIDATED</stp>
        <stp>Y</stp>
        <stp>cols=2;rows=3</stp>
        <tr r="WY7" s="3"/>
      </tp>
      <tp>
        <v>42916</v>
        <stp/>
        <stp>##V3_BDHV12</stp>
        <stp>363 HK Equity</stp>
        <stp>HISTORICAL_MARKET_CAP</stp>
        <stp>1/1/2017</stp>
        <stp>8/26/2018</stp>
        <stp>[Sector Selection (HK).xlsx]market cap!R7C491</stp>
        <stp>EQY_CONSOLIDATED</stp>
        <stp>Y</stp>
        <stp>cols=2;rows=2</stp>
        <tr r="RW7" s="3"/>
      </tp>
      <tp>
        <v>42916</v>
        <stp/>
        <stp>##V3_BDHV12</stp>
        <stp>763 HK Equity</stp>
        <stp>HISTORICAL_MARKET_CAP</stp>
        <stp>1/1/2017</stp>
        <stp>8/26/2018</stp>
        <stp>[Sector Selection (HK).xlsx]market cap!R7C591</stp>
        <stp>EQY_CONSOLIDATED</stp>
        <stp>Y</stp>
        <stp>cols=2;rows=2</stp>
        <tr r="VS7" s="3"/>
      </tp>
      <tp>
        <v>43100</v>
        <stp/>
        <stp>##V3_BDHV12</stp>
        <stp>839 HK Equity</stp>
        <stp>HISTORICAL_MARKET_CAP</stp>
        <stp>1/1/2017</stp>
        <stp>8/26/2018</stp>
        <stp>[Sector Selection (HK).xlsx]market cap!R7C131</stp>
        <stp>EQY_CONSOLIDATED</stp>
        <stp>Y</stp>
        <stp>cols=2;rows=1</stp>
        <tr r="EA7" s="3"/>
      </tp>
      <tp>
        <v>42916</v>
        <stp/>
        <stp>##V3_BDHV12</stp>
        <stp>330 HK Equity</stp>
        <stp>HISTORICAL_MARKET_CAP</stp>
        <stp>1/1/2017</stp>
        <stp>8/26/2018</stp>
        <stp>[Sector Selection (HK).xlsx]market cap!R7C89</stp>
        <stp>EQY_CONSOLIDATED</stp>
        <stp>Y</stp>
        <stp>cols=2;rows=2</stp>
        <tr r="CK7" s="3"/>
      </tp>
      <tp>
        <v>42916</v>
        <stp/>
        <stp>##V3_BDHV12</stp>
        <stp>136 HK Equity</stp>
        <stp>SALES_GROWTH</stp>
        <stp>1/1/2017</stp>
        <stp>8/26/2018</stp>
        <stp>[Sector Selection (HK).xlsx]earnings growth!R7C13</stp>
        <stp>EQY_CONSOLIDATED</stp>
        <stp>Y</stp>
        <stp>Per=S</stp>
        <stp>Dts=S</stp>
        <stp>cols=2;rows=3</stp>
        <tr r="M7" s="1"/>
      </tp>
      <tp>
        <v>42916</v>
        <stp/>
        <stp>##V3_BDHV12</stp>
        <stp>494 HK Equity</stp>
        <stp>HISTORICAL_MARKET_CAP</stp>
        <stp>1/1/2017</stp>
        <stp>8/26/2018</stp>
        <stp>[Sector Selection (HK).xlsx]market cap!R7C21</stp>
        <stp>EQY_CONSOLIDATED</stp>
        <stp>Y</stp>
        <stp>cols=2;rows=3</stp>
        <tr r="U7" s="3"/>
      </tp>
      <tp>
        <v>42916</v>
        <stp/>
        <stp>##V3_BDHV12</stp>
        <stp>669 HK Equity</stp>
        <stp>SALES_GROWTH</stp>
        <stp>1/1/2017</stp>
        <stp>8/26/2018</stp>
        <stp>[Sector Selection (HK).xlsx]earnings growth!R7C49</stp>
        <stp>EQY_CONSOLIDATED</stp>
        <stp>Y</stp>
        <stp>Per=S</stp>
        <stp>Dts=S</stp>
        <stp>cols=2;rows=3</stp>
        <tr r="AW7" s="1"/>
      </tp>
      <tp>
        <v>42916</v>
        <stp/>
        <stp>##V3_BDHV12</stp>
        <stp>1196 HK Equity</stp>
        <stp>HISTORICAL_MARKET_CAP</stp>
        <stp>1/1/2017</stp>
        <stp>8/26/2018</stp>
        <stp>[Sector Selection (HK).xlsx]market cap!R7C495</stp>
        <stp>EQY_CONSOLIDATED</stp>
        <stp>Y</stp>
        <stp>cols=2;rows=2</stp>
        <tr r="SA7" s="3"/>
      </tp>
      <tp>
        <v>42916</v>
        <stp/>
        <stp>##V3_BDHV12</stp>
        <stp>1448 HK Equity</stp>
        <stp>HISTORICAL_MARKET_CAP</stp>
        <stp>1/1/2017</stp>
        <stp>8/26/2018</stp>
        <stp>[Sector Selection (HK).xlsx]market cap!R7C175</stp>
        <stp>EQY_CONSOLIDATED</stp>
        <stp>Y</stp>
        <stp>cols=2;rows=2</stp>
        <tr r="FS7" s="3"/>
      </tp>
      <tp>
        <v>42825</v>
        <stp/>
        <stp>##V3_BDHV12</stp>
        <stp>2099 HK Equity</stp>
        <stp>HISTORICAL_MARKET_CAP</stp>
        <stp>1/1/2017</stp>
        <stp>8/26/2018</stp>
        <stp>[Sector Selection (HK).xlsx]market cap!R7C665</stp>
        <stp>EQY_CONSOLIDATED</stp>
        <stp>Y</stp>
        <stp>cols=2;rows=6</stp>
        <tr r="YO7" s="3"/>
      </tp>
      <tp>
        <v>42825</v>
        <stp/>
        <stp>##V3_BDHV12</stp>
        <stp>1138 HK Equity</stp>
        <stp>HISTORICAL_MARKET_CAP</stp>
        <stp>1/1/2017</stp>
        <stp>8/26/2018</stp>
        <stp>[Sector Selection (HK).xlsx]market cap!R7C477</stp>
        <stp>EQY_CONSOLIDATED</stp>
        <stp>Y</stp>
        <stp>cols=2;rows=5</stp>
        <tr r="RI7" s="3"/>
      </tp>
      <tp>
        <v>42916</v>
        <stp/>
        <stp>##V3_BDHV12</stp>
        <stp>2607 HK Equity</stp>
        <stp>HISTORICAL_MARKET_CAP</stp>
        <stp>1/1/2017</stp>
        <stp>8/26/2018</stp>
        <stp>[Sector Selection (HK).xlsx]market cap!R7C383</stp>
        <stp>EQY_CONSOLIDATED</stp>
        <stp>Y</stp>
        <stp>cols=2;rows=2</stp>
        <tr r="NS7" s="3"/>
      </tp>
      <tp>
        <v>42916</v>
        <stp/>
        <stp>##V3_BDHV12</stp>
        <stp>2799 HK Equity</stp>
        <stp>HISTORICAL_MARKET_CAP</stp>
        <stp>1/1/2017</stp>
        <stp>8/26/2018</stp>
        <stp>[Sector Selection (HK).xlsx]market cap!R7C363</stp>
        <stp>EQY_CONSOLIDATED</stp>
        <stp>Y</stp>
        <stp>cols=2;rows=2</stp>
        <tr r="MY7" s="3"/>
      </tp>
      <tp>
        <v>42916</v>
        <stp/>
        <stp>##V3_BDHV12</stp>
        <stp>1378 HK Equity</stp>
        <stp>HISTORICAL_MARKET_CAP</stp>
        <stp>1/1/2017</stp>
        <stp>8/26/2018</stp>
        <stp>[Sector Selection (HK).xlsx]market cap!R7C671</stp>
        <stp>EQY_CONSOLIDATED</stp>
        <stp>Y</stp>
        <stp>cols=2;rows=3</stp>
        <tr r="YU7" s="3"/>
      </tp>
      <tp>
        <v>42916</v>
        <stp/>
        <stp>##V3_BDHV12</stp>
        <stp>1066 HK Equity</stp>
        <stp>HISTORICAL_MARKET_CAP</stp>
        <stp>1/1/2017</stp>
        <stp>8/26/2018</stp>
        <stp>[Sector Selection (HK).xlsx]market cap!R7C391</stp>
        <stp>EQY_CONSOLIDATED</stp>
        <stp>Y</stp>
        <stp>cols=2;rows=2</stp>
        <tr r="OA7" s="3"/>
      </tp>
      <tp>
        <v>42916</v>
        <stp/>
        <stp>##V3_BDHV12</stp>
        <stp>2628 HK Equity</stp>
        <stp>HISTORICAL_MARKET_CAP</stp>
        <stp>1/1/2017</stp>
        <stp>8/26/2018</stp>
        <stp>[Sector Selection (HK).xlsx]market cap!R7C271</stp>
        <stp>EQY_CONSOLIDATED</stp>
        <stp>Y</stp>
        <stp>cols=2;rows=3</stp>
        <tr r="JK7" s="3"/>
      </tp>
      <tp>
        <v>42916</v>
        <stp/>
        <stp>##V3_BDHV12</stp>
        <stp>1899 HK Equity</stp>
        <stp>HISTORICAL_MARKET_CAP</stp>
        <stp>1/1/2017</stp>
        <stp>8/26/2018</stp>
        <stp>[Sector Selection (HK).xlsx]market cap!R7C163</stp>
        <stp>EQY_CONSOLIDATED</stp>
        <stp>Y</stp>
        <stp>cols=2;rows=2</stp>
        <tr r="FG7" s="3"/>
      </tp>
      <tp>
        <v>42916</v>
        <stp/>
        <stp>##V3_BDHV12</stp>
        <stp>1109 HK Equity</stp>
        <stp>HISTORICAL_MARKET_CAP</stp>
        <stp>1/1/2017</stp>
        <stp>8/26/2018</stp>
        <stp>[Sector Selection (HK).xlsx]market cap!R7C769</stp>
        <stp>EQY_CONSOLIDATED</stp>
        <stp>Y</stp>
        <stp>cols=2;rows=3</stp>
        <tr r="ACO7" s="3"/>
      </tp>
      <tp>
        <v>42916</v>
        <stp/>
        <stp>##V3_BDHV12</stp>
        <stp>1618 HK Equity</stp>
        <stp>HISTORICAL_MARKET_CAP</stp>
        <stp>1/1/2017</stp>
        <stp>8/26/2018</stp>
        <stp>[Sector Selection (HK).xlsx]market cap!R7C479</stp>
        <stp>EQY_CONSOLIDATED</stp>
        <stp>Y</stp>
        <stp>cols=2;rows=2</stp>
        <tr r="RK7" s="3"/>
      </tp>
      <tp>
        <v>42916</v>
        <stp/>
        <stp>##V3_BDHV12</stp>
        <stp>2777 HK Equity</stp>
        <stp>HISTORICAL_MARKET_CAP</stp>
        <stp>1/1/2017</stp>
        <stp>8/26/2018</stp>
        <stp>[Sector Selection (HK).xlsx]market cap!R7C789</stp>
        <stp>EQY_CONSOLIDATED</stp>
        <stp>Y</stp>
        <stp>cols=2;rows=3</stp>
        <tr r="ADI7" s="3"/>
      </tp>
      <tp>
        <v>43284</v>
        <stp/>
        <stp>##V3_BDHV12</stp>
        <stp>12 HK Equity</stp>
        <stp>PX_LAST</stp>
        <stp>7/1/2018</stp>
        <stp>8/26/2018</stp>
        <stp>[Sector Selection (HK).xlsx]prices!R7C747</stp>
        <stp>CshAdjNormal=Yes</stp>
        <stp>CapChg=Yes</stp>
        <stp>cols=2;rows=39</stp>
        <tr r="ABS7" s="4"/>
      </tp>
      <tp>
        <v>42916</v>
        <stp/>
        <stp>##V3_BDHV12</stp>
        <stp>419 HK Equity</stp>
        <stp>HISTORICAL_MARKET_CAP</stp>
        <stp>1/1/2017</stp>
        <stp>8/26/2018</stp>
        <stp>[Sector Selection (HK).xlsx]market cap!R7C109</stp>
        <stp>EQY_CONSOLIDATED</stp>
        <stp>Y</stp>
        <stp>cols=2;rows=3</stp>
        <tr r="DE7" s="3"/>
      </tp>
      <tp>
        <v>42916</v>
        <stp/>
        <stp>##V3_BDHV12</stp>
        <stp>698 HK Equity</stp>
        <stp>HISTORICAL_MARKET_CAP</stp>
        <stp>1/1/2017</stp>
        <stp>8/26/2018</stp>
        <stp>[Sector Selection (HK).xlsx]market cap!R7C619</stp>
        <stp>EQY_CONSOLIDATED</stp>
        <stp>Y</stp>
        <stp>cols=2;rows=3</stp>
        <tr r="WU7" s="3"/>
      </tp>
      <tp>
        <v>42916</v>
        <stp/>
        <stp>##V3_BDHV12</stp>
        <stp>168 HK Equity</stp>
        <stp>HISTORICAL_MARKET_CAP</stp>
        <stp>1/1/2017</stp>
        <stp>8/26/2018</stp>
        <stp>[Sector Selection (HK).xlsx]market cap!R7C215</stp>
        <stp>EQY_CONSOLIDATED</stp>
        <stp>Y</stp>
        <stp>cols=2;rows=2</stp>
        <tr r="HG7" s="3"/>
      </tp>
      <tp>
        <v>42916</v>
        <stp/>
        <stp>##V3_BDHV12</stp>
        <stp>439 HK Equity</stp>
        <stp>HISTORICAL_MARKET_CAP</stp>
        <stp>1/1/2017</stp>
        <stp>8/26/2018</stp>
        <stp>[Sector Selection (HK).xlsx]market cap!R7C505</stp>
        <stp>EQY_CONSOLIDATED</stp>
        <stp>Y</stp>
        <stp>cols=2;rows=3</stp>
        <tr r="SK7" s="3"/>
      </tp>
      <tp>
        <v>42916</v>
        <stp/>
        <stp>##V3_BDHV12</stp>
        <stp>189 HK Equity</stp>
        <stp>HISTORICAL_MARKET_CAP</stp>
        <stp>1/1/2017</stp>
        <stp>8/26/2018</stp>
        <stp>[Sector Selection (HK).xlsx]market cap!R7C703</stp>
        <stp>EQY_CONSOLIDATED</stp>
        <stp>Y</stp>
        <stp>cols=2;rows=3</stp>
        <tr r="AAA7" s="3"/>
      </tp>
      <tp>
        <v>42916</v>
        <stp/>
        <stp>##V3_BDHV12</stp>
        <stp>410 HK Equity</stp>
        <stp>HISTORICAL_MARKET_CAP</stp>
        <stp>1/1/2017</stp>
        <stp>8/26/2018</stp>
        <stp>[Sector Selection (HK).xlsx]market cap!R7C793</stp>
        <stp>EQY_CONSOLIDATED</stp>
        <stp>Y</stp>
        <stp>cols=2;rows=3</stp>
        <tr r="ADM7" s="3"/>
      </tp>
      <tp>
        <v>42916</v>
        <stp/>
        <stp>##V3_BDHV12</stp>
        <stp>658 HK Equity</stp>
        <stp>HISTORICAL_MARKET_CAP</stp>
        <stp>1/1/2017</stp>
        <stp>8/26/2018</stp>
        <stp>[Sector Selection (HK).xlsx]market cap!R7C511</stp>
        <stp>EQY_CONSOLIDATED</stp>
        <stp>Y</stp>
        <stp>cols=2;rows=2</stp>
        <tr r="SQ7" s="3"/>
      </tp>
      <tp>
        <v>42916</v>
        <stp/>
        <stp>##V3_BDHV12</stp>
        <stp>819 HK Equity</stp>
        <stp>SALES_GROWTH</stp>
        <stp>1/1/2017</stp>
        <stp>8/26/2018</stp>
        <stp>[Sector Selection (HK).xlsx]earnings growth!R7C27</stp>
        <stp>EQY_CONSOLIDATED</stp>
        <stp>Y</stp>
        <stp>Per=S</stp>
        <stp>Dts=S</stp>
        <stp>cols=2;rows=2</stp>
        <tr r="AA7" s="1"/>
      </tp>
      <tp>
        <v>42916</v>
        <stp/>
        <stp>##V3_BDHV12</stp>
        <stp>2007 HK Equity</stp>
        <stp>HISTORICAL_MARKET_CAP</stp>
        <stp>1/1/2017</stp>
        <stp>8/26/2018</stp>
        <stp>[Sector Selection (HK).xlsx]market cap!R7C797</stp>
        <stp>EQY_CONSOLIDATED</stp>
        <stp>Y</stp>
        <stp>cols=2;rows=3</stp>
        <tr r="ADQ7" s="3"/>
      </tp>
      <tp>
        <v>42916</v>
        <stp/>
        <stp>##V3_BDHV12</stp>
        <stp>1666 HK Equity</stp>
        <stp>HISTORICAL_MARKET_CAP</stp>
        <stp>1/1/2017</stp>
        <stp>8/26/2018</stp>
        <stp>[Sector Selection (HK).xlsx]market cap!R7C385</stp>
        <stp>EQY_CONSOLIDATED</stp>
        <stp>Y</stp>
        <stp>cols=2;rows=3</stp>
        <tr r="NU7" s="3"/>
      </tp>
      <tp>
        <v>42825</v>
        <stp/>
        <stp>##V3_BDHV12</stp>
        <stp>1428 HK Equity</stp>
        <stp>HISTORICAL_MARKET_CAP</stp>
        <stp>1/1/2017</stp>
        <stp>8/26/2018</stp>
        <stp>[Sector Selection (HK).xlsx]market cap!R7C265</stp>
        <stp>EQY_CONSOLIDATED</stp>
        <stp>Y</stp>
        <stp>cols=2;rows=3</stp>
        <tr r="JE7" s="3"/>
      </tp>
      <tp>
        <v>42916</v>
        <stp/>
        <stp>##V3_BDHV12</stp>
        <stp>2009 HK Equity</stp>
        <stp>HISTORICAL_MARKET_CAP</stp>
        <stp>1/1/2017</stp>
        <stp>8/26/2018</stp>
        <stp>[Sector Selection (HK).xlsx]market cap!R7C675</stp>
        <stp>EQY_CONSOLIDATED</stp>
        <stp>Y</stp>
        <stp>cols=2;rows=2</stp>
        <tr r="YY7" s="3"/>
      </tp>
      <tp>
        <v>42916</v>
        <stp/>
        <stp>##V3_BDHV12</stp>
        <stp>2868 HK Equity</stp>
        <stp>HISTORICAL_MARKET_CAP</stp>
        <stp>1/1/2017</stp>
        <stp>8/26/2018</stp>
        <stp>[Sector Selection (HK).xlsx]market cap!R7C765</stp>
        <stp>EQY_CONSOLIDATED</stp>
        <stp>Y</stp>
        <stp>cols=2;rows=2</stp>
        <tr r="ACK7" s="3"/>
      </tp>
      <tp>
        <v>42916</v>
        <stp/>
        <stp>##V3_BDHV12</stp>
        <stp>1359 HK Equity</stp>
        <stp>HISTORICAL_MARKET_CAP</stp>
        <stp>1/1/2017</stp>
        <stp>8/26/2018</stp>
        <stp>[Sector Selection (HK).xlsx]market cap!R7C377</stp>
        <stp>EQY_CONSOLIDATED</stp>
        <stp>Y</stp>
        <stp>cols=2;rows=2</stp>
        <tr r="NM7" s="3"/>
      </tp>
      <tp>
        <v>42916</v>
        <stp/>
        <stp>##V3_BDHV12</stp>
        <stp>1117 HK Equity</stp>
        <stp>HISTORICAL_MARKET_CAP</stp>
        <stp>1/1/2017</stp>
        <stp>8/26/2018</stp>
        <stp>[Sector Selection (HK).xlsx]market cap!R7C197</stp>
        <stp>EQY_CONSOLIDATED</stp>
        <stp>Y</stp>
        <stp>cols=2;rows=2</stp>
        <tr r="GO7" s="3"/>
      </tp>
      <tp>
        <v>42916</v>
        <stp/>
        <stp>##V3_BDHV12</stp>
        <stp>1478 HK Equity</stp>
        <stp>HISTORICAL_MARKET_CAP</stp>
        <stp>1/1/2017</stp>
        <stp>8/26/2018</stp>
        <stp>[Sector Selection (HK).xlsx]market cap!R7C167</stp>
        <stp>EQY_CONSOLIDATED</stp>
        <stp>Y</stp>
        <stp>cols=2;rows=2</stp>
        <tr r="FK7" s="3"/>
      </tp>
      <tp>
        <v>42916</v>
        <stp/>
        <stp>##V3_BDHV12</stp>
        <stp>1966 HK Equity</stp>
        <stp>HISTORICAL_MARKET_CAP</stp>
        <stp>1/1/2017</stp>
        <stp>8/26/2018</stp>
        <stp>[Sector Selection (HK).xlsx]market cap!R7C787</stp>
        <stp>EQY_CONSOLIDATED</stp>
        <stp>Y</stp>
        <stp>cols=2;rows=3</stp>
        <tr r="ADG7" s="3"/>
      </tp>
      <tp>
        <v>42916</v>
        <stp/>
        <stp>##V3_BDHV12</stp>
        <stp>2877 HK Equity</stp>
        <stp>HISTORICAL_MARKET_CAP</stp>
        <stp>1/1/2017</stp>
        <stp>8/26/2018</stp>
        <stp>[Sector Selection (HK).xlsx]market cap!R7C393</stp>
        <stp>EQY_CONSOLIDATED</stp>
        <stp>Y</stp>
        <stp>cols=2;rows=2</stp>
        <tr r="OC7" s="3"/>
      </tp>
      <tp>
        <v>42916</v>
        <stp/>
        <stp>##V3_BDHV12</stp>
        <stp>1508 HK Equity</stp>
        <stp>HISTORICAL_MARKET_CAP</stp>
        <stp>1/1/2017</stp>
        <stp>8/26/2018</stp>
        <stp>[Sector Selection (HK).xlsx]market cap!R7C361</stp>
        <stp>EQY_CONSOLIDATED</stp>
        <stp>Y</stp>
        <stp>cols=2;rows=2</stp>
        <tr r="MW7" s="3"/>
      </tp>
      <tp>
        <v>42825</v>
        <stp/>
        <stp>##V3_BDHV12</stp>
        <stp>3968 HK Equity</stp>
        <stp>HISTORICAL_MARKET_CAP</stp>
        <stp>1/1/2017</stp>
        <stp>8/26/2018</stp>
        <stp>[Sector Selection (HK).xlsx]market cap!R7C263</stp>
        <stp>EQY_CONSOLIDATED</stp>
        <stp>Y</stp>
        <stp>cols=2;rows=6</stp>
        <tr r="JC7" s="3"/>
      </tp>
      <tp>
        <v>42825</v>
        <stp/>
        <stp>##V3_BDHV12</stp>
        <stp>2039 HK Equity</stp>
        <stp>HISTORICAL_MARKET_CAP</stp>
        <stp>1/1/2017</stp>
        <stp>8/26/2018</stp>
        <stp>[Sector Selection (HK).xlsx]market cap!R7C571</stp>
        <stp>EQY_CONSOLIDATED</stp>
        <stp>Y</stp>
        <stp>cols=2;rows=5</stp>
        <tr r="UY7" s="3"/>
      </tp>
      <tp>
        <v>42916</v>
        <stp/>
        <stp>##V3_BDHV12</stp>
        <stp>1339 HK Equity</stp>
        <stp>HISTORICAL_MARKET_CAP</stp>
        <stp>1/1/2017</stp>
        <stp>8/26/2018</stp>
        <stp>[Sector Selection (HK).xlsx]market cap!R7C373</stp>
        <stp>EQY_CONSOLIDATED</stp>
        <stp>Y</stp>
        <stp>cols=2;rows=3</stp>
        <tr r="NI7" s="3"/>
      </tp>
      <tp>
        <v>42916</v>
        <stp/>
        <stp>##V3_BDHV12</stp>
        <stp>1958 HK Equity</stp>
        <stp>HISTORICAL_MARKET_CAP</stp>
        <stp>1/1/2017</stp>
        <stp>8/26/2018</stp>
        <stp>[Sector Selection (HK).xlsx]market cap!R7C169</stp>
        <stp>EQY_CONSOLIDATED</stp>
        <stp>Y</stp>
        <stp>cols=2;rows=2</stp>
        <tr r="FM7" s="3"/>
      </tp>
      <tp>
        <v>43284</v>
        <stp/>
        <stp>##V3_BDHV12</stp>
        <stp>23 HK Equity</stp>
        <stp>PX_LAST</stp>
        <stp>7/1/2018</stp>
        <stp>8/26/2018</stp>
        <stp>[Sector Selection (HK).xlsx]prices!R7C281</stp>
        <stp>CshAdjNormal=Yes</stp>
        <stp>CapChg=Yes</stp>
        <stp>cols=2;rows=39</stp>
        <tr r="JU7" s="4"/>
      </tp>
      <tp>
        <v>43284</v>
        <stp/>
        <stp>##V3_BDHV12</stp>
        <stp>43 HK Equity</stp>
        <stp>PX_LAST</stp>
        <stp>7/1/2018</stp>
        <stp>8/26/2018</stp>
        <stp>[Sector Selection (HK).xlsx]prices!R7C207</stp>
        <stp>CshAdjNormal=Yes</stp>
        <stp>CapChg=Yes</stp>
        <stp>cols=2;rows=39</stp>
        <tr r="GY7" s="4"/>
      </tp>
      <tp>
        <v>42825</v>
        <stp/>
        <stp>##V3_BDHV12</stp>
        <stp>241 HK Equity</stp>
        <stp>HISTORICAL_MARKET_CAP</stp>
        <stp>1/1/2017</stp>
        <stp>8/26/2018</stp>
        <stp>[Sector Selection (HK).xlsx]market cap!R7C399</stp>
        <stp>EQY_CONSOLIDATED</stp>
        <stp>Y</stp>
        <stp>cols=2;rows=3</stp>
        <tr r="OI7" s="3"/>
      </tp>
      <tp>
        <v>42916</v>
        <stp/>
        <stp>##V3_BDHV12</stp>
        <stp>570 HK Equity</stp>
        <stp>HISTORICAL_MARKET_CAP</stp>
        <stp>1/1/2017</stp>
        <stp>8/26/2018</stp>
        <stp>[Sector Selection (HK).xlsx]market cap!R7C389</stp>
        <stp>EQY_CONSOLIDATED</stp>
        <stp>Y</stp>
        <stp>cols=2;rows=3</stp>
        <tr r="NY7" s="3"/>
      </tp>
      <tp>
        <v>42825</v>
        <stp/>
        <stp>##V3_BDHV12</stp>
        <stp>508 HK Equity</stp>
        <stp>HISTORICAL_MARKET_CAP</stp>
        <stp>1/1/2017</stp>
        <stp>8/26/2018</stp>
        <stp>[Sector Selection (HK).xlsx]market cap!R7C307</stp>
        <stp>EQY_CONSOLIDATED</stp>
        <stp>Y</stp>
        <stp>cols=2;rows=3</stp>
        <tr r="KU7" s="3"/>
      </tp>
      <tp>
        <v>42916</v>
        <stp/>
        <stp>##V3_BDHV12</stp>
        <stp>968 HK Equity</stp>
        <stp>HISTORICAL_MARKET_CAP</stp>
        <stp>1/1/2017</stp>
        <stp>8/26/2018</stp>
        <stp>[Sector Selection (HK).xlsx]market cap!R7C607</stp>
        <stp>EQY_CONSOLIDATED</stp>
        <stp>Y</stp>
        <stp>cols=2;rows=3</stp>
        <tr r="WI7" s="3"/>
      </tp>
      <tp>
        <v>42825</v>
        <stp/>
        <stp>##V3_BDHV12</stp>
        <stp>179 HK Equity</stp>
        <stp>HISTORICAL_MARKET_CAP</stp>
        <stp>1/1/2017</stp>
        <stp>8/26/2018</stp>
        <stp>[Sector Selection (HK).xlsx]market cap!R7C515</stp>
        <stp>EQY_CONSOLIDATED</stp>
        <stp>Y</stp>
        <stp>cols=2;rows=3</stp>
        <tr r="SU7" s="3"/>
      </tp>
      <tp>
        <v>42916</v>
        <stp/>
        <stp>##V3_BDHV12</stp>
        <stp>400 HK Equity</stp>
        <stp>HISTORICAL_MARKET_CAP</stp>
        <stp>1/1/2017</stp>
        <stp>8/26/2018</stp>
        <stp>[Sector Selection (HK).xlsx]market cap!R7C185</stp>
        <stp>EQY_CONSOLIDATED</stp>
        <stp>Y</stp>
        <stp>cols=2;rows=2</stp>
        <tr r="GC7" s="3"/>
      </tp>
      <tp>
        <v>43284</v>
        <stp/>
        <stp>##V3_BDHV12</stp>
        <stp>83 HK Equity</stp>
        <stp>PX_LAST</stp>
        <stp>7/1/2018</stp>
        <stp>8/26/2018</stp>
        <stp>[Sector Selection (HK).xlsx]prices!R7C821</stp>
        <stp>CshAdjNormal=Yes</stp>
        <stp>CapChg=Yes</stp>
        <stp>cols=2;rows=39</stp>
        <tr r="AEO7" s="4"/>
      </tp>
      <tp>
        <v>42916</v>
        <stp/>
        <stp>##V3_BDHV12</stp>
        <stp>941 HK Equity</stp>
        <stp>HISTORICAL_MARKET_CAP</stp>
        <stp>1/1/2017</stp>
        <stp>8/26/2018</stp>
        <stp>[Sector Selection (HK).xlsx]market cap!R7C893</stp>
        <stp>EQY_CONSOLIDATED</stp>
        <stp>Y</stp>
        <stp>cols=2;rows=3</stp>
        <tr r="AHI7" s="3"/>
      </tp>
      <tp>
        <v>42916</v>
        <stp/>
        <stp>##V3_BDHV12</stp>
        <stp>151 HK Equity</stp>
        <stp>HISTORICAL_MARKET_CAP</stp>
        <stp>1/1/2017</stp>
        <stp>8/26/2018</stp>
        <stp>[Sector Selection (HK).xlsx]market cap!R7C191</stp>
        <stp>EQY_CONSOLIDATED</stp>
        <stp>Y</stp>
        <stp>cols=2;rows=3</stp>
        <tr r="GI7" s="3"/>
      </tp>
      <tp>
        <v>42916</v>
        <stp/>
        <stp>##V3_BDHV12</stp>
        <stp>538 HK Equity</stp>
        <stp>HISTORICAL_MARKET_CAP</stp>
        <stp>1/1/2017</stp>
        <stp>8/26/2018</stp>
        <stp>[Sector Selection (HK).xlsx]market cap!R7C61</stp>
        <stp>EQY_CONSOLIDATED</stp>
        <stp>Y</stp>
        <stp>cols=2;rows=2</stp>
        <tr r="BI7" s="3"/>
      </tp>
      <tp>
        <v>42916</v>
        <stp/>
        <stp>##V3_BDHV12</stp>
        <stp>489 HK Equity</stp>
        <stp>SALES_GROWTH</stp>
        <stp>1/1/2017</stp>
        <stp>8/26/2018</stp>
        <stp>[Sector Selection (HK).xlsx]earnings growth!R7C43</stp>
        <stp>EQY_CONSOLIDATED</stp>
        <stp>Y</stp>
        <stp>Per=S</stp>
        <stp>Dts=S</stp>
        <stp>cols=2;rows=2</stp>
        <tr r="AQ7" s="1"/>
      </tp>
      <tp>
        <v>42916</v>
        <stp/>
        <stp>##V3_BDHV12</stp>
        <stp>551 HK Equity</stp>
        <stp>SALES_GROWTH</stp>
        <stp>1/1/2017</stp>
        <stp>8/26/2018</stp>
        <stp>[Sector Selection (HK).xlsx]earnings growth!R7C97</stp>
        <stp>EQY_CONSOLIDATED</stp>
        <stp>Y</stp>
        <stp>Per=S</stp>
        <stp>Dts=S</stp>
        <stp>cols=2;rows=3</stp>
        <tr r="CS7" s="1"/>
      </tp>
      <tp>
        <v>42916</v>
        <stp/>
        <stp>##V3_BDHV12</stp>
        <stp>425 HK Equity</stp>
        <stp>HISTORICAL_MARKET_CAP</stp>
        <stp>1/1/2017</stp>
        <stp>8/26/2018</stp>
        <stp>[Sector Selection (HK).xlsx]market cap!R7C77</stp>
        <stp>EQY_CONSOLIDATED</stp>
        <stp>Y</stp>
        <stp>cols=2;rows=3</stp>
        <tr r="BY7" s="3"/>
      </tp>
      <tp>
        <v>42916</v>
        <stp/>
        <stp>##V3_BDHV12</stp>
        <stp>2356 HK Equity</stp>
        <stp>HISTORICAL_MARKET_CAP</stp>
        <stp>1/1/2017</stp>
        <stp>8/26/2018</stp>
        <stp>[Sector Selection (HK).xlsx]market cap!R7C277</stp>
        <stp>EQY_CONSOLIDATED</stp>
        <stp>Y</stp>
        <stp>cols=2;rows=3</stp>
        <tr r="JQ7" s="3"/>
      </tp>
      <tp>
        <v>42916</v>
        <stp/>
        <stp>##V3_BDHV12</stp>
        <stp>2727 HK Equity</stp>
        <stp>HISTORICAL_MARKET_CAP</stp>
        <stp>1/1/2017</stp>
        <stp>8/26/2018</stp>
        <stp>[Sector Selection (HK).xlsx]market cap!R7C567</stp>
        <stp>EQY_CONSOLIDATED</stp>
        <stp>Y</stp>
        <stp>cols=2;rows=2</stp>
        <tr r="UU7" s="3"/>
      </tp>
      <tp>
        <v>42916</v>
        <stp/>
        <stp>##V3_BDHV12</stp>
        <stp>6808 HK Equity</stp>
        <stp>HISTORICAL_MARKET_CAP</stp>
        <stp>1/1/2017</stp>
        <stp>8/26/2018</stp>
        <stp>[Sector Selection (HK).xlsx]market cap!R7C193</stp>
        <stp>EQY_CONSOLIDATED</stp>
        <stp>Y</stp>
        <stp>cols=2;rows=3</stp>
        <tr r="GK7" s="3"/>
      </tp>
      <tp>
        <v>42794</v>
        <stp/>
        <stp>##V3_BDHV12</stp>
        <stp>1317 HK Equity</stp>
        <stp>HISTORICAL_MARKET_CAP</stp>
        <stp>1/1/2017</stp>
        <stp>8/26/2018</stp>
        <stp>[Sector Selection (HK).xlsx]market cap!R7C165</stp>
        <stp>EQY_CONSOLIDATED</stp>
        <stp>Y</stp>
        <stp>cols=2;rows=3</stp>
        <tr r="FI7" s="3"/>
      </tp>
      <tp>
        <v>42916</v>
        <stp/>
        <stp>##V3_BDHV12</stp>
        <stp>1776 HK Equity</stp>
        <stp>HISTORICAL_MARKET_CAP</stp>
        <stp>1/1/2017</stp>
        <stp>8/26/2018</stp>
        <stp>[Sector Selection (HK).xlsx]market cap!R7C375</stp>
        <stp>EQY_CONSOLIDATED</stp>
        <stp>Y</stp>
        <stp>cols=2;rows=2</stp>
        <tr r="NK7" s="3"/>
      </tp>
      <tp>
        <v>42916</v>
        <stp/>
        <stp>##V3_BDHV12</stp>
        <stp>1432 HK Equity</stp>
        <stp>HISTORICAL_MARKET_CAP</stp>
        <stp>1/1/2017</stp>
        <stp>8/26/2018</stp>
        <stp>[Sector Selection (HK).xlsx]market cap!R7C235</stp>
        <stp>EQY_CONSOLIDATED</stp>
        <stp>Y</stp>
        <stp>cols=2;rows=2</stp>
        <tr r="IA7" s="3"/>
      </tp>
      <tp>
        <v>42916</v>
        <stp/>
        <stp>##V3_BDHV12</stp>
        <stp>1888 HK Equity</stp>
        <stp>HISTORICAL_MARKET_CAP</stp>
        <stp>1/1/2017</stp>
        <stp>8/26/2018</stp>
        <stp>[Sector Selection (HK).xlsx]market cap!R7C595</stp>
        <stp>EQY_CONSOLIDATED</stp>
        <stp>Y</stp>
        <stp>cols=2;rows=3</stp>
        <tr r="VW7" s="3"/>
      </tp>
      <tp>
        <v>42916</v>
        <stp/>
        <stp>##V3_BDHV12</stp>
        <stp>1963 HK Equity</stp>
        <stp>HISTORICAL_MARKET_CAP</stp>
        <stp>1/1/2017</stp>
        <stp>8/26/2018</stp>
        <stp>[Sector Selection (HK).xlsx]market cap!R7C325</stp>
        <stp>EQY_CONSOLIDATED</stp>
        <stp>Y</stp>
        <stp>cols=2;rows=2</stp>
        <tr r="LM7" s="3"/>
      </tp>
      <tp>
        <v>42825</v>
        <stp/>
        <stp>##V3_BDHV12</stp>
        <stp>3898 HK Equity</stp>
        <stp>HISTORICAL_MARKET_CAP</stp>
        <stp>1/1/2017</stp>
        <stp>8/26/2018</stp>
        <stp>[Sector Selection (HK).xlsx]market cap!R7C497</stp>
        <stp>EQY_CONSOLIDATED</stp>
        <stp>Y</stp>
        <stp>cols=2;rows=6</stp>
        <tr r="SC7" s="3"/>
      </tp>
      <tp>
        <v>42825</v>
        <stp/>
        <stp>##V3_BDHV12</stp>
        <stp>2899 HK Equity</stp>
        <stp>HISTORICAL_MARKET_CAP</stp>
        <stp>1/1/2017</stp>
        <stp>8/26/2018</stp>
        <stp>[Sector Selection (HK).xlsx]market cap!R7C683</stp>
        <stp>EQY_CONSOLIDATED</stp>
        <stp>Y</stp>
        <stp>cols=2;rows=6</stp>
        <tr r="ZG7" s="3"/>
      </tp>
      <tp>
        <v>42916</v>
        <stp/>
        <stp>##V3_BDHV12</stp>
        <stp>3969 HK Equity</stp>
        <stp>HISTORICAL_MARKET_CAP</stp>
        <stp>1/1/2017</stp>
        <stp>8/26/2018</stp>
        <stp>[Sector Selection (HK).xlsx]market cap!R7C583</stp>
        <stp>EQY_CONSOLIDATED</stp>
        <stp>Y</stp>
        <stp>cols=2;rows=2</stp>
        <tr r="VK7" s="3"/>
      </tp>
      <tp>
        <v>42825</v>
        <stp/>
        <stp>##V3_BDHV12</stp>
        <stp>3888 HK Equity</stp>
        <stp>HISTORICAL_MARKET_CAP</stp>
        <stp>1/1/2017</stp>
        <stp>8/26/2018</stp>
        <stp>[Sector Selection (HK).xlsx]market cap!R7C593</stp>
        <stp>EQY_CONSOLIDATED</stp>
        <stp>Y</stp>
        <stp>cols=2;rows=6</stp>
        <tr r="VU7" s="3"/>
      </tp>
      <tp>
        <v>42825</v>
        <stp/>
        <stp>##V3_BDHV12</stp>
        <stp>2318 HK Equity</stp>
        <stp>HISTORICAL_MARKET_CAP</stp>
        <stp>1/1/2017</stp>
        <stp>8/26/2018</stp>
        <stp>[Sector Selection (HK).xlsx]market cap!R7C291</stp>
        <stp>EQY_CONSOLIDATED</stp>
        <stp>Y</stp>
        <stp>cols=2;rows=6</stp>
        <tr r="KE7" s="3"/>
      </tp>
      <tp>
        <v>42916</v>
        <stp/>
        <stp>##V3_BDHV12</stp>
        <stp>3606 HK Equity</stp>
        <stp>HISTORICAL_MARKET_CAP</stp>
        <stp>1/1/2017</stp>
        <stp>8/26/2018</stp>
        <stp>[Sector Selection (HK).xlsx]market cap!R7C171</stp>
        <stp>EQY_CONSOLIDATED</stp>
        <stp>Y</stp>
        <stp>cols=2;rows=3</stp>
        <tr r="FO7" s="3"/>
      </tp>
      <tp>
        <v>42916</v>
        <stp/>
        <stp>##V3_BDHV12</stp>
        <stp>1813 HK Equity</stp>
        <stp>HISTORICAL_MARKET_CAP</stp>
        <stp>1/1/2017</stp>
        <stp>8/26/2018</stp>
        <stp>[Sector Selection (HK).xlsx]market cap!R7C823</stp>
        <stp>EQY_CONSOLIDATED</stp>
        <stp>Y</stp>
        <stp>cols=2;rows=2</stp>
        <tr r="AEQ7" s="3"/>
      </tp>
      <tp>
        <v>42916</v>
        <stp/>
        <stp>##V3_BDHV12</stp>
        <stp>1250 HK Equity</stp>
        <stp>HISTORICAL_MARKET_CAP</stp>
        <stp>1/1/2017</stp>
        <stp>8/26/2018</stp>
        <stp>[Sector Selection (HK).xlsx]market cap!R7C719</stp>
        <stp>EQY_CONSOLIDATED</stp>
        <stp>Y</stp>
        <stp>cols=2;rows=2</stp>
        <tr r="AAQ7" s="3"/>
      </tp>
      <tp>
        <v>42916</v>
        <stp/>
        <stp>##V3_BDHV12</stp>
        <stp>1089 HK Equity</stp>
        <stp>HISTORICAL_MARKET_CAP</stp>
        <stp>1/1/2017</stp>
        <stp>8/26/2018</stp>
        <stp>[Sector Selection (HK).xlsx]market cap!R7C589</stp>
        <stp>EQY_CONSOLIDATED</stp>
        <stp>Y</stp>
        <stp>cols=2;rows=2</stp>
        <tr r="VQ7" s="3"/>
      </tp>
      <tp>
        <v>42916</v>
        <stp/>
        <stp>##V3_BDHV12</stp>
        <stp>1585 HK Equity</stp>
        <stp>HISTORICAL_MARKET_CAP</stp>
        <stp>1/1/2017</stp>
        <stp>8/26/2018</stp>
        <stp>[Sector Selection (HK).xlsx]market cap!R7C149</stp>
        <stp>EQY_CONSOLIDATED</stp>
        <stp>Y</stp>
        <stp>cols=2;rows=3</stp>
        <tr r="ES7" s="3"/>
      </tp>
      <tp>
        <v>42825</v>
        <stp/>
        <stp>##V3_BDHV12</stp>
        <stp>3618 HK Equity</stp>
        <stp>HISTORICAL_MARKET_CAP</stp>
        <stp>1/1/2017</stp>
        <stp>8/26/2018</stp>
        <stp>[Sector Selection (HK).xlsx]market cap!R7C299</stp>
        <stp>EQY_CONSOLIDATED</stp>
        <stp>Y</stp>
        <stp>cols=2;rows=5</stp>
        <tr r="KM7" s="3"/>
      </tp>
      <tp>
        <v>42916</v>
        <stp/>
        <stp>##V3_BDHV12</stp>
        <stp>182 HK Equity</stp>
        <stp>HISTORICAL_MARKET_CAP</stp>
        <stp>1/1/2017</stp>
        <stp>8/26/2018</stp>
        <stp>[Sector Selection (HK).xlsx]market cap!R7C559</stp>
        <stp>EQY_CONSOLIDATED</stp>
        <stp>Y</stp>
        <stp>cols=2;rows=3</stp>
        <tr r="UM7" s="3"/>
      </tp>
      <tp>
        <v>42916</v>
        <stp/>
        <stp>##V3_BDHV12</stp>
        <stp>604 HK Equity</stp>
        <stp>HISTORICAL_MARKET_CAP</stp>
        <stp>1/1/2017</stp>
        <stp>8/26/2018</stp>
        <stp>[Sector Selection (HK).xlsx]market cap!R7C839</stp>
        <stp>EQY_CONSOLIDATED</stp>
        <stp>Y</stp>
        <stp>cols=2;rows=2</stp>
        <tr r="AFG7" s="3"/>
      </tp>
      <tp>
        <v>42916</v>
        <stp/>
        <stp>##V3_BDHV12</stp>
        <stp>934 HK Equity</stp>
        <stp>HISTORICAL_MARKET_CAP</stp>
        <stp>1/1/2017</stp>
        <stp>8/26/2018</stp>
        <stp>[Sector Selection (HK).xlsx]market cap!R7C239</stp>
        <stp>EQY_CONSOLIDATED</stp>
        <stp>Y</stp>
        <stp>cols=2;rows=2</stp>
        <tr r="IE7" s="3"/>
      </tp>
      <tp>
        <v>42916</v>
        <stp/>
        <stp>##V3_BDHV12</stp>
        <stp>242 HK Equity</stp>
        <stp>HISTORICAL_MARKET_CAP</stp>
        <stp>1/1/2017</stp>
        <stp>8/26/2018</stp>
        <stp>[Sector Selection (HK).xlsx]market cap!R7C557</stp>
        <stp>EQY_CONSOLIDATED</stp>
        <stp>Y</stp>
        <stp>cols=2;rows=2</stp>
        <tr r="UK7" s="3"/>
      </tp>
      <tp>
        <v>42916</v>
        <stp/>
        <stp>##V3_BDHV12</stp>
        <stp>603 HK Equity</stp>
        <stp>HISTORICAL_MARKET_CAP</stp>
        <stp>1/1/2017</stp>
        <stp>8/26/2018</stp>
        <stp>[Sector Selection (HK).xlsx]market cap!R7C947</stp>
        <stp>EQY_CONSOLIDATED</stp>
        <stp>Y</stp>
        <stp>cols=2;rows=2</stp>
        <tr r="AJK7" s="3"/>
      </tp>
      <tp>
        <v>42825</v>
        <stp/>
        <stp>##V3_BDHV12</stp>
        <stp>336 HK Equity</stp>
        <stp>HISTORICAL_MARKET_CAP</stp>
        <stp>1/1/2017</stp>
        <stp>8/26/2018</stp>
        <stp>[Sector Selection (HK).xlsx]market cap!R7C715</stp>
        <stp>EQY_CONSOLIDATED</stp>
        <stp>Y</stp>
        <stp>cols=2;rows=3</stp>
        <tr r="AAM7" s="3"/>
      </tp>
      <tp>
        <v>42916</v>
        <stp/>
        <stp>##V3_BDHV12</stp>
        <stp>836 HK Equity</stp>
        <stp>HISTORICAL_MARKET_CAP</stp>
        <stp>1/1/2017</stp>
        <stp>8/26/2018</stp>
        <stp>[Sector Selection (HK).xlsx]market cap!R7C915</stp>
        <stp>EQY_CONSOLIDATED</stp>
        <stp>Y</stp>
        <stp>cols=2;rows=3</stp>
        <tr r="AIE7" s="3"/>
      </tp>
      <tp>
        <v>42916</v>
        <stp/>
        <stp>##V3_BDHV12</stp>
        <stp>123 HK Equity</stp>
        <stp>HISTORICAL_MARKET_CAP</stp>
        <stp>1/1/2017</stp>
        <stp>8/26/2018</stp>
        <stp>[Sector Selection (HK).xlsx]market cap!R7C843</stp>
        <stp>EQY_CONSOLIDATED</stp>
        <stp>Y</stp>
        <stp>cols=2;rows=3</stp>
        <tr r="AFK7" s="3"/>
      </tp>
      <tp>
        <v>42916</v>
        <stp/>
        <stp>##V3_BDHV12</stp>
        <stp>152 HK Equity</stp>
        <stp>HISTORICAL_MARKET_CAP</stp>
        <stp>1/1/2017</stp>
        <stp>8/26/2018</stp>
        <stp>[Sector Selection (HK).xlsx]market cap!R7C451</stp>
        <stp>EQY_CONSOLIDATED</stp>
        <stp>Y</stp>
        <stp>cols=2;rows=3</stp>
        <tr r="QI7" s="3"/>
      </tp>
      <tp>
        <v>42916</v>
        <stp/>
        <stp>##V3_BDHV12</stp>
        <stp>173 HK Equity</stp>
        <stp>HISTORICAL_MARKET_CAP</stp>
        <stp>1/1/2017</stp>
        <stp>8/26/2018</stp>
        <stp>[Sector Selection (HK).xlsx]market cap!R7C741</stp>
        <stp>EQY_CONSOLIDATED</stp>
        <stp>Y</stp>
        <stp>cols=2;rows=3</stp>
        <tr r="ABM7" s="3"/>
      </tp>
      <tp>
        <v>42916</v>
        <stp/>
        <stp>##V3_BDHV12</stp>
        <stp>686 HK Equity</stp>
        <stp>HISTORICAL_MARKET_CAP</stp>
        <stp>1/1/2017</stp>
        <stp>8/26/2018</stp>
        <stp>[Sector Selection (HK).xlsx]market cap!R7C911</stp>
        <stp>EQY_CONSOLIDATED</stp>
        <stp>Y</stp>
        <stp>cols=2;rows=2</stp>
        <tr r="AIA7" s="3"/>
      </tp>
      <tp>
        <v>42916</v>
        <stp/>
        <stp>##V3_BDHV12</stp>
        <stp>670 HK Equity</stp>
        <stp>HISTORICAL_MARKET_CAP</stp>
        <stp>1/1/2017</stp>
        <stp>8/26/2018</stp>
        <stp>[Sector Selection (HK).xlsx]market cap!R7C471</stp>
        <stp>EQY_CONSOLIDATED</stp>
        <stp>Y</stp>
        <stp>cols=2;rows=2</stp>
        <tr r="RC7" s="3"/>
      </tp>
      <tp>
        <v>42916</v>
        <stp/>
        <stp>##V3_BDHV12</stp>
        <stp>694 HK Equity</stp>
        <stp>HISTORICAL_MARKET_CAP</stp>
        <stp>1/1/2017</stp>
        <stp>8/26/2018</stp>
        <stp>[Sector Selection (HK).xlsx]market cap!R7C531</stp>
        <stp>EQY_CONSOLIDATED</stp>
        <stp>Y</stp>
        <stp>cols=2;rows=2</stp>
        <tr r="TK7" s="3"/>
      </tp>
      <tp>
        <v>42916</v>
        <stp/>
        <stp>##V3_BDHV12</stp>
        <stp>175 HK Equity</stp>
        <stp>HISTORICAL_MARKET_CAP</stp>
        <stp>1/1/2017</stp>
        <stp>8/26/2018</stp>
        <stp>[Sector Selection (HK).xlsx]market cap!R7C39</stp>
        <stp>EQY_CONSOLIDATED</stp>
        <stp>Y</stp>
        <stp>cols=2;rows=3</stp>
        <tr r="AM7" s="3"/>
      </tp>
      <tp>
        <v>42825</v>
        <stp/>
        <stp>##V3_BDHV12</stp>
        <stp>341 HK Equity</stp>
        <stp>SALES_GROWTH</stp>
        <stp>1/1/2017</stp>
        <stp>8/26/2018</stp>
        <stp>[Sector Selection (HK).xlsx]earnings growth!R7C99</stp>
        <stp>EQY_CONSOLIDATED</stp>
        <stp>Y</stp>
        <stp>Per=S</stp>
        <stp>Dts=S</stp>
        <stp>cols=2;rows=3</stp>
        <tr r="CU7" s="1"/>
      </tp>
      <tp>
        <v>42825</v>
        <stp/>
        <stp>##V3_BDHV12</stp>
        <stp>860 HK Equity</stp>
        <stp>HISTORICAL_MARKET_CAP</stp>
        <stp>1/1/2017</stp>
        <stp>8/26/2018</stp>
        <stp>[Sector Selection (HK).xlsx]market cap!R7C25</stp>
        <stp>EQY_CONSOLIDATED</stp>
        <stp>Y</stp>
        <stp>cols=2;rows=3</stp>
        <tr r="Y7" s="3"/>
      </tp>
      <tp>
        <v>42916</v>
        <stp/>
        <stp>##V3_BDHV12</stp>
        <stp>951 HK Equity</stp>
        <stp>SALES_GROWTH</stp>
        <stp>1/1/2017</stp>
        <stp>8/26/2018</stp>
        <stp>[Sector Selection (HK).xlsx]earnings growth!R7C81</stp>
        <stp>EQY_CONSOLIDATED</stp>
        <stp>Y</stp>
        <stp>Per=S</stp>
        <stp>Dts=S</stp>
        <stp>cols=2;rows=3</stp>
        <tr r="CC7" s="1"/>
      </tp>
      <tp>
        <v>42916</v>
        <stp/>
        <stp>##V3_BDHV12</stp>
        <stp>2380 HK Equity</stp>
        <stp>HISTORICAL_MARKET_CAP</stp>
        <stp>1/1/2017</stp>
        <stp>8/26/2018</stp>
        <stp>[Sector Selection (HK).xlsx]market cap!R7C907</stp>
        <stp>EQY_CONSOLIDATED</stp>
        <stp>Y</stp>
        <stp>cols=2;rows=3</stp>
        <tr r="AHW7" s="3"/>
      </tp>
      <tp>
        <v>42916</v>
        <stp/>
        <stp>##V3_BDHV12</stp>
        <stp>2328 HK Equity</stp>
        <stp>HISTORICAL_MARKET_CAP</stp>
        <stp>1/1/2017</stp>
        <stp>8/26/2018</stp>
        <stp>[Sector Selection (HK).xlsx]market cap!R7C287</stp>
        <stp>EQY_CONSOLIDATED</stp>
        <stp>Y</stp>
        <stp>cols=2;rows=3</stp>
        <tr r="KA7" s="3"/>
      </tp>
      <tp>
        <v>43100</v>
        <stp/>
        <stp>##V3_BDHV12</stp>
        <stp>2232 HK Equity</stp>
        <stp>HISTORICAL_MARKET_CAP</stp>
        <stp>1/1/2017</stp>
        <stp>8/26/2018</stp>
        <stp>[Sector Selection (HK).xlsx]market cap!R7C127</stp>
        <stp>EQY_CONSOLIDATED</stp>
        <stp>Y</stp>
        <stp>cols=2;rows=2</stp>
        <tr r="DW7" s="3"/>
      </tp>
      <tp>
        <v>42916</v>
        <stp/>
        <stp>##V3_BDHV12</stp>
        <stp>2342 HK Equity</stp>
        <stp>HISTORICAL_MARKET_CAP</stp>
        <stp>1/1/2017</stp>
        <stp>8/26/2018</stp>
        <stp>[Sector Selection (HK).xlsx]market cap!R7C627</stp>
        <stp>EQY_CONSOLIDATED</stp>
        <stp>Y</stp>
        <stp>cols=2;rows=3</stp>
        <tr r="XC7" s="3"/>
      </tp>
      <tp>
        <v>42916</v>
        <stp/>
        <stp>##V3_BDHV12</stp>
        <stp>2689 HK Equity</stp>
        <stp>HISTORICAL_MARKET_CAP</stp>
        <stp>1/1/2017</stp>
        <stp>8/26/2018</stp>
        <stp>[Sector Selection (HK).xlsx]market cap!R7C697</stp>
        <stp>EQY_CONSOLIDATED</stp>
        <stp>Y</stp>
        <stp>cols=2;rows=2</stp>
        <tr r="ZU7" s="3"/>
      </tp>
      <tp>
        <v>42886</v>
        <stp/>
        <stp>##V3_BDHV12</stp>
        <stp>1299 HK Equity</stp>
        <stp>HISTORICAL_MARKET_CAP</stp>
        <stp>1/1/2017</stp>
        <stp>8/26/2018</stp>
        <stp>[Sector Selection (HK).xlsx]market cap!R7C295</stp>
        <stp>EQY_CONSOLIDATED</stp>
        <stp>Y</stp>
        <stp>cols=2;rows=3</stp>
        <tr r="KI7" s="3"/>
      </tp>
      <tp>
        <v>42916</v>
        <stp/>
        <stp>##V3_BDHV12</stp>
        <stp>1070 HK Equity</stp>
        <stp>HISTORICAL_MARKET_CAP</stp>
        <stp>1/1/2017</stp>
        <stp>8/26/2018</stp>
        <stp>[Sector Selection (HK).xlsx]market cap!R7C105</stp>
        <stp>EQY_CONSOLIDATED</stp>
        <stp>Y</stp>
        <stp>cols=2;rows=2</stp>
        <tr r="DA7" s="3"/>
      </tp>
      <tp>
        <v>42916</v>
        <stp/>
        <stp>##V3_BDHV12</stp>
        <stp>1193 HK Equity</stp>
        <stp>HISTORICAL_MARKET_CAP</stp>
        <stp>1/1/2017</stp>
        <stp>8/26/2018</stp>
        <stp>[Sector Selection (HK).xlsx]market cap!R7C937</stp>
        <stp>EQY_CONSOLIDATED</stp>
        <stp>Y</stp>
        <stp>cols=2;rows=3</stp>
        <tr r="AJA7" s="3"/>
      </tp>
      <tp>
        <v>42825</v>
        <stp/>
        <stp>##V3_BDHV12</stp>
        <stp>1513 HK Equity</stp>
        <stp>HISTORICAL_MARKET_CAP</stp>
        <stp>1/1/2017</stp>
        <stp>8/26/2018</stp>
        <stp>[Sector Selection (HK).xlsx]market cap!R7C437</stp>
        <stp>EQY_CONSOLIDATED</stp>
        <stp>Y</stp>
        <stp>cols=2;rows=6</stp>
        <tr r="PU7" s="3"/>
      </tp>
      <tp>
        <v>42916</v>
        <stp/>
        <stp>##V3_BDHV12</stp>
        <stp>1972 HK Equity</stp>
        <stp>HISTORICAL_MARKET_CAP</stp>
        <stp>1/1/2017</stp>
        <stp>8/26/2018</stp>
        <stp>[Sector Selection (HK).xlsx]market cap!R7C827</stp>
        <stp>EQY_CONSOLIDATED</stp>
        <stp>Y</stp>
        <stp>cols=2;rows=3</stp>
        <tr r="AEU7" s="3"/>
      </tp>
      <tp>
        <v>42916</v>
        <stp/>
        <stp>##V3_BDHV12</stp>
        <stp>2298 HK Equity</stp>
        <stp>HISTORICAL_MARKET_CAP</stp>
        <stp>1/1/2017</stp>
        <stp>8/26/2018</stp>
        <stp>[Sector Selection (HK).xlsx]market cap!R7C183</stp>
        <stp>EQY_CONSOLIDATED</stp>
        <stp>Y</stp>
        <stp>cols=2;rows=3</stp>
        <tr r="GA7" s="3"/>
      </tp>
      <tp>
        <v>42916</v>
        <stp/>
        <stp>##V3_BDHV12</stp>
        <stp>1778 HK Equity</stp>
        <stp>HISTORICAL_MARKET_CAP</stp>
        <stp>1/1/2017</stp>
        <stp>8/26/2018</stp>
        <stp>[Sector Selection (HK).xlsx]market cap!R7C881</stp>
        <stp>EQY_CONSOLIDATED</stp>
        <stp>Y</stp>
        <stp>cols=2;rows=3</stp>
        <tr r="AGW7" s="3"/>
      </tp>
      <tp>
        <v>42825</v>
        <stp/>
        <stp>##V3_BDHV12</stp>
        <stp>1668 HK Equity</stp>
        <stp>HISTORICAL_MARKET_CAP</stp>
        <stp>1/1/2017</stp>
        <stp>8/26/2018</stp>
        <stp>[Sector Selection (HK).xlsx]market cap!R7C781</stp>
        <stp>EQY_CONSOLIDATED</stp>
        <stp>Y</stp>
        <stp>cols=2;rows=3</stp>
        <tr r="ADA7" s="3"/>
      </tp>
      <tp>
        <v>42825</v>
        <stp/>
        <stp>##V3_BDHV12</stp>
        <stp>3328 HK Equity</stp>
        <stp>HISTORICAL_MARKET_CAP</stp>
        <stp>1/1/2017</stp>
        <stp>8/26/2018</stp>
        <stp>[Sector Selection (HK).xlsx]market cap!R7C283</stp>
        <stp>EQY_CONSOLIDATED</stp>
        <stp>Y</stp>
        <stp>cols=2;rows=6</stp>
        <tr r="JW7" s="3"/>
      </tp>
      <tp>
        <v>42916</v>
        <stp/>
        <stp>##V3_BDHV12</stp>
        <stp>1848 HK Equity</stp>
        <stp>HISTORICAL_MARKET_CAP</stp>
        <stp>1/1/2017</stp>
        <stp>8/26/2018</stp>
        <stp>[Sector Selection (HK).xlsx]market cap!R7C581</stp>
        <stp>EQY_CONSOLIDATED</stp>
        <stp>Y</stp>
        <stp>cols=2;rows=2</stp>
        <tr r="VI7" s="3"/>
      </tp>
      <tp>
        <v>42916</v>
        <stp/>
        <stp>##V3_BDHV12</stp>
        <stp>2386 HK Equity</stp>
        <stp>HISTORICAL_MARKET_CAP</stp>
        <stp>1/1/2017</stp>
        <stp>8/26/2018</stp>
        <stp>[Sector Selection (HK).xlsx]market cap!R7C561</stp>
        <stp>EQY_CONSOLIDATED</stp>
        <stp>Y</stp>
        <stp>cols=2;rows=3</stp>
        <tr r="UO7" s="3"/>
      </tp>
      <tp>
        <v>42916</v>
        <stp/>
        <stp>##V3_BDHV12</stp>
        <stp>6136 HK Equity</stp>
        <stp>HISTORICAL_MARKET_CAP</stp>
        <stp>1/1/2017</stp>
        <stp>8/26/2018</stp>
        <stp>[Sector Selection (HK).xlsx]market cap!R7C965</stp>
        <stp>EQY_CONSOLIDATED</stp>
        <stp>Y</stp>
        <stp>cols=2;rows=2</stp>
        <tr r="AKC7" s="3"/>
      </tp>
      <tp>
        <v>42916</v>
        <stp/>
        <stp>##V3_BDHV12</stp>
        <stp>1628 HK Equity</stp>
        <stp>HISTORICAL_MARKET_CAP</stp>
        <stp>1/1/2017</stp>
        <stp>8/26/2018</stp>
        <stp>[Sector Selection (HK).xlsx]market cap!R7C783</stp>
        <stp>EQY_CONSOLIDATED</stp>
        <stp>Y</stp>
        <stp>cols=2;rows=2</stp>
        <tr r="ADC7" s="3"/>
      </tp>
      <tp>
        <v>42916</v>
        <stp/>
        <stp>##V3_BDHV12</stp>
        <stp>3800 HK Equity</stp>
        <stp>HISTORICAL_MARKET_CAP</stp>
        <stp>1/1/2017</stp>
        <stp>8/26/2018</stp>
        <stp>[Sector Selection (HK).xlsx]market cap!R7C609</stp>
        <stp>EQY_CONSOLIDATED</stp>
        <stp>Y</stp>
        <stp>cols=2;rows=2</stp>
        <tr r="WK7" s="3"/>
      </tp>
      <tp>
        <v>42916</v>
        <stp/>
        <stp>##V3_BDHV12</stp>
        <stp>3899 HK Equity</stp>
        <stp>HISTORICAL_MARKET_CAP</stp>
        <stp>1/1/2017</stp>
        <stp>8/26/2018</stp>
        <stp>[Sector Selection (HK).xlsx]market cap!R7C499</stp>
        <stp>EQY_CONSOLIDATED</stp>
        <stp>Y</stp>
        <stp>cols=2;rows=3</stp>
        <tr r="SE7" s="3"/>
      </tp>
      <tp>
        <v>42916</v>
        <stp/>
        <stp>##V3_BDHV12</stp>
        <stp>354 HK Equity</stp>
        <stp>HISTORICAL_MARKET_CAP</stp>
        <stp>1/1/2017</stp>
        <stp>8/26/2018</stp>
        <stp>[Sector Selection (HK).xlsx]market cap!R7C629</stp>
        <stp>EQY_CONSOLIDATED</stp>
        <stp>Y</stp>
        <stp>cols=2;rows=3</stp>
        <tr r="XE7" s="3"/>
      </tp>
      <tp>
        <v>42916</v>
        <stp/>
        <stp>##V3_BDHV12</stp>
        <stp>440 HK Equity</stp>
        <stp>HISTORICAL_MARKET_CAP</stp>
        <stp>1/1/2017</stp>
        <stp>8/26/2018</stp>
        <stp>[Sector Selection (HK).xlsx]market cap!R7C369</stp>
        <stp>EQY_CONSOLIDATED</stp>
        <stp>Y</stp>
        <stp>cols=2;rows=3</stp>
        <tr r="NE7" s="3"/>
      </tp>
      <tp>
        <v>42916</v>
        <stp/>
        <stp>##V3_BDHV12</stp>
        <stp>665 HK Equity</stp>
        <stp>HISTORICAL_MARKET_CAP</stp>
        <stp>1/1/2017</stp>
        <stp>8/26/2018</stp>
        <stp>[Sector Selection (HK).xlsx]market cap!R7C339</stp>
        <stp>EQY_CONSOLIDATED</stp>
        <stp>Y</stp>
        <stp>cols=2;rows=2</stp>
        <tr r="MA7" s="3"/>
      </tp>
      <tp>
        <v>42916</v>
        <stp/>
        <stp>##V3_BDHV12</stp>
        <stp>656 HK Equity</stp>
        <stp>HISTORICAL_MARKET_CAP</stp>
        <stp>1/1/2017</stp>
        <stp>8/26/2018</stp>
        <stp>[Sector Selection (HK).xlsx]market cap!R7C509</stp>
        <stp>EQY_CONSOLIDATED</stp>
        <stp>Y</stp>
        <stp>cols=2;rows=2</stp>
        <tr r="SO7" s="3"/>
      </tp>
      <tp>
        <v>42916</v>
        <stp/>
        <stp>##V3_BDHV12</stp>
        <stp>735 HK Equity</stp>
        <stp>HISTORICAL_MARKET_CAP</stp>
        <stp>1/1/2017</stp>
        <stp>8/26/2018</stp>
        <stp>[Sector Selection (HK).xlsx]market cap!R7C939</stp>
        <stp>EQY_CONSOLIDATED</stp>
        <stp>Y</stp>
        <stp>cols=2;rows=2</stp>
        <tr r="AJC7" s="3"/>
      </tp>
      <tp>
        <v>42825</v>
        <stp/>
        <stp>##V3_BDHV12</stp>
        <stp>163 HK Equity</stp>
        <stp>HISTORICAL_MARKET_CAP</stp>
        <stp>1/1/2017</stp>
        <stp>8/26/2018</stp>
        <stp>[Sector Selection (HK).xlsx]market cap!R7C857</stp>
        <stp>EQY_CONSOLIDATED</stp>
        <stp>Y</stp>
        <stp>cols=2;rows=3</stp>
        <tr r="AFY7" s="3"/>
      </tp>
      <tp>
        <v>42916</v>
        <stp/>
        <stp>##V3_BDHV12</stp>
        <stp>165 HK Equity</stp>
        <stp>HISTORICAL_MARKET_CAP</stp>
        <stp>1/1/2017</stp>
        <stp>8/26/2018</stp>
        <stp>[Sector Selection (HK).xlsx]market cap!R7C337</stp>
        <stp>EQY_CONSOLIDATED</stp>
        <stp>Y</stp>
        <stp>cols=2;rows=2</stp>
        <tr r="LY7" s="3"/>
      </tp>
      <tp>
        <v>42916</v>
        <stp/>
        <stp>##V3_BDHV12</stp>
        <stp>581 HK Equity</stp>
        <stp>HISTORICAL_MARKET_CAP</stp>
        <stp>1/1/2017</stp>
        <stp>8/26/2018</stp>
        <stp>[Sector Selection (HK).xlsx]market cap!R7C677</stp>
        <stp>EQY_CONSOLIDATED</stp>
        <stp>Y</stp>
        <stp>cols=2;rows=2</stp>
        <tr r="ZA7" s="3"/>
      </tp>
      <tp>
        <v>42825</v>
        <stp/>
        <stp>##V3_BDHV12</stp>
        <stp>823 HK Equity</stp>
        <stp>HISTORICAL_MARKET_CAP</stp>
        <stp>1/1/2017</stp>
        <stp>8/26/2018</stp>
        <stp>[Sector Selection (HK).xlsx]market cap!R7C757</stp>
        <stp>EQY_CONSOLIDATED</stp>
        <stp>Y</stp>
        <stp>cols=2;rows=3</stp>
        <tr r="ACC7" s="3"/>
      </tp>
      <tp>
        <v>42916</v>
        <stp/>
        <stp>##V3_BDHV12</stp>
        <stp>101 HK Equity</stp>
        <stp>HISTORICAL_MARKET_CAP</stp>
        <stp>1/1/2017</stp>
        <stp>8/26/2018</stp>
        <stp>[Sector Selection (HK).xlsx]market cap!R7C775</stp>
        <stp>EQY_CONSOLIDATED</stp>
        <stp>Y</stp>
        <stp>cols=2;rows=3</stp>
        <tr r="ACU7" s="3"/>
      </tp>
      <tp>
        <v>42916</v>
        <stp/>
        <stp>##V3_BDHV12</stp>
        <stp>327 HK Equity</stp>
        <stp>HISTORICAL_MARKET_CAP</stp>
        <stp>1/1/2017</stp>
        <stp>8/26/2018</stp>
        <stp>[Sector Selection (HK).xlsx]market cap!R7C615</stp>
        <stp>EQY_CONSOLIDATED</stp>
        <stp>Y</stp>
        <stp>cols=2;rows=3</stp>
        <tr r="WQ7" s="3"/>
      </tp>
      <tp>
        <v>42916</v>
        <stp/>
        <stp>##V3_BDHV12</stp>
        <stp>506 HK Equity</stp>
        <stp>HISTORICAL_MARKET_CAP</stp>
        <stp>1/1/2017</stp>
        <stp>8/26/2018</stp>
        <stp>[Sector Selection (HK).xlsx]market cap!R7C205</stp>
        <stp>EQY_CONSOLIDATED</stp>
        <stp>Y</stp>
        <stp>cols=2;rows=2</stp>
        <tr r="GW7" s="3"/>
      </tp>
      <tp>
        <v>42916</v>
        <stp/>
        <stp>##V3_BDHV12</stp>
        <stp>916 HK Equity</stp>
        <stp>HISTORICAL_MARKET_CAP</stp>
        <stp>1/1/2017</stp>
        <stp>8/26/2018</stp>
        <stp>[Sector Selection (HK).xlsx]market cap!R7C905</stp>
        <stp>EQY_CONSOLIDATED</stp>
        <stp>Y</stp>
        <stp>cols=2;rows=3</stp>
        <tr r="AHU7" s="3"/>
      </tp>
      <tp>
        <v>42916</v>
        <stp/>
        <stp>##V3_BDHV12</stp>
        <stp>882 HK Equity</stp>
        <stp>HISTORICAL_MARKET_CAP</stp>
        <stp>1/1/2017</stp>
        <stp>8/26/2018</stp>
        <stp>[Sector Selection (HK).xlsx]market cap!R7C943</stp>
        <stp>EQY_CONSOLIDATED</stp>
        <stp>Y</stp>
        <stp>cols=2;rows=2</stp>
        <tr r="AJG7" s="3"/>
      </tp>
      <tp>
        <v>42825</v>
        <stp/>
        <stp>##V3_BDHV12</stp>
        <stp>855 HK Equity</stp>
        <stp>HISTORICAL_MARKET_CAP</stp>
        <stp>1/1/2017</stp>
        <stp>8/26/2018</stp>
        <stp>[Sector Selection (HK).xlsx]market cap!R7C931</stp>
        <stp>EQY_CONSOLIDATED</stp>
        <stp>Y</stp>
        <stp>cols=2;rows=3</stp>
        <tr r="AIU7" s="3"/>
      </tp>
      <tp>
        <v>42916</v>
        <stp/>
        <stp>##V3_BDHV12</stp>
        <stp>816 HK Equity</stp>
        <stp>HISTORICAL_MARKET_CAP</stp>
        <stp>1/1/2017</stp>
        <stp>8/26/2018</stp>
        <stp>[Sector Selection (HK).xlsx]market cap!R7C901</stp>
        <stp>EQY_CONSOLIDATED</stp>
        <stp>Y</stp>
        <stp>cols=2;rows=3</stp>
        <tr r="AHQ7" s="3"/>
      </tp>
      <tp>
        <v>42916</v>
        <stp/>
        <stp>##V3_BDHV12</stp>
        <stp>883 HK Equity</stp>
        <stp>HISTORICAL_MARKET_CAP</stp>
        <stp>1/1/2017</stp>
        <stp>8/26/2018</stp>
        <stp>[Sector Selection (HK).xlsx]market cap!R7C251</stp>
        <stp>EQY_CONSOLIDATED</stp>
        <stp>Y</stp>
        <stp>cols=2;rows=3</stp>
        <tr r="IQ7" s="3"/>
      </tp>
      <tp>
        <v>43284</v>
        <stp/>
        <stp>##V3_BDHV12</stp>
        <stp>3389 HK Equity</stp>
        <stp>PX_LAST</stp>
        <stp>7/1/2018</stp>
        <stp>8/26/2018</stp>
        <stp>[Sector Selection (HK).xlsx]prices!R7C83</stp>
        <stp>CshAdjNormal=Yes</stp>
        <stp>CapChg=Yes</stp>
        <stp>cols=2;rows=39</stp>
        <tr r="CE7" s="4"/>
      </tp>
      <tp>
        <v>43284</v>
        <stp/>
        <stp>##V3_BDHV12</stp>
        <stp>2282 HK Equity</stp>
        <stp>PX_LAST</stp>
        <stp>7/1/2018</stp>
        <stp>8/26/2018</stp>
        <stp>[Sector Selection (HK).xlsx]prices!R7C31</stp>
        <stp>CshAdjNormal=Yes</stp>
        <stp>CapChg=Yes</stp>
        <stp>cols=2;rows=39</stp>
        <tr r="AE7" s="4"/>
      </tp>
      <tp>
        <v>43284</v>
        <stp/>
        <stp>##V3_BDHV12</stp>
        <stp>1382 HK Equity</stp>
        <stp>PX_LAST</stp>
        <stp>7/1/2018</stp>
        <stp>8/26/2018</stp>
        <stp>[Sector Selection (HK).xlsx]prices!R7C51</stp>
        <stp>CshAdjNormal=Yes</stp>
        <stp>CapChg=Yes</stp>
        <stp>cols=2;rows=39</stp>
        <tr r="AY7" s="4"/>
      </tp>
      <tp>
        <v>43284</v>
        <stp/>
        <stp>##V3_BDHV12</stp>
        <stp>1086 HK Equity</stp>
        <stp>PX_LAST</stp>
        <stp>7/1/2018</stp>
        <stp>8/26/2018</stp>
        <stp>[Sector Selection (HK).xlsx]prices!R7C23</stp>
        <stp>CshAdjNormal=Yes</stp>
        <stp>CapChg=Yes</stp>
        <stp>cols=2;rows=39</stp>
        <tr r="W7" s="4"/>
      </tp>
      <tp>
        <v>42916</v>
        <stp/>
        <stp>##V3_BDHV12</stp>
        <stp>521 HK Equity</stp>
        <stp>HISTORICAL_MARKET_CAP</stp>
        <stp>1/1/2017</stp>
        <stp>8/26/2018</stp>
        <stp>[Sector Selection (HK).xlsx]market cap!R7C55</stp>
        <stp>EQY_CONSOLIDATED</stp>
        <stp>Y</stp>
        <stp>cols=2;rows=2</stp>
        <tr r="BC7" s="3"/>
      </tp>
      <tp>
        <v>42916</v>
        <stp/>
        <stp>##V3_BDHV12</stp>
        <stp>200 HK Equity</stp>
        <stp>HISTORICAL_MARKET_CAP</stp>
        <stp>1/1/2017</stp>
        <stp>8/26/2018</stp>
        <stp>[Sector Selection (HK).xlsx]market cap!R7C71</stp>
        <stp>EQY_CONSOLIDATED</stp>
        <stp>Y</stp>
        <stp>cols=2;rows=2</stp>
        <tr r="BS7" s="3"/>
      </tp>
      <tp>
        <v>42916</v>
        <stp/>
        <stp>##V3_BDHV12</stp>
        <stp>547 HK Equity</stp>
        <stp>HISTORICAL_MARKET_CAP</stp>
        <stp>1/1/2017</stp>
        <stp>8/26/2018</stp>
        <stp>[Sector Selection (HK).xlsx]market cap!R7C37</stp>
        <stp>EQY_CONSOLIDATED</stp>
        <stp>Y</stp>
        <stp>cols=2;rows=2</stp>
        <tr r="AK7" s="3"/>
      </tp>
      <tp>
        <v>43100</v>
        <stp/>
        <stp>##V3_BDHV12</stp>
        <stp>6060 HK Equity</stp>
        <stp>HISTORICAL_MARKET_CAP</stp>
        <stp>1/1/2017</stp>
        <stp>8/26/2018</stp>
        <stp>[Sector Selection (HK).xlsx]market cap!R7C333</stp>
        <stp>EQY_CONSOLIDATED</stp>
        <stp>Y</stp>
        <stp>cols=2;rows=1</stp>
        <tr r="LU7" s="3"/>
      </tp>
      <tp>
        <v>42916</v>
        <stp/>
        <stp>##V3_BDHV12</stp>
        <stp>1357 HK Equity</stp>
        <stp>HISTORICAL_MARKET_CAP</stp>
        <stp>1/1/2017</stp>
        <stp>8/26/2018</stp>
        <stp>[Sector Selection (HK).xlsx]market cap!R7C645</stp>
        <stp>EQY_CONSOLIDATED</stp>
        <stp>Y</stp>
        <stp>cols=2;rows=3</stp>
        <tr r="XU7" s="3"/>
      </tp>
      <tp>
        <v>42916</v>
        <stp/>
        <stp>##V3_BDHV12</stp>
        <stp>1257 HK Equity</stp>
        <stp>HISTORICAL_MARKET_CAP</stp>
        <stp>1/1/2017</stp>
        <stp>8/26/2018</stp>
        <stp>[Sector Selection (HK).xlsx]market cap!R7C945</stp>
        <stp>EQY_CONSOLIDATED</stp>
        <stp>Y</stp>
        <stp>cols=2;rows=3</stp>
        <tr r="AJI7" s="3"/>
      </tp>
      <tp>
        <v>42916</v>
        <stp/>
        <stp>##V3_BDHV12</stp>
        <stp>3983 HK Equity</stp>
        <stp>HISTORICAL_MARKET_CAP</stp>
        <stp>1/1/2017</stp>
        <stp>8/26/2018</stp>
        <stp>[Sector Selection (HK).xlsx]market cap!R7C707</stp>
        <stp>EQY_CONSOLIDATED</stp>
        <stp>Y</stp>
        <stp>cols=2;rows=2</stp>
        <tr r="AAE7" s="3"/>
      </tp>
      <tp>
        <v>42916</v>
        <stp/>
        <stp>##V3_BDHV12</stp>
        <stp>2357 HK Equity</stp>
        <stp>HISTORICAL_MARKET_CAP</stp>
        <stp>1/1/2017</stp>
        <stp>8/26/2018</stp>
        <stp>[Sector Selection (HK).xlsx]market cap!R7C545</stp>
        <stp>EQY_CONSOLIDATED</stp>
        <stp>Y</stp>
        <stp>cols=2;rows=3</stp>
        <tr r="TY7" s="3"/>
      </tp>
      <tp>
        <v>43100</v>
        <stp/>
        <stp>##V3_BDHV12</stp>
        <stp>2001 HK Equity</stp>
        <stp>HISTORICAL_MARKET_CAP</stp>
        <stp>1/1/2017</stp>
        <stp>8/26/2018</stp>
        <stp>[Sector Selection (HK).xlsx]market cap!R7C125</stp>
        <stp>EQY_CONSOLIDATED</stp>
        <stp>Y</stp>
        <stp>cols=2;rows=1</stp>
        <tr r="DU7" s="3"/>
      </tp>
      <tp>
        <v>42916</v>
        <stp/>
        <stp>##V3_BDHV12</stp>
        <stp>2233 HK Equity</stp>
        <stp>HISTORICAL_MARKET_CAP</stp>
        <stp>1/1/2017</stp>
        <stp>8/26/2018</stp>
        <stp>[Sector Selection (HK).xlsx]market cap!R7C705</stp>
        <stp>EQY_CONSOLIDATED</stp>
        <stp>Y</stp>
        <stp>cols=2;rows=3</stp>
        <tr r="AAC7" s="3"/>
      </tp>
      <tp>
        <v>42916</v>
        <stp/>
        <stp>##V3_BDHV12</stp>
        <stp>6066 HK Equity</stp>
        <stp>HISTORICAL_MARKET_CAP</stp>
        <stp>1/1/2017</stp>
        <stp>8/26/2018</stp>
        <stp>[Sector Selection (HK).xlsx]market cap!R7C351</stp>
        <stp>EQY_CONSOLIDATED</stp>
        <stp>Y</stp>
        <stp>cols=2;rows=3</stp>
        <tr r="MM7" s="3"/>
      </tp>
      <tp>
        <v>42916</v>
        <stp/>
        <stp>##V3_BDHV12</stp>
        <stp>3836 HK Equity</stp>
        <stp>HISTORICAL_MARKET_CAP</stp>
        <stp>1/1/2017</stp>
        <stp>8/26/2018</stp>
        <stp>[Sector Selection (HK).xlsx]market cap!R7C155</stp>
        <stp>EQY_CONSOLIDATED</stp>
        <stp>Y</stp>
        <stp>cols=2;rows=2</stp>
        <tr r="EY7" s="3"/>
      </tp>
      <tp>
        <v>42916</v>
        <stp/>
        <stp>##V3_BDHV12</stp>
        <stp>1282 HK Equity</stp>
        <stp>HISTORICAL_MARKET_CAP</stp>
        <stp>1/1/2017</stp>
        <stp>8/26/2018</stp>
        <stp>[Sector Selection (HK).xlsx]market cap!R7C611</stp>
        <stp>EQY_CONSOLIDATED</stp>
        <stp>Y</stp>
        <stp>cols=2;rows=3</stp>
        <tr r="WM7" s="3"/>
      </tp>
      <tp>
        <v>42916</v>
        <stp/>
        <stp>##V3_BDHV12</stp>
        <stp>1363 HK Equity</stp>
        <stp>HISTORICAL_MARKET_CAP</stp>
        <stp>1/1/2017</stp>
        <stp>8/26/2018</stp>
        <stp>[Sector Selection (HK).xlsx]market cap!R7C903</stp>
        <stp>EQY_CONSOLIDATED</stp>
        <stp>Y</stp>
        <stp>cols=2;rows=2</stp>
        <tr r="AHS7" s="3"/>
      </tp>
      <tp>
        <v>42825</v>
        <stp/>
        <stp>##V3_BDHV12</stp>
        <stp>3993 HK Equity</stp>
        <stp>HISTORICAL_MARKET_CAP</stp>
        <stp>1/1/2017</stp>
        <stp>8/26/2018</stp>
        <stp>[Sector Selection (HK).xlsx]market cap!R7C701</stp>
        <stp>EQY_CONSOLIDATED</stp>
        <stp>Y</stp>
        <stp>cols=2;rows=5</stp>
        <tr r="ZY7" s="3"/>
      </tp>
      <tp>
        <v>42916</v>
        <stp/>
        <stp>##V3_BDHV12</stp>
        <stp>6886 HK Equity</stp>
        <stp>HISTORICAL_MARKET_CAP</stp>
        <stp>1/1/2017</stp>
        <stp>8/26/2018</stp>
        <stp>[Sector Selection (HK).xlsx]market cap!R7C359</stp>
        <stp>EQY_CONSOLIDATED</stp>
        <stp>Y</stp>
        <stp>cols=2;rows=2</stp>
        <tr r="MU7" s="3"/>
      </tp>
      <tp>
        <v>42916</v>
        <stp/>
        <stp>##V3_BDHV12</stp>
        <stp>1316 HK Equity</stp>
        <stp>HISTORICAL_MARKET_CAP</stp>
        <stp>1/1/2017</stp>
        <stp>8/26/2018</stp>
        <stp>[Sector Selection (HK).xlsx]market cap!R7C159</stp>
        <stp>EQY_CONSOLIDATED</stp>
        <stp>Y</stp>
        <stp>cols=2;rows=3</stp>
        <tr r="FC7" s="3"/>
      </tp>
      <tp>
        <v>42916</v>
        <stp/>
        <stp>##V3_BDHV12</stp>
        <stp>1816 HK Equity</stp>
        <stp>HISTORICAL_MARKET_CAP</stp>
        <stp>1/1/2017</stp>
        <stp>8/26/2018</stp>
        <stp>[Sector Selection (HK).xlsx]market cap!R7C959</stp>
        <stp>EQY_CONSOLIDATED</stp>
        <stp>Y</stp>
        <stp>cols=2;rows=3</stp>
        <tr r="AJW7" s="3"/>
      </tp>
      <tp>
        <v>42916</v>
        <stp/>
        <stp>##V3_BDHV12</stp>
        <stp>2280 HK Equity</stp>
        <stp>HISTORICAL_MARKET_CAP</stp>
        <stp>1/1/2017</stp>
        <stp>8/26/2018</stp>
        <stp>[Sector Selection (HK).xlsx]market cap!R7C639</stp>
        <stp>EQY_CONSOLIDATED</stp>
        <stp>Y</stp>
        <stp>cols=2;rows=2</stp>
        <tr r="XO7" s="3"/>
      </tp>
      <tp>
        <v>42916</v>
        <stp/>
        <stp>##V3_BDHV12</stp>
        <stp>2611 HK Equity</stp>
        <stp>HISTORICAL_MARKET_CAP</stp>
        <stp>1/1/2017</stp>
        <stp>8/26/2018</stp>
        <stp>[Sector Selection (HK).xlsx]market cap!R7C329</stp>
        <stp>EQY_CONSOLIDATED</stp>
        <stp>Y</stp>
        <stp>cols=2;rows=3</stp>
        <tr r="LQ7" s="3"/>
      </tp>
      <tp>
        <v>42916</v>
        <stp/>
        <stp>##V3_BDHV12</stp>
        <stp>3323 HK Equity</stp>
        <stp>HISTORICAL_MARKET_CAP</stp>
        <stp>1/1/2017</stp>
        <stp>8/26/2018</stp>
        <stp>[Sector Selection (HK).xlsx]market cap!R7C709</stp>
        <stp>EQY_CONSOLIDATED</stp>
        <stp>Y</stp>
        <stp>cols=2;rows=3</stp>
        <tr r="AAG7" s="3"/>
      </tp>
      <tp>
        <v>42916</v>
        <stp/>
        <stp>##V3_BDHV12</stp>
        <stp>696 HK Equity</stp>
        <stp>HISTORICAL_MARKET_CAP</stp>
        <stp>1/1/2017</stp>
        <stp>8/26/2018</stp>
        <stp>[Sector Selection (HK).xlsx]market cap!R7C633</stp>
        <stp>EQY_CONSOLIDATED</stp>
        <stp>Y</stp>
        <stp>cols=2;rows=2</stp>
        <tr r="XI7" s="3"/>
      </tp>
      <tp>
        <v>42916</v>
        <stp/>
        <stp>##V3_BDHV12</stp>
        <stp>680 HK Equity</stp>
        <stp>HISTORICAL_MARKET_CAP</stp>
        <stp>1/1/2017</stp>
        <stp>8/26/2018</stp>
        <stp>[Sector Selection (HK).xlsx]market cap!R7C153</stp>
        <stp>EQY_CONSOLIDATED</stp>
        <stp>Y</stp>
        <stp>cols=2;rows=2</stp>
        <tr r="EW7" s="3"/>
      </tp>
      <tp>
        <v>42916</v>
        <stp/>
        <stp>##V3_BDHV12</stp>
        <stp>845 HK Equity</stp>
        <stp>HISTORICAL_MARKET_CAP</stp>
        <stp>1/1/2017</stp>
        <stp>8/26/2018</stp>
        <stp>[Sector Selection (HK).xlsx]market cap!R7C803</stp>
        <stp>EQY_CONSOLIDATED</stp>
        <stp>Y</stp>
        <stp>cols=2;rows=2</stp>
        <tr r="ADW7" s="3"/>
      </tp>
      <tp>
        <v>42916</v>
        <stp/>
        <stp>##V3_BDHV12</stp>
        <stp>270 HK Equity</stp>
        <stp>HISTORICAL_MARKET_CAP</stp>
        <stp>1/1/2017</stp>
        <stp>8/26/2018</stp>
        <stp>[Sector Selection (HK).xlsx]market cap!R7C951</stp>
        <stp>EQY_CONSOLIDATED</stp>
        <stp>Y</stp>
        <stp>cols=2;rows=2</stp>
        <tr r="AJO7" s="3"/>
      </tp>
      <tp>
        <v>42916</v>
        <stp/>
        <stp>##V3_BDHV12</stp>
        <stp>813 HK Equity</stp>
        <stp>HISTORICAL_MARKET_CAP</stp>
        <stp>1/1/2017</stp>
        <stp>8/26/2018</stp>
        <stp>[Sector Selection (HK).xlsx]market cap!R7C761</stp>
        <stp>EQY_CONSOLIDATED</stp>
        <stp>Y</stp>
        <stp>cols=2;rows=2</stp>
        <tr r="ACG7" s="3"/>
      </tp>
      <tp>
        <v>42916</v>
        <stp/>
        <stp>##V3_BDHV12</stp>
        <stp>861 HK Equity</stp>
        <stp>HISTORICAL_MARKET_CAP</stp>
        <stp>1/1/2017</stp>
        <stp>8/26/2018</stp>
        <stp>[Sector Selection (HK).xlsx]market cap!R7C641</stp>
        <stp>EQY_CONSOLIDATED</stp>
        <stp>Y</stp>
        <stp>cols=2;rows=2</stp>
        <tr r="XQ7" s="3"/>
      </tp>
      <tp>
        <v>42916</v>
        <stp/>
        <stp>##V3_BDHV12</stp>
        <stp>991 HK Equity</stp>
        <stp>HISTORICAL_MARKET_CAP</stp>
        <stp>1/1/2017</stp>
        <stp>8/26/2018</stp>
        <stp>[Sector Selection (HK).xlsx]market cap!R7C941</stp>
        <stp>EQY_CONSOLIDATED</stp>
        <stp>Y</stp>
        <stp>cols=2;rows=3</stp>
        <tr r="AJE7" s="3"/>
      </tp>
      <tp>
        <v>42916</v>
        <stp/>
        <stp>##V3_BDHV12</stp>
        <stp>1728 HK Equity</stp>
        <stp>SALES_GROWTH</stp>
        <stp>1/1/2017</stp>
        <stp>8/26/2018</stp>
        <stp>[Sector Selection (HK).xlsx]earnings growth!R7C1</stp>
        <stp>EQY_CONSOLIDATED</stp>
        <stp>Y</stp>
        <stp>Per=S</stp>
        <stp>Dts=S</stp>
        <stp>cols=2;rows=3</stp>
        <tr r="A7" s="1"/>
      </tp>
      <tp>
        <v>43284</v>
        <stp/>
        <stp>##V3_BDHV12</stp>
        <stp>1293 HK Equity</stp>
        <stp>PX_LAST</stp>
        <stp>7/1/2018</stp>
        <stp>8/26/2018</stp>
        <stp>[Sector Selection (HK).xlsx]prices!R7C45</stp>
        <stp>CshAdjNormal=Yes</stp>
        <stp>CapChg=Yes</stp>
        <stp>cols=2;rows=39</stp>
        <tr r="AS7" s="4"/>
      </tp>
      <tp>
        <v>42916</v>
        <stp/>
        <stp>##V3_BDHV12</stp>
        <stp>868 HK Equity</stp>
        <stp>SALES_GROWTH</stp>
        <stp>1/1/2017</stp>
        <stp>8/26/2018</stp>
        <stp>[Sector Selection (HK).xlsx]earnings growth!R7C91</stp>
        <stp>EQY_CONSOLIDATED</stp>
        <stp>Y</stp>
        <stp>Per=S</stp>
        <stp>Dts=S</stp>
        <stp>cols=2;rows=3</stp>
        <tr r="CM7" s="1"/>
      </tp>
      <tp>
        <v>42916</v>
        <stp/>
        <stp>##V3_BDHV12</stp>
        <stp>881 HK Equity</stp>
        <stp>SALES_GROWTH</stp>
        <stp>1/1/2017</stp>
        <stp>8/26/2018</stp>
        <stp>[Sector Selection (HK).xlsx]earnings growth!R7C79</stp>
        <stp>EQY_CONSOLIDATED</stp>
        <stp>Y</stp>
        <stp>Per=S</stp>
        <stp>Dts=S</stp>
        <stp>cols=2;rows=3</stp>
        <tr r="CA7" s="1"/>
      </tp>
      <tp>
        <v>42916</v>
        <stp/>
        <stp>##V3_BDHV12</stp>
        <stp>2255 HK Equity</stp>
        <stp>HISTORICAL_MARKET_CAP</stp>
        <stp>1/1/2017</stp>
        <stp>8/26/2018</stp>
        <stp>[Sector Selection (HK).xlsx]market cap!R7C177</stp>
        <stp>EQY_CONSOLIDATED</stp>
        <stp>Y</stp>
        <stp>cols=2;rows=2</stp>
        <tr r="FU7" s="3"/>
      </tp>
      <tp>
        <v>42916</v>
        <stp/>
        <stp>##V3_BDHV12</stp>
        <stp>1681 HK Equity</stp>
        <stp>HISTORICAL_MARKET_CAP</stp>
        <stp>1/1/2017</stp>
        <stp>8/26/2018</stp>
        <stp>[Sector Selection (HK).xlsx]market cap!R7C435</stp>
        <stp>EQY_CONSOLIDATED</stp>
        <stp>Y</stp>
        <stp>cols=2;rows=3</stp>
        <tr r="PS7" s="3"/>
      </tp>
      <tp>
        <v>42825</v>
        <stp/>
        <stp>##V3_BDHV12</stp>
        <stp>1347 HK Equity</stp>
        <stp>HISTORICAL_MARKET_CAP</stp>
        <stp>1/1/2017</stp>
        <stp>8/26/2018</stp>
        <stp>[Sector Selection (HK).xlsx]market cap!R7C655</stp>
        <stp>EQY_CONSOLIDATED</stp>
        <stp>Y</stp>
        <stp>cols=2;rows=6</stp>
        <tr r="YE7" s="3"/>
      </tp>
      <tp>
        <v>42916</v>
        <stp/>
        <stp>##V3_BDHV12</stp>
        <stp>1530 HK Equity</stp>
        <stp>HISTORICAL_MARKET_CAP</stp>
        <stp>1/1/2017</stp>
        <stp>8/26/2018</stp>
        <stp>[Sector Selection (HK).xlsx]market cap!R7C425</stp>
        <stp>EQY_CONSOLIDATED</stp>
        <stp>Y</stp>
        <stp>cols=2;rows=3</stp>
        <tr r="PI7" s="3"/>
      </tp>
      <tp>
        <v>42916</v>
        <stp/>
        <stp>##V3_BDHV12</stp>
        <stp>3900 HK Equity</stp>
        <stp>HISTORICAL_MARKET_CAP</stp>
        <stp>1/1/2017</stp>
        <stp>8/26/2018</stp>
        <stp>[Sector Selection (HK).xlsx]market cap!R7C727</stp>
        <stp>EQY_CONSOLIDATED</stp>
        <stp>Y</stp>
        <stp>cols=2;rows=2</stp>
        <tr r="AAY7" s="3"/>
      </tp>
      <tp>
        <v>42916</v>
        <stp/>
        <stp>##V3_BDHV12</stp>
        <stp>3383 HK Equity</stp>
        <stp>HISTORICAL_MARKET_CAP</stp>
        <stp>1/1/2017</stp>
        <stp>8/26/2018</stp>
        <stp>[Sector Selection (HK).xlsx]market cap!R7C815</stp>
        <stp>EQY_CONSOLIDATED</stp>
        <stp>Y</stp>
        <stp>cols=2;rows=2</stp>
        <tr r="AEI7" s="3"/>
      </tp>
      <tp>
        <v>42916</v>
        <stp/>
        <stp>##V3_BDHV12</stp>
        <stp>1083 HK Equity</stp>
        <stp>HISTORICAL_MARKET_CAP</stp>
        <stp>1/1/2017</stp>
        <stp>8/26/2018</stp>
        <stp>[Sector Selection (HK).xlsx]market cap!R7C917</stp>
        <stp>EQY_CONSOLIDATED</stp>
        <stp>Y</stp>
        <stp>cols=2;rows=3</stp>
        <tr r="AIG7" s="3"/>
      </tp>
      <tp>
        <v>42916</v>
        <stp/>
        <stp>##V3_BDHV12</stp>
        <stp>1207 HK Equity</stp>
        <stp>HISTORICAL_MARKET_CAP</stp>
        <stp>1/1/2017</stp>
        <stp>8/26/2018</stp>
        <stp>[Sector Selection (HK).xlsx]market cap!R7C751</stp>
        <stp>EQY_CONSOLIDATED</stp>
        <stp>Y</stp>
        <stp>cols=2;rows=2</stp>
        <tr r="ABW7" s="3"/>
      </tp>
      <tp>
        <v>42916</v>
        <stp/>
        <stp>##V3_BDHV12</stp>
        <stp>3382 HK Equity</stp>
        <stp>HISTORICAL_MARKET_CAP</stp>
        <stp>1/1/2017</stp>
        <stp>8/26/2018</stp>
        <stp>[Sector Selection (HK).xlsx]market cap!R7C503</stp>
        <stp>EQY_CONSOLIDATED</stp>
        <stp>Y</stp>
        <stp>cols=2;rows=2</stp>
        <tr r="SI7" s="3"/>
      </tp>
      <tp>
        <v>42916</v>
        <stp/>
        <stp>##V3_BDHV12</stp>
        <stp>1336 HK Equity</stp>
        <stp>HISTORICAL_MARKET_CAP</stp>
        <stp>1/1/2017</stp>
        <stp>8/26/2018</stp>
        <stp>[Sector Selection (HK).xlsx]market cap!R7C341</stp>
        <stp>EQY_CONSOLIDATED</stp>
        <stp>Y</stp>
        <stp>cols=2;rows=2</stp>
        <tr r="MC7" s="3"/>
      </tp>
      <tp>
        <v>42916</v>
        <stp/>
        <stp>##V3_BDHV12</stp>
        <stp>1112 HK Equity</stp>
        <stp>HISTORICAL_MARKET_CAP</stp>
        <stp>1/1/2017</stp>
        <stp>8/26/2018</stp>
        <stp>[Sector Selection (HK).xlsx]market cap!R7C201</stp>
        <stp>EQY_CONSOLIDATED</stp>
        <stp>Y</stp>
        <stp>cols=2;rows=2</stp>
        <tr r="GS7" s="3"/>
      </tp>
      <tp>
        <v>42916</v>
        <stp/>
        <stp>##V3_BDHV12</stp>
        <stp>3883 HK Equity</stp>
        <stp>HISTORICAL_MARKET_CAP</stp>
        <stp>1/1/2017</stp>
        <stp>8/26/2018</stp>
        <stp>[Sector Selection (HK).xlsx]market cap!R7C813</stp>
        <stp>EQY_CONSOLIDATED</stp>
        <stp>Y</stp>
        <stp>cols=2;rows=3</stp>
        <tr r="AEG7" s="3"/>
      </tp>
      <tp>
        <v>42916</v>
        <stp/>
        <stp>##V3_BDHV12</stp>
        <stp>2313 HK Equity</stp>
        <stp>HISTORICAL_MARKET_CAP</stp>
        <stp>1/1/2017</stp>
        <stp>8/26/2018</stp>
        <stp>[Sector Selection (HK).xlsx]market cap!R7C111</stp>
        <stp>EQY_CONSOLIDATED</stp>
        <stp>Y</stp>
        <stp>cols=2;rows=2</stp>
        <tr r="DG7" s="3"/>
      </tp>
      <tp>
        <v>42916</v>
        <stp/>
        <stp>##V3_BDHV12</stp>
        <stp>2600 HK Equity</stp>
        <stp>HISTORICAL_MARKET_CAP</stp>
        <stp>1/1/2017</stp>
        <stp>8/26/2018</stp>
        <stp>[Sector Selection (HK).xlsx]market cap!R7C721</stp>
        <stp>EQY_CONSOLIDATED</stp>
        <stp>Y</stp>
        <stp>cols=2;rows=3</stp>
        <tr r="AAS7" s="3"/>
      </tp>
      <tp>
        <v>42916</v>
        <stp/>
        <stp>##V3_BDHV12</stp>
        <stp>3320 HK Equity</stp>
        <stp>HISTORICAL_MARKET_CAP</stp>
        <stp>1/1/2017</stp>
        <stp>8/26/2018</stp>
        <stp>[Sector Selection (HK).xlsx]market cap!R7C421</stp>
        <stp>EQY_CONSOLIDATED</stp>
        <stp>Y</stp>
        <stp>cols=2;rows=3</stp>
        <tr r="PE7" s="3"/>
      </tp>
      <tp>
        <v>42916</v>
        <stp/>
        <stp>##V3_BDHV12</stp>
        <stp>1186 HK Equity</stp>
        <stp>HISTORICAL_MARKET_CAP</stp>
        <stp>1/1/2017</stp>
        <stp>8/26/2018</stp>
        <stp>[Sector Selection (HK).xlsx]market cap!R7C443</stp>
        <stp>EQY_CONSOLIDATED</stp>
        <stp>Y</stp>
        <stp>cols=2;rows=2</stp>
        <tr r="QA7" s="3"/>
      </tp>
      <tp>
        <v>43100</v>
        <stp/>
        <stp>##V3_BDHV12</stp>
        <stp>1610 HK Equity</stp>
        <stp>HISTORICAL_MARKET_CAP</stp>
        <stp>1/1/2017</stp>
        <stp>8/26/2018</stp>
        <stp>[Sector Selection (HK).xlsx]market cap!R7C223</stp>
        <stp>EQY_CONSOLIDATED</stp>
        <stp>Y</stp>
        <stp>cols=2;rows=1</stp>
        <tr r="HO7" s="3"/>
      </tp>
      <tp>
        <v>42916</v>
        <stp/>
        <stp>##V3_BDHV12</stp>
        <stp>1375 HK Equity</stp>
        <stp>HISTORICAL_MARKET_CAP</stp>
        <stp>1/1/2017</stp>
        <stp>8/26/2018</stp>
        <stp>[Sector Selection (HK).xlsx]market cap!R7C379</stp>
        <stp>EQY_CONSOLIDATED</stp>
        <stp>Y</stp>
        <stp>cols=2;rows=2</stp>
        <tr r="NO7" s="3"/>
      </tp>
      <tp>
        <v>42916</v>
        <stp/>
        <stp>##V3_BDHV12</stp>
        <stp>3333 HK Equity</stp>
        <stp>HISTORICAL_MARKET_CAP</stp>
        <stp>1/1/2017</stp>
        <stp>8/26/2018</stp>
        <stp>[Sector Selection (HK).xlsx]market cap!R7C819</stp>
        <stp>EQY_CONSOLIDATED</stp>
        <stp>Y</stp>
        <stp>cols=2;rows=2</stp>
        <tr r="AEM7" s="3"/>
      </tp>
      <tp>
        <v>42916</v>
        <stp/>
        <stp>##V3_BDHV12</stp>
        <stp>3396 HK Equity</stp>
        <stp>HISTORICAL_MARKET_CAP</stp>
        <stp>1/1/2017</stp>
        <stp>8/26/2018</stp>
        <stp>[Sector Selection (HK).xlsx]market cap!R7C649</stp>
        <stp>EQY_CONSOLIDATED</stp>
        <stp>Y</stp>
        <stp>cols=2;rows=2</stp>
        <tr r="XY7" s="3"/>
      </tp>
      <tp>
        <v>42916</v>
        <stp/>
        <stp>##V3_BDHV12</stp>
        <stp>775 HK Equity</stp>
        <stp>HISTORICAL_MARKET_CAP</stp>
        <stp>1/1/2017</stp>
        <stp>8/26/2018</stp>
        <stp>[Sector Selection (HK).xlsx]market cap!R7C419</stp>
        <stp>EQY_CONSOLIDATED</stp>
        <stp>Y</stp>
        <stp>cols=2;rows=3</stp>
        <tr r="PC7" s="3"/>
      </tp>
      <tp>
        <v>42916</v>
        <stp/>
        <stp>##V3_BDHV12</stp>
        <stp>960 HK Equity</stp>
        <stp>HISTORICAL_MARKET_CAP</stp>
        <stp>1/1/2017</stp>
        <stp>8/26/2018</stp>
        <stp>[Sector Selection (HK).xlsx]market cap!R7C749</stp>
        <stp>EQY_CONSOLIDATED</stp>
        <stp>Y</stp>
        <stp>cols=2;rows=3</stp>
        <tr r="ABU7" s="3"/>
      </tp>
      <tp>
        <v>42916</v>
        <stp/>
        <stp>##V3_BDHV12</stp>
        <stp>996 HK Equity</stp>
        <stp>HISTORICAL_MARKET_CAP</stp>
        <stp>1/1/2017</stp>
        <stp>8/26/2018</stp>
        <stp>[Sector Selection (HK).xlsx]market cap!R7C829</stp>
        <stp>EQY_CONSOLIDATED</stp>
        <stp>Y</stp>
        <stp>cols=2;rows=2</stp>
        <tr r="AEW7" s="3"/>
      </tp>
      <tp>
        <v>42825</v>
        <stp/>
        <stp>##V3_BDHV12</stp>
        <stp>345 HK Equity</stp>
        <stp>HISTORICAL_MARKET_CAP</stp>
        <stp>1/1/2017</stp>
        <stp>8/26/2018</stp>
        <stp>[Sector Selection (HK).xlsx]market cap!R7C217</stp>
        <stp>EQY_CONSOLIDATED</stp>
        <stp>Y</stp>
        <stp>cols=2;rows=3</stp>
        <tr r="HI7" s="3"/>
      </tp>
      <tp>
        <v>42916</v>
        <stp/>
        <stp>##V3_BDHV12</stp>
        <stp>683 HK Equity</stp>
        <stp>HISTORICAL_MARKET_CAP</stp>
        <stp>1/1/2017</stp>
        <stp>8/26/2018</stp>
        <stp>[Sector Selection (HK).xlsx]market cap!R7C777</stp>
        <stp>EQY_CONSOLIDATED</stp>
        <stp>Y</stp>
        <stp>cols=2;rows=3</stp>
        <tr r="ACW7" s="3"/>
      </tp>
      <tp>
        <v>42825</v>
        <stp/>
        <stp>##V3_BDHV12</stp>
        <stp>874 HK Equity</stp>
        <stp>HISTORICAL_MARKET_CAP</stp>
        <stp>1/1/2017</stp>
        <stp>8/26/2018</stp>
        <stp>[Sector Selection (HK).xlsx]market cap!R7C405</stp>
        <stp>EQY_CONSOLIDATED</stp>
        <stp>Y</stp>
        <stp>cols=2;rows=6</stp>
        <tr r="OO7" s="3"/>
      </tp>
      <tp>
        <v>42916</v>
        <stp/>
        <stp>##V3_BDHV12</stp>
        <stp>931 HK Equity</stp>
        <stp>HISTORICAL_MARKET_CAP</stp>
        <stp>1/1/2017</stp>
        <stp>8/26/2018</stp>
        <stp>[Sector Selection (HK).xlsx]market cap!R7C353</stp>
        <stp>EQY_CONSOLIDATED</stp>
        <stp>Y</stp>
        <stp>cols=2;rows=2</stp>
        <tr r="MO7" s="3"/>
      </tp>
      <tp>
        <v>42825</v>
        <stp/>
        <stp>##V3_BDHV12</stp>
        <stp>576 HK Equity</stp>
        <stp>HISTORICAL_MARKET_CAP</stp>
        <stp>1/1/2017</stp>
        <stp>8/26/2018</stp>
        <stp>[Sector Selection (HK).xlsx]market cap!R7C521</stp>
        <stp>EQY_CONSOLIDATED</stp>
        <stp>Y</stp>
        <stp>cols=2;rows=6</stp>
        <tr r="TA7" s="3"/>
      </tp>
      <tp>
        <v>42916</v>
        <stp/>
        <stp>##V3_BDHV12</stp>
        <stp>308 HK Equity</stp>
        <stp>SALES_GROWTH</stp>
        <stp>1/1/2017</stp>
        <stp>8/26/2018</stp>
        <stp>[Sector Selection (HK).xlsx]earnings growth!R7C85</stp>
        <stp>EQY_CONSOLIDATED</stp>
        <stp>Y</stp>
        <stp>Per=S</stp>
        <stp>Dts=S</stp>
        <stp>cols=2;rows=3</stp>
        <tr r="CG7" s="1"/>
      </tp>
      <tp>
        <v>42825</v>
        <stp/>
        <stp>##V3_BDHV12</stp>
        <stp>178 HK Equity</stp>
        <stp>HISTORICAL_MARKET_CAP</stp>
        <stp>1/1/2017</stp>
        <stp>8/26/2018</stp>
        <stp>[Sector Selection (HK).xlsx]market cap!R7C65</stp>
        <stp>EQY_CONSOLIDATED</stp>
        <stp>Y</stp>
        <stp>cols=2;rows=3</stp>
        <tr r="BM7" s="3"/>
      </tp>
      <tp>
        <v>42825</v>
        <stp/>
        <stp>##V3_BDHV12</stp>
        <stp>590 HK Equity</stp>
        <stp>HISTORICAL_MARKET_CAP</stp>
        <stp>1/1/2017</stp>
        <stp>8/26/2018</stp>
        <stp>[Sector Selection (HK).xlsx]market cap!R7C87</stp>
        <stp>EQY_CONSOLIDATED</stp>
        <stp>Y</stp>
        <stp>cols=2;rows=3</stp>
        <tr r="CI7" s="3"/>
      </tp>
      <tp>
        <v>42916</v>
        <stp/>
        <stp>##V3_BDHV12</stp>
        <stp>256 HK Equity</stp>
        <stp>HISTORICAL_MARKET_CAP</stp>
        <stp>1/1/2017</stp>
        <stp>8/26/2018</stp>
        <stp>[Sector Selection (HK).xlsx]market cap!R7C41</stp>
        <stp>EQY_CONSOLIDATED</stp>
        <stp>Y</stp>
        <stp>cols=2;rows=2</stp>
        <tr r="AO7" s="3"/>
      </tp>
      <tp>
        <v>42916</v>
        <stp/>
        <stp>##V3_BDHV12</stp>
        <stp>1680 HK Equity</stp>
        <stp>HISTORICAL_MARKET_CAP</stp>
        <stp>1/1/2017</stp>
        <stp>8/26/2018</stp>
        <stp>[Sector Selection (HK).xlsx]market cap!R7C157</stp>
        <stp>EQY_CONSOLIDATED</stp>
        <stp>Y</stp>
        <stp>cols=2;rows=2</stp>
        <tr r="FA7" s="3"/>
      </tp>
      <tp>
        <v>42916</v>
        <stp/>
        <stp>##V3_BDHV12</stp>
        <stp>1622 HK Equity</stp>
        <stp>HISTORICAL_MARKET_CAP</stp>
        <stp>1/1/2017</stp>
        <stp>8/26/2018</stp>
        <stp>[Sector Selection (HK).xlsx]market cap!R7C877</stp>
        <stp>EQY_CONSOLIDATED</stp>
        <stp>Y</stp>
        <stp>cols=2;rows=2</stp>
        <tr r="AGS7" s="3"/>
      </tp>
      <tp>
        <v>42916</v>
        <stp/>
        <stp>##V3_BDHV12</stp>
        <stp>2333 HK Equity</stp>
        <stp>HISTORICAL_MARKET_CAP</stp>
        <stp>1/1/2017</stp>
        <stp>8/26/2018</stp>
        <stp>[Sector Selection (HK).xlsx]market cap!R7C161</stp>
        <stp>EQY_CONSOLIDATED</stp>
        <stp>Y</stp>
        <stp>cols=2;rows=2</stp>
        <tr r="FE7" s="3"/>
      </tp>
      <tp>
        <v>42916</v>
        <stp/>
        <stp>##V3_BDHV12</stp>
        <stp>1044 HK Equity</stp>
        <stp>HISTORICAL_MARKET_CAP</stp>
        <stp>1/1/2017</stp>
        <stp>8/26/2018</stp>
        <stp>[Sector Selection (HK).xlsx]market cap!R7C213</stp>
        <stp>EQY_CONSOLIDATED</stp>
        <stp>Y</stp>
        <stp>cols=2;rows=3</stp>
        <tr r="HE7" s="3"/>
      </tp>
      <tp>
        <v>42825</v>
        <stp/>
        <stp>##V3_BDHV12</stp>
        <stp>1313 HK Equity</stp>
        <stp>HISTORICAL_MARKET_CAP</stp>
        <stp>1/1/2017</stp>
        <stp>8/26/2018</stp>
        <stp>[Sector Selection (HK).xlsx]market cap!R7C663</stp>
        <stp>EQY_CONSOLIDATED</stp>
        <stp>Y</stp>
        <stp>cols=2;rows=6</stp>
        <tr r="YM7" s="3"/>
      </tp>
      <tp>
        <v>42916</v>
        <stp/>
        <stp>##V3_BDHV12</stp>
        <stp>2202 HK Equity</stp>
        <stp>HISTORICAL_MARKET_CAP</stp>
        <stp>1/1/2017</stp>
        <stp>8/26/2018</stp>
        <stp>[Sector Selection (HK).xlsx]market cap!R7C879</stp>
        <stp>EQY_CONSOLIDATED</stp>
        <stp>Y</stp>
        <stp>cols=2;rows=3</stp>
        <tr r="AGU7" s="3"/>
      </tp>
      <tp>
        <v>42916</v>
        <stp/>
        <stp>##V3_BDHV12</stp>
        <stp>2186 HK Equity</stp>
        <stp>HISTORICAL_MARKET_CAP</stp>
        <stp>1/1/2017</stp>
        <stp>8/26/2018</stp>
        <stp>[Sector Selection (HK).xlsx]market cap!R7C439</stp>
        <stp>EQY_CONSOLIDATED</stp>
        <stp>Y</stp>
        <stp>cols=2;rows=2</stp>
        <tr r="PW7" s="3"/>
      </tp>
      <tp>
        <v>42916</v>
        <stp/>
        <stp>##V3_BDHV12</stp>
        <stp>853 HK Equity</stp>
        <stp>HISTORICAL_MARKET_CAP</stp>
        <stp>1/1/2017</stp>
        <stp>8/26/2018</stp>
        <stp>[Sector Selection (HK).xlsx]market cap!R7C409</stp>
        <stp>EQY_CONSOLIDATED</stp>
        <stp>Y</stp>
        <stp>cols=2;rows=2</stp>
        <tr r="OS7" s="3"/>
      </tp>
      <tp>
        <v>42916</v>
        <stp/>
        <stp>##V3_BDHV12</stp>
        <stp>293 HK Equity</stp>
        <stp>HISTORICAL_MARKET_CAP</stp>
        <stp>1/1/2017</stp>
        <stp>8/26/2018</stp>
        <stp>[Sector Selection (HK).xlsx]market cap!R7C507</stp>
        <stp>EQY_CONSOLIDATED</stp>
        <stp>Y</stp>
        <stp>cols=2;rows=3</stp>
        <tr r="SM7" s="3"/>
      </tp>
      <tp>
        <v>42916</v>
        <stp/>
        <stp>##V3_BDHV12</stp>
        <stp>451 HK Equity</stp>
        <stp>HISTORICAL_MARKET_CAP</stp>
        <stp>1/1/2017</stp>
        <stp>8/26/2018</stp>
        <stp>[Sector Selection (HK).xlsx]market cap!R7C927</stp>
        <stp>EQY_CONSOLIDATED</stp>
        <stp>Y</stp>
        <stp>cols=2;rows=2</stp>
        <tr r="AIQ7" s="3"/>
      </tp>
      <tp>
        <v>42825</v>
        <stp/>
        <stp>##V3_BDHV12</stp>
        <stp>303 HK Equity</stp>
        <stp>HISTORICAL_MARKET_CAP</stp>
        <stp>1/1/2017</stp>
        <stp>8/26/2018</stp>
        <stp>[Sector Selection (HK).xlsx]market cap!R7C605</stp>
        <stp>EQY_CONSOLIDATED</stp>
        <stp>Y</stp>
        <stp>cols=2;rows=3</stp>
        <tr r="WG7" s="3"/>
      </tp>
      <tp>
        <v>42825</v>
        <stp/>
        <stp>##V3_BDHV12</stp>
        <stp>480 HK Equity</stp>
        <stp>HISTORICAL_MARKET_CAP</stp>
        <stp>1/1/2017</stp>
        <stp>8/26/2018</stp>
        <stp>[Sector Selection (HK).xlsx]market cap!R7C735</stp>
        <stp>EQY_CONSOLIDATED</stp>
        <stp>Y</stp>
        <stp>cols=2;rows=3</stp>
        <tr r="ABG7" s="3"/>
      </tp>
      <tp>
        <v>42825</v>
        <stp/>
        <stp>##V3_BDHV12</stp>
        <stp>857 HK Equity</stp>
        <stp>HISTORICAL_MARKET_CAP</stp>
        <stp>1/1/2017</stp>
        <stp>8/26/2018</stp>
        <stp>[Sector Selection (HK).xlsx]market cap!R7C245</stp>
        <stp>EQY_CONSOLIDATED</stp>
        <stp>Y</stp>
        <stp>cols=2;rows=5</stp>
        <tr r="IK7" s="3"/>
      </tp>
      <tp>
        <v>42916</v>
        <stp/>
        <stp>##V3_BDHV12</stp>
        <stp>467 HK Equity</stp>
        <stp>HISTORICAL_MARKET_CAP</stp>
        <stp>1/1/2017</stp>
        <stp>8/26/2018</stp>
        <stp>[Sector Selection (HK).xlsx]market cap!R7C243</stp>
        <stp>EQY_CONSOLIDATED</stp>
        <stp>Y</stp>
        <stp>cols=2;rows=2</stp>
        <tr r="II7" s="3"/>
      </tp>
      <tp>
        <v>42916</v>
        <stp/>
        <stp>##V3_BDHV12</stp>
        <stp>721 HK Equity</stp>
        <stp>HISTORICAL_MARKET_CAP</stp>
        <stp>1/1/2017</stp>
        <stp>8/26/2018</stp>
        <stp>[Sector Selection (HK).xlsx]market cap!R7C323</stp>
        <stp>EQY_CONSOLIDATED</stp>
        <stp>Y</stp>
        <stp>cols=2;rows=2</stp>
        <tr r="LK7" s="3"/>
      </tp>
      <tp>
        <v>42825</v>
        <stp/>
        <stp>##V3_BDHV12</stp>
        <stp>321 HK Equity</stp>
        <stp>HISTORICAL_MARKET_CAP</stp>
        <stp>1/1/2017</stp>
        <stp>8/26/2018</stp>
        <stp>[Sector Selection (HK).xlsx]market cap!R7C121</stp>
        <stp>EQY_CONSOLIDATED</stp>
        <stp>Y</stp>
        <stp>cols=2;rows=3</stp>
        <tr r="DQ7" s="3"/>
      </tp>
      <tp>
        <v>42916</v>
        <stp/>
        <stp>##V3_BDHV12</stp>
        <stp>257 HK Equity</stp>
        <stp>HISTORICAL_MARKET_CAP</stp>
        <stp>1/1/2017</stp>
        <stp>8/26/2018</stp>
        <stp>[Sector Selection (HK).xlsx]market cap!R7C541</stp>
        <stp>EQY_CONSOLIDATED</stp>
        <stp>Y</stp>
        <stp>cols=2;rows=3</stp>
        <tr r="TU7" s="3"/>
      </tp>
      <tp>
        <v>42916</v>
        <stp/>
        <stp>##V3_BDHV12</stp>
        <stp>493 HK Equity</stp>
        <stp>HISTORICAL_MARKET_CAP</stp>
        <stp>1/1/2017</stp>
        <stp>8/26/2018</stp>
        <stp>[Sector Selection (HK).xlsx]market cap!R7C101</stp>
        <stp>EQY_CONSOLIDATED</stp>
        <stp>Y</stp>
        <stp>cols=2;rows=2</stp>
        <tr r="CW7" s="3"/>
      </tp>
      <tp>
        <v>42916</v>
        <stp/>
        <stp>##V3_BDHV12</stp>
        <stp>1114 HK Equity</stp>
        <stp>SALES_GROWTH</stp>
        <stp>1/1/2017</stp>
        <stp>8/26/2018</stp>
        <stp>[Sector Selection (HK).xlsx]earnings growth!R7C9</stp>
        <stp>EQY_CONSOLIDATED</stp>
        <stp>Y</stp>
        <stp>Per=S</stp>
        <stp>Dts=S</stp>
        <stp>cols=2;rows=3</stp>
        <tr r="I7" s="1"/>
      </tp>
      <tp>
        <v>42916</v>
        <stp/>
        <stp>##V3_BDHV12</stp>
        <stp>848 HK Equity</stp>
        <stp>HISTORICAL_MARKET_CAP</stp>
        <stp>1/1/2017</stp>
        <stp>8/26/2018</stp>
        <stp>[Sector Selection (HK).xlsx]market cap!R7C47</stp>
        <stp>EQY_CONSOLIDATED</stp>
        <stp>Y</stp>
        <stp>cols=2;rows=3</stp>
        <tr r="AU7" s="3"/>
      </tp>
      <tp>
        <v>42916</v>
        <stp/>
        <stp>##V3_BDHV12</stp>
        <stp>2601 HK Equity</stp>
        <stp>HISTORICAL_MARKET_CAP</stp>
        <stp>1/1/2017</stp>
        <stp>8/26/2018</stp>
        <stp>[Sector Selection (HK).xlsx]market cap!R7C357</stp>
        <stp>EQY_CONSOLIDATED</stp>
        <stp>Y</stp>
        <stp>cols=2;rows=3</stp>
        <tr r="MS7" s="3"/>
      </tp>
      <tp>
        <v>42916</v>
        <stp/>
        <stp>##V3_BDHV12</stp>
        <stp>2666 HK Equity</stp>
        <stp>HISTORICAL_MARKET_CAP</stp>
        <stp>1/1/2017</stp>
        <stp>8/26/2018</stp>
        <stp>[Sector Selection (HK).xlsx]market cap!R7C427</stp>
        <stp>EQY_CONSOLIDATED</stp>
        <stp>Y</stp>
        <stp>cols=2;rows=3</stp>
        <tr r="PK7" s="3"/>
      </tp>
      <tp>
        <v>42916</v>
        <stp/>
        <stp>##V3_BDHV12</stp>
        <stp>1071 HK Equity</stp>
        <stp>HISTORICAL_MARKET_CAP</stp>
        <stp>1/1/2017</stp>
        <stp>8/26/2018</stp>
        <stp>[Sector Selection (HK).xlsx]market cap!R7C955</stp>
        <stp>EQY_CONSOLIDATED</stp>
        <stp>Y</stp>
        <stp>cols=2;rows=2</stp>
        <tr r="AJS7" s="3"/>
      </tp>
      <tp>
        <v>42916</v>
        <stp/>
        <stp>##V3_BDHV12</stp>
        <stp>1171 HK Equity</stp>
        <stp>HISTORICAL_MARKET_CAP</stp>
        <stp>1/1/2017</stp>
        <stp>8/26/2018</stp>
        <stp>[Sector Selection (HK).xlsx]market cap!R7C255</stp>
        <stp>EQY_CONSOLIDATED</stp>
        <stp>Y</stp>
        <stp>cols=2;rows=3</stp>
        <tr r="IU7" s="3"/>
      </tp>
      <tp>
        <v>42916</v>
        <stp/>
        <stp>##V3_BDHV12</stp>
        <stp>1970 HK Equity</stp>
        <stp>HISTORICAL_MARKET_CAP</stp>
        <stp>1/1/2017</stp>
        <stp>8/26/2018</stp>
        <stp>[Sector Selection (HK).xlsx]market cap!R7C145</stp>
        <stp>EQY_CONSOLIDATED</stp>
        <stp>Y</stp>
        <stp>cols=2;rows=3</stp>
        <tr r="EO7" s="3"/>
      </tp>
      <tp>
        <v>42916</v>
        <stp/>
        <stp>##V3_BDHV12</stp>
        <stp>2005 HK Equity</stp>
        <stp>HISTORICAL_MARKET_CAP</stp>
        <stp>1/1/2017</stp>
        <stp>8/26/2018</stp>
        <stp>[Sector Selection (HK).xlsx]market cap!R7C415</stp>
        <stp>EQY_CONSOLIDATED</stp>
        <stp>Y</stp>
        <stp>cols=2;rows=2</stp>
        <tr r="OY7" s="3"/>
      </tp>
      <tp>
        <v>42916</v>
        <stp/>
        <stp>##V3_BDHV12</stp>
        <stp>3301 HK Equity</stp>
        <stp>HISTORICAL_MARKET_CAP</stp>
        <stp>1/1/2017</stp>
        <stp>8/26/2018</stp>
        <stp>[Sector Selection (HK).xlsx]market cap!R7C855</stp>
        <stp>EQY_CONSOLIDATED</stp>
        <stp>Y</stp>
        <stp>cols=2;rows=3</stp>
        <tr r="AFW7" s="3"/>
      </tp>
      <tp>
        <v>42825</v>
        <stp/>
        <stp>##V3_BDHV12</stp>
        <stp>1157 HK Equity</stp>
        <stp>HISTORICAL_MARKET_CAP</stp>
        <stp>1/1/2017</stp>
        <stp>8/26/2018</stp>
        <stp>[Sector Selection (HK).xlsx]market cap!R7C537</stp>
        <stp>EQY_CONSOLIDATED</stp>
        <stp>Y</stp>
        <stp>cols=2;rows=5</stp>
        <tr r="TQ7" s="3"/>
      </tp>
      <tp>
        <v>43100</v>
        <stp/>
        <stp>##V3_BDHV12</stp>
        <stp>1997 HK Equity</stp>
        <stp>HISTORICAL_MARKET_CAP</stp>
        <stp>1/1/2017</stp>
        <stp>8/26/2018</stp>
        <stp>[Sector Selection (HK).xlsx]market cap!R7C837</stp>
        <stp>EQY_CONSOLIDATED</stp>
        <stp>Y</stp>
        <stp>cols=2;rows=2</stp>
        <tr r="AFE7" s="3"/>
      </tp>
      <tp>
        <v>42916</v>
        <stp/>
        <stp>##V3_BDHV12</stp>
        <stp>2343 HK Equity</stp>
        <stp>HISTORICAL_MARKET_CAP</stp>
        <stp>1/1/2017</stp>
        <stp>8/26/2018</stp>
        <stp>[Sector Selection (HK).xlsx]market cap!R7C473</stp>
        <stp>EQY_CONSOLIDATED</stp>
        <stp>Y</stp>
        <stp>cols=2;rows=3</stp>
        <tr r="RE7" s="3"/>
      </tp>
      <tp>
        <v>42916</v>
        <stp/>
        <stp>##V3_BDHV12</stp>
        <stp>2866 HK Equity</stp>
        <stp>HISTORICAL_MARKET_CAP</stp>
        <stp>1/1/2017</stp>
        <stp>8/26/2018</stp>
        <stp>[Sector Selection (HK).xlsx]market cap!R7C523</stp>
        <stp>EQY_CONSOLIDATED</stp>
        <stp>Y</stp>
        <stp>cols=2;rows=2</stp>
        <tr r="TC7" s="3"/>
      </tp>
      <tp>
        <v>42916</v>
        <stp/>
        <stp>##V3_BDHV12</stp>
        <stp>1113 HK Equity</stp>
        <stp>HISTORICAL_MARKET_CAP</stp>
        <stp>1/1/2017</stp>
        <stp>8/26/2018</stp>
        <stp>[Sector Selection (HK).xlsx]market cap!R7C873</stp>
        <stp>EQY_CONSOLIDATED</stp>
        <stp>Y</stp>
        <stp>cols=2;rows=3</stp>
        <tr r="AGO7" s="3"/>
      </tp>
      <tp>
        <v>42916</v>
        <stp/>
        <stp>##V3_BDHV12</stp>
        <stp>1636 HK Equity</stp>
        <stp>HISTORICAL_MARKET_CAP</stp>
        <stp>1/1/2017</stp>
        <stp>8/26/2018</stp>
        <stp>[Sector Selection (HK).xlsx]market cap!R7C723</stp>
        <stp>EQY_CONSOLIDATED</stp>
        <stp>Y</stp>
        <stp>cols=2;rows=2</stp>
        <tr r="AAU7" s="3"/>
      </tp>
      <tp>
        <v>42916</v>
        <stp/>
        <stp>##V3_BDHV12</stp>
        <stp>1882 HK Equity</stp>
        <stp>HISTORICAL_MARKET_CAP</stp>
        <stp>1/1/2017</stp>
        <stp>8/26/2018</stp>
        <stp>[Sector Selection (HK).xlsx]market cap!R7C463</stp>
        <stp>EQY_CONSOLIDATED</stp>
        <stp>Y</stp>
        <stp>cols=2;rows=3</stp>
        <tr r="QU7" s="3"/>
      </tp>
      <tp>
        <v>42916</v>
        <stp/>
        <stp>##V3_BDHV12</stp>
        <stp>1777 HK Equity</stp>
        <stp>HISTORICAL_MARKET_CAP</stp>
        <stp>1/1/2017</stp>
        <stp>8/26/2018</stp>
        <stp>[Sector Selection (HK).xlsx]market cap!R7C739</stp>
        <stp>EQY_CONSOLIDATED</stp>
        <stp>Y</stp>
        <stp>cols=2;rows=2</stp>
        <tr r="ABK7" s="3"/>
      </tp>
      <tp>
        <v>43284</v>
        <stp/>
        <stp>##V3_BDHV12</stp>
        <stp>19 HK Equity</stp>
        <stp>PX_LAST</stp>
        <stp>7/1/2018</stp>
        <stp>8/26/2018</stp>
        <stp>[Sector Selection (HK).xlsx]prices!R7C725</stp>
        <stp>CshAdjNormal=Yes</stp>
        <stp>CapChg=Yes</stp>
        <stp>cols=2;rows=39</stp>
        <tr r="AAW7" s="4"/>
      </tp>
      <tp>
        <v>43284</v>
        <stp/>
        <stp>##V3_BDHV12</stp>
        <stp>69 HK Equity</stp>
        <stp>PX_LAST</stp>
        <stp>7/1/2018</stp>
        <stp>8/26/2018</stp>
        <stp>[Sector Selection (HK).xlsx]prices!R7C173</stp>
        <stp>CshAdjNormal=Yes</stp>
        <stp>CapChg=Yes</stp>
        <stp>cols=2;rows=39</stp>
        <tr r="FQ7" s="4"/>
      </tp>
      <tp>
        <v>42916</v>
        <stp/>
        <stp>##V3_BDHV12</stp>
        <stp>272 HK Equity</stp>
        <stp>HISTORICAL_MARKET_CAP</stp>
        <stp>1/1/2017</stp>
        <stp>8/26/2018</stp>
        <stp>[Sector Selection (HK).xlsx]market cap!R7C809</stp>
        <stp>EQY_CONSOLIDATED</stp>
        <stp>Y</stp>
        <stp>cols=2;rows=2</stp>
        <tr r="AEC7" s="3"/>
      </tp>
      <tp>
        <v>42916</v>
        <stp/>
        <stp>##V3_BDHV12</stp>
        <stp>392 HK Equity</stp>
        <stp>HISTORICAL_MARKET_CAP</stp>
        <stp>1/1/2017</stp>
        <stp>8/26/2018</stp>
        <stp>[Sector Selection (HK).xlsx]market cap!R7C909</stp>
        <stp>EQY_CONSOLIDATED</stp>
        <stp>Y</stp>
        <stp>cols=2;rows=2</stp>
        <tr r="AHY7" s="3"/>
      </tp>
      <tp>
        <v>42916</v>
        <stp/>
        <stp>##V3_BDHV12</stp>
        <stp>884 HK Equity</stp>
        <stp>HISTORICAL_MARKET_CAP</stp>
        <stp>1/1/2017</stp>
        <stp>8/26/2018</stp>
        <stp>[Sector Selection (HK).xlsx]market cap!R7C869</stp>
        <stp>EQY_CONSOLIDATED</stp>
        <stp>Y</stp>
        <stp>cols=2;rows=3</stp>
        <tr r="AGK7" s="3"/>
      </tp>
      <tp>
        <v>42825</v>
        <stp/>
        <stp>##V3_BDHV12</stp>
        <stp>323 HK Equity</stp>
        <stp>HISTORICAL_MARKET_CAP</stp>
        <stp>1/1/2017</stp>
        <stp>8/26/2018</stp>
        <stp>[Sector Selection (HK).xlsx]market cap!R7C717</stp>
        <stp>EQY_CONSOLIDATED</stp>
        <stp>Y</stp>
        <stp>cols=2;rows=5</stp>
        <tr r="AAO7" s="3"/>
      </tp>
      <tp>
        <v>42916</v>
        <stp/>
        <stp>##V3_BDHV12</stp>
        <stp>687 HK Equity</stp>
        <stp>HISTORICAL_MARKET_CAP</stp>
        <stp>1/1/2017</stp>
        <stp>8/26/2018</stp>
        <stp>[Sector Selection (HK).xlsx]market cap!R7C457</stp>
        <stp>EQY_CONSOLIDATED</stp>
        <stp>Y</stp>
        <stp>cols=2;rows=2</stp>
        <tr r="QO7" s="3"/>
      </tp>
      <tp>
        <v>42916</v>
        <stp/>
        <stp>##V3_BDHV12</stp>
        <stp>371 HK Equity</stp>
        <stp>HISTORICAL_MARKET_CAP</stp>
        <stp>1/1/2017</stp>
        <stp>8/26/2018</stp>
        <stp>[Sector Selection (HK).xlsx]market cap!R7C935</stp>
        <stp>EQY_CONSOLIDATED</stp>
        <stp>Y</stp>
        <stp>cols=2;rows=2</stp>
        <tr r="AIY7" s="3"/>
      </tp>
      <tp>
        <v>42916</v>
        <stp/>
        <stp>##V3_BDHV12</stp>
        <stp>517 HK Equity</stp>
        <stp>HISTORICAL_MARKET_CAP</stp>
        <stp>1/1/2017</stp>
        <stp>8/26/2018</stp>
        <stp>[Sector Selection (HK).xlsx]market cap!R7C555</stp>
        <stp>EQY_CONSOLIDATED</stp>
        <stp>Y</stp>
        <stp>cols=2;rows=2</stp>
        <tr r="UI7" s="3"/>
      </tp>
      <tp>
        <v>42916</v>
        <stp/>
        <stp>##V3_BDHV12</stp>
        <stp>753 HK Equity</stp>
        <stp>HISTORICAL_MARKET_CAP</stp>
        <stp>1/1/2017</stp>
        <stp>8/26/2018</stp>
        <stp>[Sector Selection (HK).xlsx]market cap!R7C513</stp>
        <stp>EQY_CONSOLIDATED</stp>
        <stp>Y</stp>
        <stp>cols=2;rows=2</stp>
        <tr r="SS7" s="3"/>
      </tp>
      <tp>
        <v>42825</v>
        <stp/>
        <stp>##V3_BDHV12</stp>
        <stp>992 HK Equity</stp>
        <stp>HISTORICAL_MARKET_CAP</stp>
        <stp>1/1/2017</stp>
        <stp>8/26/2018</stp>
        <stp>[Sector Selection (HK).xlsx]market cap!R7C603</stp>
        <stp>EQY_CONSOLIDATED</stp>
        <stp>Y</stp>
        <stp>cols=2;rows=6</stp>
        <tr r="WE7" s="3"/>
      </tp>
      <tp>
        <v>42916</v>
        <stp/>
        <stp>##V3_BDHV12</stp>
        <stp>142 HK Equity</stp>
        <stp>HISTORICAL_MARKET_CAP</stp>
        <stp>1/1/2017</stp>
        <stp>8/26/2018</stp>
        <stp>[Sector Selection (HK).xlsx]market cap!R7C301</stp>
        <stp>EQY_CONSOLIDATED</stp>
        <stp>Y</stp>
        <stp>cols=2;rows=2</stp>
        <tr r="KO7" s="3"/>
      </tp>
      <tp>
        <v>42825</v>
        <stp/>
        <stp>##V3_BDHV12</stp>
        <stp>386 HK Equity</stp>
        <stp>HISTORICAL_MARKET_CAP</stp>
        <stp>1/1/2017</stp>
        <stp>8/26/2018</stp>
        <stp>[Sector Selection (HK).xlsx]market cap!R7C241</stp>
        <stp>EQY_CONSOLIDATED</stp>
        <stp>Y</stp>
        <stp>cols=2;rows=6</stp>
        <tr r="IG7" s="3"/>
      </tp>
      <tp>
        <v>42825</v>
        <stp/>
        <stp>##V3_BDHV12</stp>
        <stp>981 HK Equity</stp>
        <stp>HISTORICAL_MARKET_CAP</stp>
        <stp>1/1/2017</stp>
        <stp>8/26/2018</stp>
        <stp>[Sector Selection (HK).xlsx]market cap!R7C631</stp>
        <stp>EQY_CONSOLIDATED</stp>
        <stp>Y</stp>
        <stp>cols=2;rows=6</stp>
        <tr r="XG7" s="3"/>
      </tp>
      <tp>
        <v>42916</v>
        <stp/>
        <stp>##V3_BDHV12</stp>
        <stp>819 HK Equity</stp>
        <stp>HISTORICAL_MARKET_CAP</stp>
        <stp>1/1/2017</stp>
        <stp>8/26/2018</stp>
        <stp>[Sector Selection (HK).xlsx]market cap!R7C27</stp>
        <stp>EQY_CONSOLIDATED</stp>
        <stp>Y</stp>
        <stp>cols=2;rows=2</stp>
        <tr r="AA7" s="3"/>
      </tp>
      <tp>
        <v>42825</v>
        <stp/>
        <stp>##V3_BDHV12</stp>
        <stp>2883 HK Equity</stp>
        <stp>HISTORICAL_MARKET_CAP</stp>
        <stp>1/1/2017</stp>
        <stp>8/26/2018</stp>
        <stp>[Sector Selection (HK).xlsx]market cap!R7C247</stp>
        <stp>EQY_CONSOLIDATED</stp>
        <stp>Y</stp>
        <stp>cols=2;rows=6</stp>
        <tr r="IM7" s="3"/>
      </tp>
      <tp>
        <v>42916</v>
        <stp/>
        <stp>##V3_BDHV12</stp>
        <stp>2006 HK Equity</stp>
        <stp>HISTORICAL_MARKET_CAP</stp>
        <stp>1/1/2017</stp>
        <stp>8/26/2018</stp>
        <stp>[Sector Selection (HK).xlsx]market cap!R7C115</stp>
        <stp>EQY_CONSOLIDATED</stp>
        <stp>Y</stp>
        <stp>cols=2;rows=2</stp>
        <tr r="DK7" s="3"/>
      </tp>
      <tp>
        <v>42916</v>
        <stp/>
        <stp>##V3_BDHV12</stp>
        <stp>6881 HK Equity</stp>
        <stp>HISTORICAL_MARKET_CAP</stp>
        <stp>1/1/2017</stp>
        <stp>8/26/2018</stp>
        <stp>[Sector Selection (HK).xlsx]market cap!R7C261</stp>
        <stp>EQY_CONSOLIDATED</stp>
        <stp>Y</stp>
        <stp>cols=2;rows=2</stp>
        <tr r="JA7" s="3"/>
      </tp>
      <tp>
        <v>42916</v>
        <stp/>
        <stp>##V3_BDHV12</stp>
        <stp>3380 HK Equity</stp>
        <stp>HISTORICAL_MARKET_CAP</stp>
        <stp>1/1/2017</stp>
        <stp>8/26/2018</stp>
        <stp>[Sector Selection (HK).xlsx]market cap!R7C875</stp>
        <stp>EQY_CONSOLIDATED</stp>
        <stp>Y</stp>
        <stp>cols=2;rows=3</stp>
        <tr r="AGQ7" s="3"/>
      </tp>
      <tp>
        <v>42916</v>
        <stp/>
        <stp>##V3_BDHV12</stp>
        <stp>1176 HK Equity</stp>
        <stp>HISTORICAL_MARKET_CAP</stp>
        <stp>1/1/2017</stp>
        <stp>8/26/2018</stp>
        <stp>[Sector Selection (HK).xlsx]market cap!R7C817</stp>
        <stp>EQY_CONSOLIDATED</stp>
        <stp>Y</stp>
        <stp>cols=2;rows=2</stp>
        <tr r="AEK7" s="3"/>
      </tp>
      <tp>
        <v>42916</v>
        <stp/>
        <stp>##V3_BDHV12</stp>
        <stp>3336 HK Equity</stp>
        <stp>HISTORICAL_MARKET_CAP</stp>
        <stp>1/1/2017</stp>
        <stp>8/26/2018</stp>
        <stp>[Sector Selection (HK).xlsx]market cap!R7C613</stp>
        <stp>EQY_CONSOLIDATED</stp>
        <stp>Y</stp>
        <stp>cols=2;rows=2</stp>
        <tr r="WO7" s="3"/>
      </tp>
      <tp>
        <v>42916</v>
        <stp/>
        <stp>##V3_BDHV12</stp>
        <stp>3360 HK Equity</stp>
        <stp>HISTORICAL_MARKET_CAP</stp>
        <stp>1/1/2017</stp>
        <stp>8/26/2018</stp>
        <stp>[Sector Selection (HK).xlsx]market cap!R7C273</stp>
        <stp>EQY_CONSOLIDATED</stp>
        <stp>Y</stp>
        <stp>cols=2;rows=2</stp>
        <tr r="JM7" s="3"/>
      </tp>
      <tp>
        <v>42916</v>
        <stp/>
        <stp>##V3_BDHV12</stp>
        <stp>1030 HK Equity</stp>
        <stp>HISTORICAL_MARKET_CAP</stp>
        <stp>1/1/2017</stp>
        <stp>8/26/2018</stp>
        <stp>[Sector Selection (HK).xlsx]market cap!R7C871</stp>
        <stp>EQY_CONSOLIDATED</stp>
        <stp>Y</stp>
        <stp>cols=2;rows=3</stp>
        <tr r="AGM7" s="3"/>
      </tp>
      <tp>
        <v>42916</v>
        <stp/>
        <stp>##V3_BDHV12</stp>
        <stp>1811 HK Equity</stp>
        <stp>HISTORICAL_MARKET_CAP</stp>
        <stp>1/1/2017</stp>
        <stp>8/26/2018</stp>
        <stp>[Sector Selection (HK).xlsx]market cap!R7C961</stp>
        <stp>EQY_CONSOLIDATED</stp>
        <stp>Y</stp>
        <stp>cols=2;rows=2</stp>
        <tr r="AJY7" s="3"/>
      </tp>
      <tp>
        <v>42916</v>
        <stp/>
        <stp>##V3_BDHV12</stp>
        <stp>1381 HK Equity</stp>
        <stp>HISTORICAL_MARKET_CAP</stp>
        <stp>1/1/2017</stp>
        <stp>8/26/2018</stp>
        <stp>[Sector Selection (HK).xlsx]market cap!R7C963</stp>
        <stp>EQY_CONSOLIDATED</stp>
        <stp>Y</stp>
        <stp>cols=2;rows=3</stp>
        <tr r="AKA7" s="3"/>
      </tp>
      <tp>
        <v>42825</v>
        <stp/>
        <stp>##V3_BDHV12</stp>
        <stp>1140 HK Equity</stp>
        <stp>HISTORICAL_MARKET_CAP</stp>
        <stp>1/1/2017</stp>
        <stp>8/26/2018</stp>
        <stp>[Sector Selection (HK).xlsx]market cap!R7C279</stp>
        <stp>EQY_CONSOLIDATED</stp>
        <stp>Y</stp>
        <stp>cols=2;rows=3</stp>
        <tr r="JS7" s="3"/>
      </tp>
      <tp>
        <v>42916</v>
        <stp/>
        <stp>##V3_BDHV12</stp>
        <stp>1052 HK Equity</stp>
        <stp>HISTORICAL_MARKET_CAP</stp>
        <stp>1/1/2017</stp>
        <stp>8/26/2018</stp>
        <stp>[Sector Selection (HK).xlsx]market cap!R7C459</stp>
        <stp>EQY_CONSOLIDATED</stp>
        <stp>Y</stp>
        <stp>cols=2;rows=3</stp>
        <tr r="QQ7" s="3"/>
      </tp>
      <tp>
        <v>42916</v>
        <stp/>
        <stp>##V3_BDHV12</stp>
        <stp>3311 HK Equity</stp>
        <stp>HISTORICAL_MARKET_CAP</stp>
        <stp>1/1/2017</stp>
        <stp>8/26/2018</stp>
        <stp>[Sector Selection (HK).xlsx]market cap!R7C569</stp>
        <stp>EQY_CONSOLIDATED</stp>
        <stp>Y</stp>
        <stp>cols=2;rows=3</stp>
        <tr r="UW7" s="3"/>
      </tp>
      <tp>
        <v>42916</v>
        <stp/>
        <stp>##V3_BDHV12</stp>
        <stp>390 HK Equity</stp>
        <stp>HISTORICAL_MARKET_CAP</stp>
        <stp>1/1/2017</stp>
        <stp>8/26/2018</stp>
        <stp>[Sector Selection (HK).xlsx]market cap!R7C519</stp>
        <stp>EQY_CONSOLIDATED</stp>
        <stp>Y</stp>
        <stp>cols=2;rows=2</stp>
        <tr r="SY7" s="3"/>
      </tp>
      <tp>
        <v>42916</v>
        <stp/>
        <stp>##V3_BDHV12</stp>
        <stp>468 HK Equity</stp>
        <stp>HISTORICAL_MARKET_CAP</stp>
        <stp>1/1/2017</stp>
        <stp>8/26/2018</stp>
        <stp>[Sector Selection (HK).xlsx]market cap!R7C699</stp>
        <stp>EQY_CONSOLIDATED</stp>
        <stp>Y</stp>
        <stp>cols=2;rows=2</stp>
        <tr r="ZW7" s="3"/>
      </tp>
      <tp>
        <v>42916</v>
        <stp/>
        <stp>##V3_BDHV12</stp>
        <stp>586 HK Equity</stp>
        <stp>HISTORICAL_MARKET_CAP</stp>
        <stp>1/1/2017</stp>
        <stp>8/26/2018</stp>
        <stp>[Sector Selection (HK).xlsx]market cap!R7C579</stp>
        <stp>EQY_CONSOLIDATED</stp>
        <stp>Y</stp>
        <stp>cols=2;rows=3</stp>
        <tr r="VG7" s="3"/>
      </tp>
      <tp>
        <v>42916</v>
        <stp/>
        <stp>##V3_BDHV12</stp>
        <stp>342 HK Equity</stp>
        <stp>HISTORICAL_MARKET_CAP</stp>
        <stp>1/1/2017</stp>
        <stp>8/26/2018</stp>
        <stp>[Sector Selection (HK).xlsx]market cap!R7C237</stp>
        <stp>EQY_CONSOLIDATED</stp>
        <stp>Y</stp>
        <stp>cols=2;rows=2</stp>
        <tr r="IC7" s="3"/>
      </tp>
      <tp>
        <v>42825</v>
        <stp/>
        <stp>##V3_BDHV12</stp>
        <stp>700 HK Equity</stp>
        <stp>HISTORICAL_MARKET_CAP</stp>
        <stp>1/1/2017</stp>
        <stp>8/26/2018</stp>
        <stp>[Sector Selection (HK).xlsx]market cap!R7C617</stp>
        <stp>EQY_CONSOLIDATED</stp>
        <stp>Y</stp>
        <stp>cols=2;rows=6</stp>
        <tr r="WS7" s="3"/>
      </tp>
      <tp>
        <v>42916</v>
        <stp/>
        <stp>##V3_BDHV12</stp>
        <stp>636 HK Equity</stp>
        <stp>HISTORICAL_MARKET_CAP</stp>
        <stp>1/1/2017</stp>
        <stp>8/26/2018</stp>
        <stp>[Sector Selection (HK).xlsx]market cap!R7C577</stp>
        <stp>EQY_CONSOLIDATED</stp>
        <stp>Y</stp>
        <stp>cols=2;rows=2</stp>
        <tr r="VE7" s="3"/>
      </tp>
      <tp>
        <v>42916</v>
        <stp/>
        <stp>##V3_BDHV12</stp>
        <stp>607 HK Equity</stp>
        <stp>HISTORICAL_MARKET_CAP</stp>
        <stp>1/1/2017</stp>
        <stp>8/26/2018</stp>
        <stp>[Sector Selection (HK).xlsx]market cap!R7C867</stp>
        <stp>EQY_CONSOLIDATED</stp>
        <stp>Y</stp>
        <stp>cols=2;rows=2</stp>
        <tr r="AGI7" s="3"/>
      </tp>
      <tp>
        <v>42916</v>
        <stp/>
        <stp>##V3_BDHV12</stp>
        <stp>732 HK Equity</stp>
        <stp>HISTORICAL_MARKET_CAP</stp>
        <stp>1/1/2017</stp>
        <stp>8/26/2018</stp>
        <stp>[Sector Selection (HK).xlsx]market cap!R7C637</stp>
        <stp>EQY_CONSOLIDATED</stp>
        <stp>Y</stp>
        <stp>cols=2;rows=2</stp>
        <tr r="XM7" s="3"/>
      </tp>
      <tp>
        <v>42916</v>
        <stp/>
        <stp>##V3_BDHV12</stp>
        <stp>737 HK Equity</stp>
        <stp>HISTORICAL_MARKET_CAP</stp>
        <stp>1/1/2017</stp>
        <stp>8/26/2018</stp>
        <stp>[Sector Selection (HK).xlsx]market cap!R7C467</stp>
        <stp>EQY_CONSOLIDATED</stp>
        <stp>Y</stp>
        <stp>cols=2;rows=2</stp>
        <tr r="QY7" s="3"/>
      </tp>
      <tp>
        <v>42916</v>
        <stp/>
        <stp>##V3_BDHV12</stp>
        <stp>817 HK Equity</stp>
        <stp>HISTORICAL_MARKET_CAP</stp>
        <stp>1/1/2017</stp>
        <stp>8/26/2018</stp>
        <stp>[Sector Selection (HK).xlsx]market cap!R7C767</stp>
        <stp>EQY_CONSOLIDATED</stp>
        <stp>Y</stp>
        <stp>cols=2;rows=2</stp>
        <tr r="ACM7" s="3"/>
      </tp>
      <tp>
        <v>42916</v>
        <stp/>
        <stp>##V3_BDHV12</stp>
        <stp>880 HK Equity</stp>
        <stp>HISTORICAL_MARKET_CAP</stp>
        <stp>1/1/2017</stp>
        <stp>8/26/2018</stp>
        <stp>[Sector Selection (HK).xlsx]market cap!R7C117</stp>
        <stp>EQY_CONSOLIDATED</stp>
        <stp>Y</stp>
        <stp>cols=2;rows=3</stp>
        <tr r="DM7" s="3"/>
      </tp>
      <tp>
        <v>42916</v>
        <stp/>
        <stp>##V3_BDHV12</stp>
        <stp>267 HK Equity</stp>
        <stp>HISTORICAL_MARKET_CAP</stp>
        <stp>1/1/2017</stp>
        <stp>8/26/2018</stp>
        <stp>[Sector Selection (HK).xlsx]market cap!R7C565</stp>
        <stp>EQY_CONSOLIDATED</stp>
        <stp>Y</stp>
        <stp>cols=2;rows=2</stp>
        <tr r="US7" s="3"/>
      </tp>
      <tp>
        <v>42916</v>
        <stp/>
        <stp>##V3_BDHV12</stp>
        <stp>535 HK Equity</stp>
        <stp>HISTORICAL_MARKET_CAP</stp>
        <stp>1/1/2017</stp>
        <stp>8/26/2018</stp>
        <stp>[Sector Selection (HK).xlsx]market cap!R7C745</stp>
        <stp>EQY_CONSOLIDATED</stp>
        <stp>Y</stp>
        <stp>cols=2;rows=2</stp>
        <tr r="ABQ7" s="3"/>
      </tp>
      <tp>
        <v>42916</v>
        <stp/>
        <stp>##V3_BDHV12</stp>
        <stp>966 HK Equity</stp>
        <stp>HISTORICAL_MARKET_CAP</stp>
        <stp>1/1/2017</stp>
        <stp>8/26/2018</stp>
        <stp>[Sector Selection (HK).xlsx]market cap!R7C275</stp>
        <stp>EQY_CONSOLIDATED</stp>
        <stp>Y</stp>
        <stp>cols=2;rows=3</stp>
        <tr r="JO7" s="3"/>
      </tp>
      <tp>
        <v>42916</v>
        <stp/>
        <stp>##V3_BDHV12</stp>
        <stp>177 HK Equity</stp>
        <stp>HISTORICAL_MARKET_CAP</stp>
        <stp>1/1/2017</stp>
        <stp>8/26/2018</stp>
        <stp>[Sector Selection (HK).xlsx]market cap!R7C563</stp>
        <stp>EQY_CONSOLIDATED</stp>
        <stp>Y</stp>
        <stp>cols=2;rows=3</stp>
        <tr r="UQ7" s="3"/>
      </tp>
      <tp>
        <v>42916</v>
        <stp/>
        <stp>##V3_BDHV12</stp>
        <stp>127 HK Equity</stp>
        <stp>HISTORICAL_MARKET_CAP</stp>
        <stp>1/1/2017</stp>
        <stp>8/26/2018</stp>
        <stp>[Sector Selection (HK).xlsx]market cap!R7C863</stp>
        <stp>EQY_CONSOLIDATED</stp>
        <stp>Y</stp>
        <stp>cols=2;rows=3</stp>
        <tr r="AGE7" s="3"/>
      </tp>
      <tp>
        <v>42825</v>
        <stp/>
        <stp>##V3_BDHV12</stp>
        <stp>384 HK Equity</stp>
        <stp>HISTORICAL_MARKET_CAP</stp>
        <stp>1/1/2017</stp>
        <stp>8/26/2018</stp>
        <stp>[Sector Selection (HK).xlsx]market cap!R7C953</stp>
        <stp>EQY_CONSOLIDATED</stp>
        <stp>Y</stp>
        <stp>cols=2;rows=3</stp>
        <tr r="AJQ7" s="3"/>
      </tp>
      <tp>
        <v>42916</v>
        <stp/>
        <stp>##V3_BDHV12</stp>
        <stp>546 HK Equity</stp>
        <stp>HISTORICAL_MARKET_CAP</stp>
        <stp>1/1/2017</stp>
        <stp>8/26/2018</stp>
        <stp>[Sector Selection (HK).xlsx]market cap!R7C673</stp>
        <stp>EQY_CONSOLIDATED</stp>
        <stp>Y</stp>
        <stp>cols=2;rows=3</stp>
        <tr r="YW7" s="3"/>
      </tp>
      <tp>
        <v>42916</v>
        <stp/>
        <stp>##V3_BDHV12</stp>
        <stp>902 HK Equity</stp>
        <stp>HISTORICAL_MARKET_CAP</stp>
        <stp>1/1/2017</stp>
        <stp>8/26/2018</stp>
        <stp>[Sector Selection (HK).xlsx]market cap!R7C933</stp>
        <stp>EQY_CONSOLIDATED</stp>
        <stp>Y</stp>
        <stp>cols=2;rows=3</stp>
        <tr r="AIW7" s="3"/>
      </tp>
      <tp>
        <v>42916</v>
        <stp/>
        <stp>##V3_BDHV12</stp>
        <stp>832 HK Equity</stp>
        <stp>HISTORICAL_MARKET_CAP</stp>
        <stp>1/1/2017</stp>
        <stp>8/26/2018</stp>
        <stp>[Sector Selection (HK).xlsx]market cap!R7C833</stp>
        <stp>EQY_CONSOLIDATED</stp>
        <stp>Y</stp>
        <stp>cols=2;rows=2</stp>
        <tr r="AFA7" s="3"/>
      </tp>
      <tp>
        <v>42916</v>
        <stp/>
        <stp>##V3_BDHV12</stp>
        <stp>460 HK Equity</stp>
        <stp>HISTORICAL_MARKET_CAP</stp>
        <stp>1/1/2017</stp>
        <stp>8/26/2018</stp>
        <stp>[Sector Selection (HK).xlsx]market cap!R7C411</stp>
        <stp>EQY_CONSOLIDATED</stp>
        <stp>Y</stp>
        <stp>cols=2;rows=2</stp>
        <tr r="OU7" s="3"/>
      </tp>
      <tp>
        <v>42916</v>
        <stp/>
        <stp>##V3_BDHV12</stp>
        <stp>2331 HK Equity</stp>
        <stp>SALES_GROWTH</stp>
        <stp>1/1/2017</stp>
        <stp>8/26/2018</stp>
        <stp>[Sector Selection (HK).xlsx]earnings growth!R7C7</stp>
        <stp>EQY_CONSOLIDATED</stp>
        <stp>Y</stp>
        <stp>Per=S</stp>
        <stp>Dts=S</stp>
        <stp>cols=2;rows=3</stp>
        <tr r="G7" s="1"/>
      </tp>
      <tp>
        <v>42916</v>
        <stp/>
        <stp>##V3_BDHV12</stp>
        <stp>330 HK Equity</stp>
        <stp>SALES_GROWTH</stp>
        <stp>1/1/2017</stp>
        <stp>8/26/2018</stp>
        <stp>[Sector Selection (HK).xlsx]earnings growth!R7C89</stp>
        <stp>EQY_CONSOLIDATED</stp>
        <stp>Y</stp>
        <stp>Per=S</stp>
        <stp>Dts=S</stp>
        <stp>cols=2;rows=2</stp>
        <tr r="CK7" s="1"/>
      </tp>
      <tp>
        <v>42916</v>
        <stp/>
        <stp>##V3_BDHV12</stp>
        <stp>494 HK Equity</stp>
        <stp>SALES_GROWTH</stp>
        <stp>1/1/2017</stp>
        <stp>8/26/2018</stp>
        <stp>[Sector Selection (HK).xlsx]earnings growth!R7C21</stp>
        <stp>EQY_CONSOLIDATED</stp>
        <stp>Y</stp>
        <stp>Per=S</stp>
        <stp>Dts=S</stp>
        <stp>cols=2;rows=3</stp>
        <tr r="U7" s="1"/>
      </tp>
      <tp>
        <v>42916</v>
        <stp/>
        <stp>##V3_BDHV12</stp>
        <stp>136 HK Equity</stp>
        <stp>HISTORICAL_MARKET_CAP</stp>
        <stp>1/1/2017</stp>
        <stp>8/26/2018</stp>
        <stp>[Sector Selection (HK).xlsx]market cap!R7C13</stp>
        <stp>EQY_CONSOLIDATED</stp>
        <stp>Y</stp>
        <stp>cols=2;rows=3</stp>
        <tr r="M7" s="3"/>
      </tp>
      <tp>
        <v>42916</v>
        <stp/>
        <stp>##V3_BDHV12</stp>
        <stp>669 HK Equity</stp>
        <stp>HISTORICAL_MARKET_CAP</stp>
        <stp>1/1/2017</stp>
        <stp>8/26/2018</stp>
        <stp>[Sector Selection (HK).xlsx]market cap!R7C49</stp>
        <stp>EQY_CONSOLIDATED</stp>
        <stp>Y</stp>
        <stp>cols=2;rows=3</stp>
        <tr r="AW7" s="3"/>
      </tp>
      <tp>
        <v>42916</v>
        <stp/>
        <stp>##V3_BDHV12</stp>
        <stp>2196 HK Equity</stp>
        <stp>HISTORICAL_MARKET_CAP</stp>
        <stp>1/1/2017</stp>
        <stp>8/26/2018</stp>
        <stp>[Sector Selection (HK).xlsx]market cap!R7C407</stp>
        <stp>EQY_CONSOLIDATED</stp>
        <stp>Y</stp>
        <stp>cols=2;rows=2</stp>
        <tr r="OQ7" s="3"/>
      </tp>
      <tp>
        <v>42825</v>
        <stp/>
        <stp>##V3_BDHV12</stp>
        <stp>1315 HK Equity</stp>
        <stp>HISTORICAL_MARKET_CAP</stp>
        <stp>1/1/2017</stp>
        <stp>8/26/2018</stp>
        <stp>[Sector Selection (HK).xlsx]market cap!R7C535</stp>
        <stp>EQY_CONSOLIDATED</stp>
        <stp>Y</stp>
        <stp>cols=2;rows=3</stp>
        <tr r="TO7" s="3"/>
      </tp>
      <tp>
        <v>42825</v>
        <stp/>
        <stp>##V3_BDHV12</stp>
        <stp>2880 HK Equity</stp>
        <stp>HISTORICAL_MARKET_CAP</stp>
        <stp>1/1/2017</stp>
        <stp>8/26/2018</stp>
        <stp>[Sector Selection (HK).xlsx]market cap!R7C465</stp>
        <stp>EQY_CONSOLIDATED</stp>
        <stp>Y</stp>
        <stp>cols=2;rows=5</stp>
        <tr r="QW7" s="3"/>
      </tp>
      <tp>
        <v>42916</v>
        <stp/>
        <stp>##V3_BDHV12</stp>
        <stp>3393 HK Equity</stp>
        <stp>HISTORICAL_MARKET_CAP</stp>
        <stp>1/1/2017</stp>
        <stp>8/26/2018</stp>
        <stp>[Sector Selection (HK).xlsx]market cap!R7C653</stp>
        <stp>EQY_CONSOLIDATED</stp>
        <stp>Y</stp>
        <stp>cols=2;rows=2</stp>
        <tr r="YC7" s="3"/>
      </tp>
      <tp>
        <v>42916</v>
        <stp/>
        <stp>##V3_BDHV12</stp>
        <stp>1345 HK Equity</stp>
        <stp>HISTORICAL_MARKET_CAP</stp>
        <stp>1/1/2017</stp>
        <stp>8/26/2018</stp>
        <stp>[Sector Selection (HK).xlsx]market cap!R7C431</stp>
        <stp>EQY_CONSOLIDATED</stp>
        <stp>Y</stp>
        <stp>cols=2;rows=2</stp>
        <tr r="PO7" s="3"/>
      </tp>
      <tp>
        <v>42916</v>
        <stp/>
        <stp>##V3_BDHV12</stp>
        <stp>1766 HK Equity</stp>
        <stp>HISTORICAL_MARKET_CAP</stp>
        <stp>1/1/2017</stp>
        <stp>8/26/2018</stp>
        <stp>[Sector Selection (HK).xlsx]market cap!R7C501</stp>
        <stp>EQY_CONSOLIDATED</stp>
        <stp>Y</stp>
        <stp>cols=2;rows=3</stp>
        <tr r="SG7" s="3"/>
      </tp>
      <tp>
        <v>42916</v>
        <stp/>
        <stp>##V3_BDHV12</stp>
        <stp>1800 HK Equity</stp>
        <stp>HISTORICAL_MARKET_CAP</stp>
        <stp>1/1/2017</stp>
        <stp>8/26/2018</stp>
        <stp>[Sector Selection (HK).xlsx]market cap!R7C461</stp>
        <stp>EQY_CONSOLIDATED</stp>
        <stp>Y</stp>
        <stp>cols=2;rows=2</stp>
        <tr r="QS7" s="3"/>
      </tp>
      <tp>
        <v>42916</v>
        <stp/>
        <stp>##V3_BDHV12</stp>
        <stp>1980 HK Equity</stp>
        <stp>HISTORICAL_MARKET_CAP</stp>
        <stp>1/1/2017</stp>
        <stp>8/26/2018</stp>
        <stp>[Sector Selection (HK).xlsx]market cap!R7C661</stp>
        <stp>EQY_CONSOLIDATED</stp>
        <stp>Y</stp>
        <stp>cols=2;rows=2</stp>
        <tr r="YK7" s="3"/>
      </tp>
      <tp>
        <v>42916</v>
        <stp/>
        <stp>##V3_BDHV12</stp>
        <stp>6837 HK Equity</stp>
        <stp>HISTORICAL_MARKET_CAP</stp>
        <stp>1/1/2017</stp>
        <stp>8/26/2018</stp>
        <stp>[Sector Selection (HK).xlsx]market cap!R7C315</stp>
        <stp>EQY_CONSOLIDATED</stp>
        <stp>Y</stp>
        <stp>cols=2;rows=2</stp>
        <tr r="LC7" s="3"/>
      </tp>
      <tp>
        <v>42916</v>
        <stp/>
        <stp>##V3_BDHV12</stp>
        <stp>3377 HK Equity</stp>
        <stp>HISTORICAL_MARKET_CAP</stp>
        <stp>1/1/2017</stp>
        <stp>8/26/2018</stp>
        <stp>[Sector Selection (HK).xlsx]market cap!R7C811</stp>
        <stp>EQY_CONSOLIDATED</stp>
        <stp>Y</stp>
        <stp>cols=2;rows=3</stp>
        <tr r="AEE7" s="3"/>
      </tp>
      <tp>
        <v>42916</v>
        <stp/>
        <stp>##V3_BDHV12</stp>
        <stp>1515 HK Equity</stp>
        <stp>HISTORICAL_MARKET_CAP</stp>
        <stp>1/1/2017</stp>
        <stp>8/26/2018</stp>
        <stp>[Sector Selection (HK).xlsx]market cap!R7C433</stp>
        <stp>EQY_CONSOLIDATED</stp>
        <stp>Y</stp>
        <stp>cols=2;rows=3</stp>
        <tr r="PQ7" s="3"/>
      </tp>
      <tp>
        <v>42825</v>
        <stp/>
        <stp>##V3_BDHV12</stp>
        <stp>1177 HK Equity</stp>
        <stp>HISTORICAL_MARKET_CAP</stp>
        <stp>1/1/2017</stp>
        <stp>8/26/2018</stp>
        <stp>[Sector Selection (HK).xlsx]market cap!R7C413</stp>
        <stp>EQY_CONSOLIDATED</stp>
        <stp>Y</stp>
        <stp>cols=2;rows=6</stp>
        <tr r="OW7" s="3"/>
      </tp>
      <tp>
        <v>42916</v>
        <stp/>
        <stp>##V3_BDHV12</stp>
        <stp>1886 HK Equity</stp>
        <stp>HISTORICAL_MARKET_CAP</stp>
        <stp>1/1/2017</stp>
        <stp>8/26/2018</stp>
        <stp>[Sector Selection (HK).xlsx]market cap!R7C203</stp>
        <stp>EQY_CONSOLIDATED</stp>
        <stp>Y</stp>
        <stp>cols=2;rows=1</stp>
        <tr r="GU7" s="3"/>
      </tp>
      <tp>
        <v>42916</v>
        <stp/>
        <stp>##V3_BDHV12</stp>
        <stp>1164 HK Equity</stp>
        <stp>HISTORICAL_MARKET_CAP</stp>
        <stp>1/1/2017</stp>
        <stp>8/26/2018</stp>
        <stp>[Sector Selection (HK).xlsx]market cap!R7C529</stp>
        <stp>EQY_CONSOLIDATED</stp>
        <stp>Y</stp>
        <stp>cols=2;rows=2</stp>
        <tr r="TI7" s="3"/>
      </tp>
      <tp>
        <v>42916</v>
        <stp/>
        <stp>##V3_BDHV12</stp>
        <stp>2111 HK Equity</stp>
        <stp>HISTORICAL_MARKET_CAP</stp>
        <stp>1/1/2017</stp>
        <stp>8/26/2018</stp>
        <stp>[Sector Selection (HK).xlsx]market cap!R7C179</stp>
        <stp>EQY_CONSOLIDATED</stp>
        <stp>Y</stp>
        <stp>cols=2;rows=2</stp>
        <tr r="FW7" s="3"/>
      </tp>
      <tp>
        <v>42916</v>
        <stp/>
        <stp>##V3_BDHV12</stp>
        <stp>119 HK Equity</stp>
        <stp>HISTORICAL_MARKET_CAP</stp>
        <stp>1/1/2017</stp>
        <stp>8/26/2018</stp>
        <stp>[Sector Selection (HK).xlsx]market cap!R7C799</stp>
        <stp>EQY_CONSOLIDATED</stp>
        <stp>Y</stp>
        <stp>cols=2;rows=3</stp>
        <tr r="ADS7" s="3"/>
      </tp>
      <tp>
        <v>42916</v>
        <stp/>
        <stp>##V3_BDHV12</stp>
        <stp>297 HK Equity</stp>
        <stp>HISTORICAL_MARKET_CAP</stp>
        <stp>1/1/2017</stp>
        <stp>8/26/2018</stp>
        <stp>[Sector Selection (HK).xlsx]market cap!R7C679</stp>
        <stp>EQY_CONSOLIDATED</stp>
        <stp>Y</stp>
        <stp>cols=2;rows=2</stp>
        <tr r="ZC7" s="3"/>
      </tp>
      <tp>
        <v>42916</v>
        <stp/>
        <stp>##V3_BDHV12</stp>
        <stp>285 HK Equity</stp>
        <stp>HISTORICAL_MARKET_CAP</stp>
        <stp>1/1/2017</stp>
        <stp>8/26/2018</stp>
        <stp>[Sector Selection (HK).xlsx]market cap!R7C659</stp>
        <stp>EQY_CONSOLIDATED</stp>
        <stp>Y</stp>
        <stp>cols=2;rows=2</stp>
        <tr r="YI7" s="3"/>
      </tp>
      <tp>
        <v>42916</v>
        <stp/>
        <stp>##V3_BDHV12</stp>
        <stp>220 HK Equity</stp>
        <stp>HISTORICAL_MARKET_CAP</stp>
        <stp>1/1/2017</stp>
        <stp>8/26/2018</stp>
        <stp>[Sector Selection (HK).xlsx]market cap!R7C209</stp>
        <stp>EQY_CONSOLIDATED</stp>
        <stp>Y</stp>
        <stp>cols=2;rows=3</stp>
        <tr r="HA7" s="3"/>
      </tp>
      <tp>
        <v>42916</v>
        <stp/>
        <stp>##V3_BDHV12</stp>
        <stp>291 HK Equity</stp>
        <stp>HISTORICAL_MARKET_CAP</stp>
        <stp>1/1/2017</stp>
        <stp>8/26/2018</stp>
        <stp>[Sector Selection (HK).xlsx]market cap!R7C219</stp>
        <stp>EQY_CONSOLIDATED</stp>
        <stp>Y</stp>
        <stp>cols=2;rows=3</stp>
        <tr r="HK7" s="3"/>
      </tp>
      <tp>
        <v>42916</v>
        <stp/>
        <stp>##V3_BDHV12</stp>
        <stp>435 HK Equity</stp>
        <stp>HISTORICAL_MARKET_CAP</stp>
        <stp>1/1/2017</stp>
        <stp>8/26/2018</stp>
        <stp>[Sector Selection (HK).xlsx]market cap!R7C759</stp>
        <stp>EQY_CONSOLIDATED</stp>
        <stp>Y</stp>
        <stp>cols=2;rows=2</stp>
        <tr r="ACE7" s="3"/>
      </tp>
      <tp>
        <v>42916</v>
        <stp/>
        <stp>##V3_BDHV12</stp>
        <stp>511 HK Equity</stp>
        <stp>HISTORICAL_MARKET_CAP</stp>
        <stp>1/1/2017</stp>
        <stp>8/26/2018</stp>
        <stp>[Sector Selection (HK).xlsx]market cap!R7C119</stp>
        <stp>EQY_CONSOLIDATED</stp>
        <stp>Y</stp>
        <stp>cols=2;rows=3</stp>
        <tr r="DO7" s="3"/>
      </tp>
      <tp>
        <v>43100</v>
        <stp/>
        <stp>##V3_BDHV12</stp>
        <stp>772 HK Equity</stp>
        <stp>HISTORICAL_MARKET_CAP</stp>
        <stp>1/1/2017</stp>
        <stp>8/26/2018</stp>
        <stp>[Sector Selection (HK).xlsx]market cap!R7C129</stp>
        <stp>EQY_CONSOLIDATED</stp>
        <stp>Y</stp>
        <stp>cols=2;rows=2</stp>
        <tr r="DY7" s="3"/>
      </tp>
      <tp>
        <v>42916</v>
        <stp/>
        <stp>##V3_BDHV12</stp>
        <stp>906 HK Equity</stp>
        <stp>HISTORICAL_MARKET_CAP</stp>
        <stp>1/1/2017</stp>
        <stp>8/26/2018</stp>
        <stp>[Sector Selection (HK).xlsx]market cap!R7C669</stp>
        <stp>EQY_CONSOLIDATED</stp>
        <stp>Y</stp>
        <stp>cols=2;rows=2</stp>
        <tr r="YS7" s="3"/>
      </tp>
      <tp>
        <v>42916</v>
        <stp/>
        <stp>##V3_BDHV12</stp>
        <stp>135 HK Equity</stp>
        <stp>HISTORICAL_MARKET_CAP</stp>
        <stp>1/1/2017</stp>
        <stp>8/26/2018</stp>
        <stp>[Sector Selection (HK).xlsx]market cap!R7C257</stp>
        <stp>EQY_CONSOLIDATED</stp>
        <stp>Y</stp>
        <stp>cols=2;rows=2</stp>
        <tr r="IW7" s="3"/>
      </tp>
      <tp>
        <v>42916</v>
        <stp/>
        <stp>##V3_BDHV12</stp>
        <stp>358 HK Equity</stp>
        <stp>HISTORICAL_MARKET_CAP</stp>
        <stp>1/1/2017</stp>
        <stp>8/26/2018</stp>
        <stp>[Sector Selection (HK).xlsx]market cap!R7C687</stp>
        <stp>EQY_CONSOLIDATED</stp>
        <stp>Y</stp>
        <stp>cols=2;rows=2</stp>
        <tr r="ZK7" s="3"/>
      </tp>
      <tp>
        <v>42825</v>
        <stp/>
        <stp>##V3_BDHV12</stp>
        <stp>322 HK Equity</stp>
        <stp>HISTORICAL_MARKET_CAP</stp>
        <stp>1/1/2017</stp>
        <stp>8/26/2018</stp>
        <stp>[Sector Selection (HK).xlsx]market cap!R7C227</stp>
        <stp>EQY_CONSOLIDATED</stp>
        <stp>Y</stp>
        <stp>cols=2;rows=5</stp>
        <tr r="HS7" s="3"/>
      </tp>
      <tp>
        <v>42916</v>
        <stp/>
        <stp>##V3_BDHV12</stp>
        <stp>631 HK Equity</stp>
        <stp>HISTORICAL_MARKET_CAP</stp>
        <stp>1/1/2017</stp>
        <stp>8/26/2018</stp>
        <stp>[Sector Selection (HK).xlsx]market cap!R7C517</stp>
        <stp>EQY_CONSOLIDATED</stp>
        <stp>Y</stp>
        <stp>cols=2;rows=3</stp>
        <tr r="SW7" s="3"/>
      </tp>
      <tp>
        <v>42916</v>
        <stp/>
        <stp>##V3_BDHV12</stp>
        <stp>806 HK Equity</stp>
        <stp>HISTORICAL_MARKET_CAP</stp>
        <stp>1/1/2017</stp>
        <stp>8/26/2018</stp>
        <stp>[Sector Selection (HK).xlsx]market cap!R7C267</stp>
        <stp>EQY_CONSOLIDATED</stp>
        <stp>Y</stp>
        <stp>cols=2;rows=2</stp>
        <tr r="JG7" s="3"/>
      </tp>
      <tp>
        <v>42916</v>
        <stp/>
        <stp>##V3_BDHV12</stp>
        <stp>976 HK Equity</stp>
        <stp>HISTORICAL_MARKET_CAP</stp>
        <stp>1/1/2017</stp>
        <stp>8/26/2018</stp>
        <stp>[Sector Selection (HK).xlsx]market cap!R7C667</stp>
        <stp>EQY_CONSOLIDATED</stp>
        <stp>Y</stp>
        <stp>cols=2;rows=2</stp>
        <tr r="YQ7" s="3"/>
      </tp>
      <tp>
        <v>42916</v>
        <stp/>
        <stp>##V3_BDHV12</stp>
        <stp>338 HK Equity</stp>
        <stp>HISTORICAL_MARKET_CAP</stp>
        <stp>1/1/2017</stp>
        <stp>8/26/2018</stp>
        <stp>[Sector Selection (HK).xlsx]market cap!R7C685</stp>
        <stp>EQY_CONSOLIDATED</stp>
        <stp>Y</stp>
        <stp>cols=2;rows=3</stp>
        <tr r="ZI7" s="3"/>
      </tp>
      <tp>
        <v>42916</v>
        <stp/>
        <stp>##V3_BDHV12</stp>
        <stp>639 HK Equity</stp>
        <stp>HISTORICAL_MARKET_CAP</stp>
        <stp>1/1/2017</stp>
        <stp>8/26/2018</stp>
        <stp>[Sector Selection (HK).xlsx]market cap!R7C695</stp>
        <stp>EQY_CONSOLIDATED</stp>
        <stp>Y</stp>
        <stp>cols=2;rows=3</stp>
        <tr r="ZS7" s="3"/>
      </tp>
      <tp>
        <v>42825</v>
        <stp/>
        <stp>##V3_BDHV12</stp>
        <stp>998 HK Equity</stp>
        <stp>HISTORICAL_MARKET_CAP</stp>
        <stp>1/1/2017</stp>
        <stp>8/26/2018</stp>
        <stp>[Sector Selection (HK).xlsx]market cap!R7C285</stp>
        <stp>EQY_CONSOLIDATED</stp>
        <stp>Y</stp>
        <stp>cols=2;rows=5</stp>
        <tr r="JY7" s="3"/>
      </tp>
      <tp>
        <v>42825</v>
        <stp/>
        <stp>##V3_BDHV12</stp>
        <stp>279 HK Equity</stp>
        <stp>HISTORICAL_MARKET_CAP</stp>
        <stp>1/1/2017</stp>
        <stp>8/26/2018</stp>
        <stp>[Sector Selection (HK).xlsx]market cap!R7C293</stp>
        <stp>EQY_CONSOLIDATED</stp>
        <stp>Y</stp>
        <stp>cols=2;rows=3</stp>
        <tr r="KG7" s="3"/>
      </tp>
      <tp>
        <v>42916</v>
        <stp/>
        <stp>##V3_BDHV12</stp>
        <stp>512 HK Equity</stp>
        <stp>HISTORICAL_MARKET_CAP</stp>
        <stp>1/1/2017</stp>
        <stp>8/26/2018</stp>
        <stp>[Sector Selection (HK).xlsx]market cap!R7C423</stp>
        <stp>EQY_CONSOLIDATED</stp>
        <stp>Y</stp>
        <stp>cols=2;rows=3</stp>
        <tr r="PG7" s="3"/>
      </tp>
      <tp>
        <v>42916</v>
        <stp/>
        <stp>##V3_BDHV12</stp>
        <stp>405 HK Equity</stp>
        <stp>HISTORICAL_MARKET_CAP</stp>
        <stp>1/1/2017</stp>
        <stp>8/26/2018</stp>
        <stp>[Sector Selection (HK).xlsx]market cap!R7C753</stp>
        <stp>EQY_CONSOLIDATED</stp>
        <stp>Y</stp>
        <stp>cols=2;rows=2</stp>
        <tr r="ABY7" s="3"/>
      </tp>
      <tp>
        <v>42825</v>
        <stp/>
        <stp>##V3_BDHV12</stp>
        <stp>751 HK Equity</stp>
        <stp>HISTORICAL_MARKET_CAP</stp>
        <stp>1/1/2017</stp>
        <stp>8/26/2018</stp>
        <stp>[Sector Selection (HK).xlsx]market cap!R7C113</stp>
        <stp>EQY_CONSOLIDATED</stp>
        <stp>Y</stp>
        <stp>cols=2;rows=3</stp>
        <tr r="DI7" s="3"/>
      </tp>
      <tp>
        <v>42916</v>
        <stp/>
        <stp>##V3_BDHV12</stp>
        <stp>728 HK Equity</stp>
        <stp>HISTORICAL_MARKET_CAP</stp>
        <stp>1/1/2017</stp>
        <stp>8/26/2018</stp>
        <stp>[Sector Selection (HK).xlsx]market cap!R7C883</stp>
        <stp>EQY_CONSOLIDATED</stp>
        <stp>Y</stp>
        <stp>cols=2;rows=3</stp>
        <tr r="AGY7" s="3"/>
      </tp>
      <tp>
        <v>42916</v>
        <stp/>
        <stp>##V3_BDHV12</stp>
        <stp>522 HK Equity</stp>
        <stp>HISTORICAL_MARKET_CAP</stp>
        <stp>1/1/2017</stp>
        <stp>8/26/2018</stp>
        <stp>[Sector Selection (HK).xlsx]market cap!R7C621</stp>
        <stp>EQY_CONSOLIDATED</stp>
        <stp>Y</stp>
        <stp>cols=2;rows=3</stp>
        <tr r="WW7" s="3"/>
      </tp>
      <tp>
        <v>42916</v>
        <stp/>
        <stp>##V3_BDHV12</stp>
        <stp>525 HK Equity</stp>
        <stp>HISTORICAL_MARKET_CAP</stp>
        <stp>1/1/2017</stp>
        <stp>8/26/2018</stp>
        <stp>[Sector Selection (HK).xlsx]market cap!R7C551</stp>
        <stp>EQY_CONSOLIDATED</stp>
        <stp>Y</stp>
        <stp>cols=2;rows=3</stp>
        <tr r="UE7" s="3"/>
      </tp>
      <tp>
        <v>42825</v>
        <stp/>
        <stp>##V3_BDHV12</stp>
        <stp>717 HK Equity</stp>
        <stp>HISTORICAL_MARKET_CAP</stp>
        <stp>1/1/2017</stp>
        <stp>8/26/2018</stp>
        <stp>[Sector Selection (HK).xlsx]market cap!R7C371</stp>
        <stp>EQY_CONSOLIDATED</stp>
        <stp>Y</stp>
        <stp>cols=2;rows=3</stp>
        <tr r="NG7" s="3"/>
      </tp>
      <tp>
        <v>42916</v>
        <stp/>
        <stp>##V3_BDHV12</stp>
        <stp>754 HK Equity</stp>
        <stp>HISTORICAL_MARKET_CAP</stp>
        <stp>1/1/2017</stp>
        <stp>8/26/2018</stp>
        <stp>[Sector Selection (HK).xlsx]market cap!R7C841</stp>
        <stp>EQY_CONSOLIDATED</stp>
        <stp>Y</stp>
        <stp>cols=2;rows=2</stp>
        <tr r="AFI7" s="3"/>
      </tp>
      <tp>
        <v>42916</v>
        <stp/>
        <stp>##V3_BDHV12</stp>
        <stp>950 HK Equity</stp>
        <stp>HISTORICAL_MARKET_CAP</stp>
        <stp>1/1/2017</stp>
        <stp>8/26/2018</stp>
        <stp>[Sector Selection (HK).xlsx]market cap!R7C401</stp>
        <stp>EQY_CONSOLIDATED</stp>
        <stp>Y</stp>
        <stp>cols=2;rows=2</stp>
        <tr r="OK7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D55"/>
  <sheetViews>
    <sheetView workbookViewId="0">
      <selection activeCell="B2" sqref="B2"/>
    </sheetView>
  </sheetViews>
  <sheetFormatPr defaultRowHeight="15" x14ac:dyDescent="0.25"/>
  <cols>
    <col min="1" max="3" width="9.7109375" bestFit="1" customWidth="1"/>
    <col min="5" max="5" width="9.7109375" bestFit="1" customWidth="1"/>
    <col min="7" max="7" width="9.7109375" bestFit="1" customWidth="1"/>
    <col min="9" max="9" width="9.7109375" bestFit="1" customWidth="1"/>
    <col min="11" max="11" width="9.7109375" bestFit="1" customWidth="1"/>
    <col min="13" max="13" width="10.7109375" bestFit="1" customWidth="1"/>
    <col min="15" max="15" width="9.7109375" bestFit="1" customWidth="1"/>
    <col min="17" max="17" width="9.7109375" bestFit="1" customWidth="1"/>
    <col min="19" max="19" width="9.7109375" bestFit="1" customWidth="1"/>
    <col min="21" max="21" width="9.7109375" bestFit="1" customWidth="1"/>
    <col min="23" max="23" width="9.7109375" bestFit="1" customWidth="1"/>
    <col min="27" max="27" width="9.7109375" bestFit="1" customWidth="1"/>
    <col min="29" max="29" width="9.7109375" bestFit="1" customWidth="1"/>
    <col min="31" max="31" width="9.7109375" bestFit="1" customWidth="1"/>
    <col min="33" max="33" width="9.7109375" bestFit="1" customWidth="1"/>
    <col min="35" max="35" width="9.7109375" bestFit="1" customWidth="1"/>
    <col min="37" max="37" width="9.7109375" bestFit="1" customWidth="1"/>
    <col min="39" max="39" width="9.7109375" bestFit="1" customWidth="1"/>
    <col min="41" max="41" width="9.7109375" bestFit="1" customWidth="1"/>
    <col min="43" max="43" width="9.7109375" bestFit="1" customWidth="1"/>
    <col min="45" max="45" width="9.7109375" bestFit="1" customWidth="1"/>
    <col min="47" max="47" width="9.7109375" bestFit="1" customWidth="1"/>
    <col min="49" max="49" width="9.7109375" bestFit="1" customWidth="1"/>
    <col min="51" max="51" width="9.7109375" bestFit="1" customWidth="1"/>
    <col min="53" max="53" width="9.7109375" bestFit="1" customWidth="1"/>
    <col min="55" max="55" width="9.7109375" bestFit="1" customWidth="1"/>
    <col min="57" max="57" width="9.7109375" bestFit="1" customWidth="1"/>
    <col min="59" max="59" width="9.7109375" bestFit="1" customWidth="1"/>
    <col min="61" max="61" width="9.7109375" bestFit="1" customWidth="1"/>
    <col min="63" max="63" width="9.7109375" bestFit="1" customWidth="1"/>
    <col min="65" max="65" width="9.7109375" bestFit="1" customWidth="1"/>
    <col min="67" max="67" width="9.7109375" bestFit="1" customWidth="1"/>
    <col min="69" max="69" width="9.7109375" bestFit="1" customWidth="1"/>
    <col min="71" max="71" width="9.7109375" bestFit="1" customWidth="1"/>
    <col min="73" max="73" width="9.7109375" bestFit="1" customWidth="1"/>
    <col min="75" max="75" width="9.7109375" bestFit="1" customWidth="1"/>
    <col min="77" max="77" width="9.7109375" bestFit="1" customWidth="1"/>
    <col min="79" max="79" width="9.7109375" bestFit="1" customWidth="1"/>
    <col min="81" max="81" width="9.7109375" bestFit="1" customWidth="1"/>
    <col min="83" max="83" width="9.7109375" bestFit="1" customWidth="1"/>
    <col min="85" max="85" width="9.7109375" bestFit="1" customWidth="1"/>
    <col min="87" max="87" width="9.7109375" bestFit="1" customWidth="1"/>
    <col min="89" max="89" width="9.7109375" bestFit="1" customWidth="1"/>
    <col min="91" max="91" width="9.7109375" bestFit="1" customWidth="1"/>
    <col min="93" max="93" width="9.7109375" bestFit="1" customWidth="1"/>
    <col min="95" max="95" width="9.7109375" bestFit="1" customWidth="1"/>
    <col min="97" max="97" width="9.7109375" bestFit="1" customWidth="1"/>
    <col min="99" max="99" width="9.7109375" bestFit="1" customWidth="1"/>
    <col min="101" max="101" width="9.7109375" bestFit="1" customWidth="1"/>
    <col min="103" max="103" width="9.7109375" bestFit="1" customWidth="1"/>
    <col min="105" max="105" width="9.7109375" bestFit="1" customWidth="1"/>
    <col min="107" max="107" width="9.7109375" bestFit="1" customWidth="1"/>
    <col min="109" max="109" width="9.7109375" bestFit="1" customWidth="1"/>
    <col min="111" max="111" width="9.7109375" bestFit="1" customWidth="1"/>
    <col min="113" max="113" width="9.7109375" bestFit="1" customWidth="1"/>
    <col min="115" max="115" width="9.7109375" bestFit="1" customWidth="1"/>
    <col min="117" max="117" width="9.7109375" bestFit="1" customWidth="1"/>
    <col min="119" max="119" width="9.7109375" bestFit="1" customWidth="1"/>
    <col min="121" max="121" width="9.7109375" bestFit="1" customWidth="1"/>
    <col min="123" max="123" width="9.7109375" bestFit="1" customWidth="1"/>
    <col min="127" max="127" width="9.7109375" bestFit="1" customWidth="1"/>
    <col min="129" max="129" width="10.7109375" bestFit="1" customWidth="1"/>
    <col min="133" max="133" width="9.7109375" bestFit="1" customWidth="1"/>
    <col min="135" max="135" width="9.7109375" bestFit="1" customWidth="1"/>
    <col min="137" max="137" width="9.7109375" bestFit="1" customWidth="1"/>
    <col min="141" max="141" width="10.7109375" bestFit="1" customWidth="1"/>
    <col min="143" max="143" width="9.7109375" bestFit="1" customWidth="1"/>
    <col min="145" max="145" width="9.7109375" bestFit="1" customWidth="1"/>
    <col min="147" max="147" width="9.7109375" bestFit="1" customWidth="1"/>
    <col min="149" max="149" width="9.7109375" bestFit="1" customWidth="1"/>
    <col min="151" max="151" width="9.7109375" bestFit="1" customWidth="1"/>
    <col min="153" max="153" width="9.7109375" bestFit="1" customWidth="1"/>
    <col min="155" max="155" width="9.7109375" bestFit="1" customWidth="1"/>
    <col min="157" max="157" width="9.7109375" bestFit="1" customWidth="1"/>
    <col min="159" max="159" width="9.7109375" bestFit="1" customWidth="1"/>
    <col min="161" max="161" width="9.7109375" bestFit="1" customWidth="1"/>
    <col min="163" max="163" width="9.7109375" bestFit="1" customWidth="1"/>
    <col min="165" max="165" width="9.7109375" bestFit="1" customWidth="1"/>
    <col min="167" max="167" width="9.7109375" bestFit="1" customWidth="1"/>
    <col min="169" max="169" width="9.7109375" bestFit="1" customWidth="1"/>
    <col min="171" max="171" width="9.7109375" bestFit="1" customWidth="1"/>
    <col min="173" max="173" width="10.7109375" bestFit="1" customWidth="1"/>
    <col min="175" max="175" width="9.7109375" bestFit="1" customWidth="1"/>
    <col min="177" max="177" width="9.7109375" bestFit="1" customWidth="1"/>
    <col min="179" max="179" width="9.7109375" bestFit="1" customWidth="1"/>
    <col min="181" max="181" width="9.7109375" bestFit="1" customWidth="1"/>
    <col min="183" max="183" width="9.7109375" bestFit="1" customWidth="1"/>
    <col min="185" max="185" width="9.7109375" bestFit="1" customWidth="1"/>
    <col min="187" max="187" width="10.7109375" bestFit="1" customWidth="1"/>
    <col min="189" max="189" width="9.7109375" bestFit="1" customWidth="1"/>
    <col min="191" max="191" width="9.7109375" bestFit="1" customWidth="1"/>
    <col min="193" max="193" width="9.7109375" bestFit="1" customWidth="1"/>
    <col min="195" max="195" width="10.7109375" bestFit="1" customWidth="1"/>
    <col min="197" max="197" width="9.7109375" bestFit="1" customWidth="1"/>
    <col min="199" max="199" width="9.7109375" bestFit="1" customWidth="1"/>
    <col min="201" max="201" width="9.7109375" bestFit="1" customWidth="1"/>
    <col min="203" max="203" width="9.7109375" bestFit="1" customWidth="1"/>
    <col min="205" max="205" width="9.7109375" bestFit="1" customWidth="1"/>
    <col min="207" max="207" width="9.7109375" bestFit="1" customWidth="1"/>
    <col min="209" max="209" width="9.7109375" bestFit="1" customWidth="1"/>
    <col min="211" max="211" width="9.7109375" bestFit="1" customWidth="1"/>
    <col min="213" max="213" width="9.7109375" bestFit="1" customWidth="1"/>
    <col min="215" max="215" width="9.7109375" bestFit="1" customWidth="1"/>
    <col min="217" max="217" width="9.7109375" bestFit="1" customWidth="1"/>
    <col min="219" max="219" width="9.7109375" bestFit="1" customWidth="1"/>
    <col min="221" max="221" width="10.7109375" bestFit="1" customWidth="1"/>
    <col min="223" max="223" width="10.7109375" bestFit="1" customWidth="1"/>
    <col min="225" max="225" width="10.7109375" bestFit="1" customWidth="1"/>
    <col min="227" max="227" width="9.7109375" bestFit="1" customWidth="1"/>
    <col min="229" max="229" width="9.7109375" bestFit="1" customWidth="1"/>
    <col min="231" max="231" width="9.7109375" bestFit="1" customWidth="1"/>
    <col min="233" max="233" width="9.7109375" bestFit="1" customWidth="1"/>
    <col min="235" max="235" width="9.7109375" bestFit="1" customWidth="1"/>
    <col min="237" max="237" width="9.7109375" bestFit="1" customWidth="1"/>
    <col min="239" max="239" width="9.7109375" bestFit="1" customWidth="1"/>
    <col min="241" max="241" width="9.7109375" bestFit="1" customWidth="1"/>
    <col min="243" max="243" width="9.7109375" bestFit="1" customWidth="1"/>
    <col min="245" max="245" width="9.7109375" bestFit="1" customWidth="1"/>
    <col min="247" max="247" width="9.7109375" bestFit="1" customWidth="1"/>
    <col min="249" max="249" width="9.7109375" bestFit="1" customWidth="1"/>
    <col min="251" max="251" width="10.7109375" bestFit="1" customWidth="1"/>
    <col min="253" max="253" width="9.7109375" bestFit="1" customWidth="1"/>
    <col min="255" max="255" width="9.7109375" bestFit="1" customWidth="1"/>
    <col min="257" max="257" width="9.7109375" bestFit="1" customWidth="1"/>
    <col min="259" max="259" width="9.7109375" bestFit="1" customWidth="1"/>
    <col min="261" max="261" width="9.7109375" bestFit="1" customWidth="1"/>
    <col min="263" max="263" width="9.7109375" bestFit="1" customWidth="1"/>
    <col min="265" max="265" width="9.7109375" bestFit="1" customWidth="1"/>
    <col min="267" max="267" width="9.7109375" bestFit="1" customWidth="1"/>
    <col min="269" max="269" width="9.7109375" bestFit="1" customWidth="1"/>
    <col min="271" max="271" width="9.7109375" bestFit="1" customWidth="1"/>
    <col min="273" max="273" width="9.7109375" bestFit="1" customWidth="1"/>
    <col min="275" max="275" width="9.7109375" bestFit="1" customWidth="1"/>
    <col min="277" max="277" width="9.7109375" bestFit="1" customWidth="1"/>
    <col min="279" max="279" width="9.7109375" bestFit="1" customWidth="1"/>
    <col min="281" max="281" width="9.7109375" bestFit="1" customWidth="1"/>
    <col min="283" max="283" width="9.7109375" bestFit="1" customWidth="1"/>
    <col min="285" max="285" width="9.7109375" bestFit="1" customWidth="1"/>
    <col min="287" max="287" width="9.7109375" bestFit="1" customWidth="1"/>
    <col min="289" max="289" width="9.7109375" bestFit="1" customWidth="1"/>
    <col min="291" max="291" width="9.7109375" bestFit="1" customWidth="1"/>
    <col min="293" max="293" width="9.7109375" bestFit="1" customWidth="1"/>
    <col min="295" max="295" width="9.7109375" bestFit="1" customWidth="1"/>
    <col min="297" max="297" width="9.7109375" bestFit="1" customWidth="1"/>
    <col min="299" max="299" width="9.7109375" bestFit="1" customWidth="1"/>
    <col min="301" max="301" width="9.7109375" bestFit="1" customWidth="1"/>
    <col min="303" max="303" width="9.7109375" bestFit="1" customWidth="1"/>
    <col min="305" max="305" width="9.7109375" bestFit="1" customWidth="1"/>
    <col min="307" max="307" width="9.7109375" bestFit="1" customWidth="1"/>
    <col min="309" max="309" width="9.7109375" bestFit="1" customWidth="1"/>
    <col min="311" max="311" width="9.7109375" bestFit="1" customWidth="1"/>
    <col min="313" max="313" width="9.7109375" bestFit="1" customWidth="1"/>
    <col min="315" max="315" width="9.7109375" bestFit="1" customWidth="1"/>
    <col min="317" max="317" width="9.7109375" bestFit="1" customWidth="1"/>
    <col min="319" max="319" width="9.7109375" bestFit="1" customWidth="1"/>
    <col min="321" max="321" width="9.7109375" bestFit="1" customWidth="1"/>
    <col min="323" max="323" width="10.7109375" bestFit="1" customWidth="1"/>
    <col min="325" max="325" width="9.7109375" bestFit="1" customWidth="1"/>
    <col min="327" max="327" width="9.7109375" bestFit="1" customWidth="1"/>
    <col min="329" max="329" width="9.7109375" bestFit="1" customWidth="1"/>
    <col min="331" max="331" width="10.7109375" bestFit="1" customWidth="1"/>
    <col min="337" max="337" width="9.7109375" bestFit="1" customWidth="1"/>
    <col min="339" max="339" width="9.7109375" bestFit="1" customWidth="1"/>
    <col min="341" max="341" width="9.7109375" bestFit="1" customWidth="1"/>
    <col min="343" max="343" width="9.7109375" bestFit="1" customWidth="1"/>
    <col min="345" max="345" width="9.7109375" bestFit="1" customWidth="1"/>
    <col min="347" max="347" width="10.7109375" bestFit="1" customWidth="1"/>
    <col min="349" max="349" width="9.7109375" bestFit="1" customWidth="1"/>
    <col min="351" max="351" width="9.7109375" bestFit="1" customWidth="1"/>
    <col min="355" max="355" width="9.7109375" bestFit="1" customWidth="1"/>
    <col min="357" max="357" width="9.7109375" bestFit="1" customWidth="1"/>
    <col min="359" max="359" width="9.7109375" bestFit="1" customWidth="1"/>
    <col min="361" max="361" width="9.7109375" bestFit="1" customWidth="1"/>
    <col min="363" max="363" width="9.7109375" bestFit="1" customWidth="1"/>
    <col min="365" max="365" width="9.7109375" bestFit="1" customWidth="1"/>
    <col min="367" max="367" width="9.7109375" bestFit="1" customWidth="1"/>
    <col min="369" max="369" width="9.7109375" bestFit="1" customWidth="1"/>
    <col min="371" max="371" width="9.7109375" bestFit="1" customWidth="1"/>
    <col min="373" max="373" width="9.7109375" bestFit="1" customWidth="1"/>
    <col min="375" max="375" width="9.7109375" bestFit="1" customWidth="1"/>
    <col min="377" max="377" width="9.7109375" bestFit="1" customWidth="1"/>
    <col min="379" max="379" width="9.7109375" bestFit="1" customWidth="1"/>
    <col min="381" max="381" width="9.7109375" bestFit="1" customWidth="1"/>
    <col min="383" max="383" width="9.7109375" bestFit="1" customWidth="1"/>
    <col min="385" max="385" width="9.7109375" bestFit="1" customWidth="1"/>
    <col min="387" max="387" width="9.7109375" bestFit="1" customWidth="1"/>
    <col min="389" max="389" width="9.7109375" bestFit="1" customWidth="1"/>
    <col min="391" max="391" width="9.7109375" bestFit="1" customWidth="1"/>
    <col min="393" max="393" width="9.7109375" bestFit="1" customWidth="1"/>
    <col min="395" max="395" width="10.7109375" bestFit="1" customWidth="1"/>
    <col min="397" max="397" width="9.7109375" bestFit="1" customWidth="1"/>
    <col min="399" max="399" width="9.7109375" bestFit="1" customWidth="1"/>
    <col min="401" max="401" width="9.7109375" bestFit="1" customWidth="1"/>
    <col min="403" max="403" width="9.7109375" bestFit="1" customWidth="1"/>
    <col min="405" max="405" width="9.7109375" bestFit="1" customWidth="1"/>
    <col min="407" max="407" width="9.7109375" bestFit="1" customWidth="1"/>
    <col min="409" max="409" width="9.7109375" bestFit="1" customWidth="1"/>
    <col min="411" max="411" width="9.7109375" bestFit="1" customWidth="1"/>
    <col min="413" max="413" width="9.7109375" bestFit="1" customWidth="1"/>
    <col min="415" max="415" width="9.7109375" bestFit="1" customWidth="1"/>
    <col min="417" max="417" width="10.7109375" bestFit="1" customWidth="1"/>
    <col min="419" max="419" width="9.7109375" bestFit="1" customWidth="1"/>
    <col min="421" max="421" width="9.7109375" bestFit="1" customWidth="1"/>
    <col min="423" max="423" width="9.7109375" bestFit="1" customWidth="1"/>
    <col min="425" max="425" width="9.7109375" bestFit="1" customWidth="1"/>
    <col min="427" max="427" width="9.7109375" bestFit="1" customWidth="1"/>
    <col min="429" max="429" width="9.7109375" bestFit="1" customWidth="1"/>
    <col min="431" max="431" width="9.7109375" bestFit="1" customWidth="1"/>
    <col min="433" max="433" width="9.7109375" bestFit="1" customWidth="1"/>
    <col min="435" max="435" width="9.7109375" bestFit="1" customWidth="1"/>
    <col min="437" max="437" width="9.7109375" bestFit="1" customWidth="1"/>
    <col min="439" max="439" width="9.7109375" bestFit="1" customWidth="1"/>
    <col min="441" max="441" width="9.7109375" bestFit="1" customWidth="1"/>
    <col min="443" max="443" width="9.7109375" bestFit="1" customWidth="1"/>
    <col min="447" max="447" width="9.7109375" bestFit="1" customWidth="1"/>
    <col min="449" max="449" width="9.7109375" bestFit="1" customWidth="1"/>
    <col min="451" max="451" width="9.7109375" bestFit="1" customWidth="1"/>
    <col min="453" max="453" width="9.7109375" bestFit="1" customWidth="1"/>
    <col min="455" max="455" width="9.7109375" bestFit="1" customWidth="1"/>
    <col min="457" max="457" width="9.7109375" bestFit="1" customWidth="1"/>
    <col min="459" max="459" width="9.7109375" bestFit="1" customWidth="1"/>
    <col min="461" max="461" width="9.7109375" bestFit="1" customWidth="1"/>
    <col min="463" max="463" width="9.7109375" bestFit="1" customWidth="1"/>
    <col min="465" max="465" width="9.7109375" bestFit="1" customWidth="1"/>
    <col min="467" max="467" width="9.7109375" bestFit="1" customWidth="1"/>
    <col min="469" max="469" width="9.7109375" bestFit="1" customWidth="1"/>
    <col min="471" max="471" width="9.7109375" bestFit="1" customWidth="1"/>
    <col min="473" max="473" width="9.7109375" bestFit="1" customWidth="1"/>
    <col min="475" max="475" width="9.7109375" bestFit="1" customWidth="1"/>
    <col min="477" max="477" width="9.7109375" bestFit="1" customWidth="1"/>
    <col min="479" max="479" width="9.7109375" bestFit="1" customWidth="1"/>
    <col min="481" max="481" width="9.7109375" bestFit="1" customWidth="1"/>
    <col min="483" max="483" width="9.7109375" bestFit="1" customWidth="1"/>
    <col min="485" max="485" width="9.7109375" bestFit="1" customWidth="1"/>
    <col min="489" max="489" width="9.7109375" bestFit="1" customWidth="1"/>
    <col min="491" max="491" width="9.7109375" bestFit="1" customWidth="1"/>
    <col min="493" max="493" width="9.7109375" bestFit="1" customWidth="1"/>
    <col min="495" max="495" width="9.7109375" bestFit="1" customWidth="1"/>
    <col min="497" max="497" width="9.7109375" bestFit="1" customWidth="1"/>
    <col min="499" max="499" width="10.7109375" bestFit="1" customWidth="1"/>
    <col min="501" max="501" width="9.7109375" bestFit="1" customWidth="1"/>
    <col min="503" max="503" width="9.7109375" bestFit="1" customWidth="1"/>
    <col min="505" max="505" width="9.7109375" bestFit="1" customWidth="1"/>
    <col min="509" max="509" width="9.7109375" bestFit="1" customWidth="1"/>
    <col min="511" max="511" width="9.7109375" bestFit="1" customWidth="1"/>
    <col min="513" max="513" width="9.7109375" bestFit="1" customWidth="1"/>
    <col min="515" max="515" width="9.7109375" bestFit="1" customWidth="1"/>
    <col min="517" max="517" width="9.7109375" bestFit="1" customWidth="1"/>
    <col min="519" max="519" width="9.7109375" bestFit="1" customWidth="1"/>
    <col min="521" max="521" width="9.7109375" bestFit="1" customWidth="1"/>
    <col min="523" max="523" width="10.7109375" bestFit="1" customWidth="1"/>
    <col min="525" max="525" width="9.7109375" bestFit="1" customWidth="1"/>
    <col min="527" max="527" width="9.7109375" bestFit="1" customWidth="1"/>
    <col min="529" max="529" width="10.7109375" bestFit="1" customWidth="1"/>
    <col min="531" max="531" width="9.7109375" bestFit="1" customWidth="1"/>
    <col min="533" max="533" width="9.7109375" bestFit="1" customWidth="1"/>
    <col min="535" max="535" width="9.7109375" bestFit="1" customWidth="1"/>
    <col min="537" max="537" width="9.7109375" bestFit="1" customWidth="1"/>
    <col min="539" max="539" width="9.7109375" bestFit="1" customWidth="1"/>
    <col min="541" max="541" width="10.7109375" bestFit="1" customWidth="1"/>
    <col min="543" max="543" width="9.7109375" bestFit="1" customWidth="1"/>
    <col min="545" max="545" width="9.7109375" bestFit="1" customWidth="1"/>
    <col min="547" max="547" width="9.7109375" bestFit="1" customWidth="1"/>
    <col min="549" max="549" width="9.7109375" bestFit="1" customWidth="1"/>
    <col min="551" max="551" width="9.7109375" bestFit="1" customWidth="1"/>
    <col min="553" max="553" width="9.7109375" bestFit="1" customWidth="1"/>
    <col min="555" max="555" width="9.7109375" bestFit="1" customWidth="1"/>
    <col min="557" max="557" width="9.7109375" bestFit="1" customWidth="1"/>
    <col min="559" max="559" width="9.7109375" bestFit="1" customWidth="1"/>
    <col min="561" max="561" width="9.7109375" bestFit="1" customWidth="1"/>
    <col min="563" max="563" width="9.7109375" bestFit="1" customWidth="1"/>
    <col min="565" max="565" width="9.7109375" bestFit="1" customWidth="1"/>
    <col min="567" max="567" width="9.7109375" bestFit="1" customWidth="1"/>
    <col min="569" max="569" width="9.7109375" bestFit="1" customWidth="1"/>
    <col min="571" max="571" width="9.7109375" bestFit="1" customWidth="1"/>
    <col min="573" max="573" width="9.7109375" bestFit="1" customWidth="1"/>
    <col min="575" max="575" width="9.7109375" bestFit="1" customWidth="1"/>
    <col min="577" max="577" width="9.7109375" bestFit="1" customWidth="1"/>
    <col min="579" max="579" width="9.7109375" bestFit="1" customWidth="1"/>
    <col min="581" max="581" width="9.7109375" bestFit="1" customWidth="1"/>
    <col min="583" max="583" width="9.7109375" bestFit="1" customWidth="1"/>
    <col min="585" max="585" width="9.7109375" bestFit="1" customWidth="1"/>
    <col min="587" max="587" width="10.7109375" bestFit="1" customWidth="1"/>
    <col min="589" max="589" width="9.7109375" bestFit="1" customWidth="1"/>
    <col min="591" max="591" width="9.7109375" bestFit="1" customWidth="1"/>
    <col min="593" max="593" width="9.7109375" bestFit="1" customWidth="1"/>
    <col min="595" max="595" width="9.7109375" bestFit="1" customWidth="1"/>
    <col min="597" max="597" width="9.7109375" bestFit="1" customWidth="1"/>
    <col min="599" max="599" width="9.7109375" bestFit="1" customWidth="1"/>
    <col min="601" max="601" width="9.7109375" bestFit="1" customWidth="1"/>
    <col min="603" max="603" width="9.7109375" bestFit="1" customWidth="1"/>
    <col min="605" max="605" width="9.7109375" bestFit="1" customWidth="1"/>
    <col min="607" max="607" width="9.7109375" bestFit="1" customWidth="1"/>
    <col min="609" max="609" width="9.7109375" bestFit="1" customWidth="1"/>
    <col min="611" max="611" width="9.7109375" bestFit="1" customWidth="1"/>
    <col min="613" max="613" width="9.7109375" bestFit="1" customWidth="1"/>
    <col min="615" max="615" width="9.7109375" bestFit="1" customWidth="1"/>
    <col min="617" max="617" width="9.7109375" bestFit="1" customWidth="1"/>
    <col min="619" max="619" width="9.7109375" bestFit="1" customWidth="1"/>
    <col min="621" max="621" width="9.7109375" bestFit="1" customWidth="1"/>
    <col min="623" max="623" width="9.7109375" bestFit="1" customWidth="1"/>
    <col min="625" max="625" width="9.7109375" bestFit="1" customWidth="1"/>
    <col min="627" max="627" width="9.7109375" bestFit="1" customWidth="1"/>
    <col min="629" max="629" width="9.7109375" bestFit="1" customWidth="1"/>
    <col min="631" max="631" width="9.7109375" bestFit="1" customWidth="1"/>
    <col min="633" max="633" width="9.7109375" bestFit="1" customWidth="1"/>
    <col min="635" max="635" width="9.7109375" bestFit="1" customWidth="1"/>
    <col min="637" max="637" width="10.7109375" bestFit="1" customWidth="1"/>
    <col min="639" max="639" width="9.7109375" bestFit="1" customWidth="1"/>
    <col min="641" max="641" width="9.7109375" bestFit="1" customWidth="1"/>
    <col min="643" max="643" width="10.7109375" bestFit="1" customWidth="1"/>
    <col min="645" max="645" width="9.7109375" bestFit="1" customWidth="1"/>
    <col min="647" max="647" width="9.7109375" bestFit="1" customWidth="1"/>
    <col min="649" max="649" width="9.7109375" bestFit="1" customWidth="1"/>
    <col min="651" max="651" width="9.7109375" bestFit="1" customWidth="1"/>
    <col min="653" max="653" width="9.7109375" bestFit="1" customWidth="1"/>
    <col min="655" max="655" width="9.7109375" bestFit="1" customWidth="1"/>
    <col min="657" max="657" width="9.7109375" bestFit="1" customWidth="1"/>
    <col min="659" max="659" width="9.7109375" bestFit="1" customWidth="1"/>
    <col min="661" max="661" width="9.7109375" bestFit="1" customWidth="1"/>
    <col min="663" max="663" width="9.7109375" bestFit="1" customWidth="1"/>
    <col min="665" max="665" width="9.7109375" bestFit="1" customWidth="1"/>
    <col min="669" max="669" width="9.7109375" bestFit="1" customWidth="1"/>
    <col min="671" max="671" width="9.7109375" bestFit="1" customWidth="1"/>
    <col min="673" max="673" width="9.7109375" bestFit="1" customWidth="1"/>
    <col min="675" max="675" width="9.7109375" bestFit="1" customWidth="1"/>
    <col min="677" max="677" width="9.7109375" bestFit="1" customWidth="1"/>
    <col min="679" max="679" width="10.7109375" bestFit="1" customWidth="1"/>
    <col min="681" max="681" width="9.7109375" bestFit="1" customWidth="1"/>
    <col min="683" max="683" width="9.7109375" bestFit="1" customWidth="1"/>
    <col min="685" max="685" width="9.7109375" bestFit="1" customWidth="1"/>
    <col min="687" max="687" width="9.7109375" bestFit="1" customWidth="1"/>
    <col min="689" max="689" width="9.7109375" bestFit="1" customWidth="1"/>
    <col min="691" max="691" width="9.7109375" bestFit="1" customWidth="1"/>
    <col min="693" max="693" width="9.7109375" bestFit="1" customWidth="1"/>
    <col min="695" max="695" width="10.7109375" bestFit="1" customWidth="1"/>
    <col min="697" max="697" width="9.7109375" bestFit="1" customWidth="1"/>
    <col min="699" max="699" width="9.7109375" bestFit="1" customWidth="1"/>
    <col min="701" max="701" width="9.7109375" bestFit="1" customWidth="1"/>
    <col min="703" max="703" width="9.7109375" bestFit="1" customWidth="1"/>
    <col min="705" max="705" width="10.7109375" bestFit="1" customWidth="1"/>
    <col min="707" max="707" width="10.7109375" bestFit="1" customWidth="1"/>
    <col min="709" max="709" width="9.7109375" bestFit="1" customWidth="1"/>
    <col min="711" max="711" width="9.7109375" bestFit="1" customWidth="1"/>
    <col min="713" max="713" width="9.7109375" bestFit="1" customWidth="1"/>
    <col min="715" max="715" width="9.7109375" bestFit="1" customWidth="1"/>
    <col min="717" max="717" width="9.7109375" bestFit="1" customWidth="1"/>
    <col min="719" max="719" width="9.7109375" bestFit="1" customWidth="1"/>
    <col min="721" max="721" width="9.7109375" bestFit="1" customWidth="1"/>
    <col min="725" max="725" width="9.7109375" bestFit="1" customWidth="1"/>
    <col min="727" max="727" width="9.7109375" bestFit="1" customWidth="1"/>
    <col min="729" max="729" width="9.7109375" bestFit="1" customWidth="1"/>
    <col min="731" max="731" width="9.7109375" bestFit="1" customWidth="1"/>
    <col min="733" max="733" width="9.7109375" bestFit="1" customWidth="1"/>
    <col min="735" max="735" width="9.7109375" bestFit="1" customWidth="1"/>
    <col min="737" max="737" width="9.7109375" bestFit="1" customWidth="1"/>
    <col min="739" max="739" width="9.7109375" bestFit="1" customWidth="1"/>
    <col min="741" max="741" width="9.7109375" bestFit="1" customWidth="1"/>
    <col min="743" max="743" width="9.7109375" bestFit="1" customWidth="1"/>
    <col min="745" max="745" width="9.7109375" bestFit="1" customWidth="1"/>
    <col min="747" max="747" width="9.7109375" bestFit="1" customWidth="1"/>
    <col min="749" max="749" width="9.7109375" bestFit="1" customWidth="1"/>
    <col min="751" max="751" width="9.7109375" bestFit="1" customWidth="1"/>
    <col min="753" max="753" width="9.7109375" bestFit="1" customWidth="1"/>
    <col min="755" max="755" width="9.7109375" bestFit="1" customWidth="1"/>
    <col min="757" max="757" width="9.7109375" bestFit="1" customWidth="1"/>
    <col min="759" max="759" width="9.7109375" bestFit="1" customWidth="1"/>
    <col min="761" max="761" width="9.7109375" bestFit="1" customWidth="1"/>
    <col min="763" max="763" width="9.7109375" bestFit="1" customWidth="1"/>
    <col min="765" max="765" width="9.7109375" bestFit="1" customWidth="1"/>
    <col min="767" max="767" width="9.7109375" bestFit="1" customWidth="1"/>
    <col min="769" max="769" width="9.7109375" bestFit="1" customWidth="1"/>
    <col min="771" max="771" width="10.7109375" bestFit="1" customWidth="1"/>
    <col min="773" max="773" width="9.7109375" bestFit="1" customWidth="1"/>
    <col min="775" max="775" width="9.7109375" bestFit="1" customWidth="1"/>
    <col min="777" max="777" width="9.7109375" bestFit="1" customWidth="1"/>
    <col min="779" max="779" width="9.7109375" bestFit="1" customWidth="1"/>
    <col min="781" max="781" width="9.7109375" bestFit="1" customWidth="1"/>
    <col min="783" max="783" width="9.7109375" bestFit="1" customWidth="1"/>
    <col min="785" max="785" width="10.7109375" bestFit="1" customWidth="1"/>
    <col min="787" max="787" width="9.7109375" bestFit="1" customWidth="1"/>
    <col min="789" max="789" width="9.7109375" bestFit="1" customWidth="1"/>
    <col min="791" max="791" width="9.7109375" bestFit="1" customWidth="1"/>
    <col min="793" max="793" width="9.7109375" bestFit="1" customWidth="1"/>
    <col min="795" max="795" width="9.7109375" bestFit="1" customWidth="1"/>
    <col min="797" max="797" width="9.7109375" bestFit="1" customWidth="1"/>
    <col min="799" max="799" width="9.7109375" bestFit="1" customWidth="1"/>
    <col min="801" max="801" width="9.7109375" bestFit="1" customWidth="1"/>
    <col min="803" max="803" width="9.7109375" bestFit="1" customWidth="1"/>
    <col min="805" max="805" width="9.7109375" bestFit="1" customWidth="1"/>
    <col min="807" max="807" width="9.7109375" bestFit="1" customWidth="1"/>
    <col min="809" max="809" width="9.7109375" bestFit="1" customWidth="1"/>
    <col min="811" max="811" width="9.7109375" bestFit="1" customWidth="1"/>
    <col min="813" max="813" width="9.7109375" bestFit="1" customWidth="1"/>
    <col min="815" max="815" width="9.7109375" bestFit="1" customWidth="1"/>
    <col min="817" max="817" width="9.7109375" bestFit="1" customWidth="1"/>
    <col min="819" max="819" width="9.7109375" bestFit="1" customWidth="1"/>
    <col min="821" max="821" width="9.7109375" bestFit="1" customWidth="1"/>
    <col min="823" max="823" width="9.7109375" bestFit="1" customWidth="1"/>
    <col min="827" max="827" width="9.7109375" bestFit="1" customWidth="1"/>
    <col min="829" max="829" width="9.7109375" bestFit="1" customWidth="1"/>
    <col min="831" max="831" width="9.7109375" bestFit="1" customWidth="1"/>
    <col min="833" max="833" width="9.7109375" bestFit="1" customWidth="1"/>
    <col min="835" max="835" width="9.7109375" bestFit="1" customWidth="1"/>
    <col min="839" max="839" width="9.7109375" bestFit="1" customWidth="1"/>
    <col min="841" max="841" width="9.7109375" bestFit="1" customWidth="1"/>
    <col min="843" max="843" width="9.7109375" bestFit="1" customWidth="1"/>
    <col min="845" max="845" width="9.7109375" bestFit="1" customWidth="1"/>
    <col min="847" max="847" width="9.7109375" bestFit="1" customWidth="1"/>
    <col min="849" max="849" width="9.7109375" bestFit="1" customWidth="1"/>
    <col min="851" max="851" width="9.7109375" bestFit="1" customWidth="1"/>
    <col min="853" max="853" width="9.7109375" bestFit="1" customWidth="1"/>
    <col min="855" max="855" width="9.7109375" bestFit="1" customWidth="1"/>
    <col min="857" max="857" width="9.7109375" bestFit="1" customWidth="1"/>
    <col min="859" max="859" width="10.7109375" bestFit="1" customWidth="1"/>
    <col min="861" max="861" width="9.7109375" bestFit="1" customWidth="1"/>
    <col min="863" max="863" width="9.7109375" bestFit="1" customWidth="1"/>
    <col min="865" max="865" width="9.7109375" bestFit="1" customWidth="1"/>
    <col min="867" max="867" width="10.7109375" bestFit="1" customWidth="1"/>
    <col min="869" max="869" width="9.7109375" bestFit="1" customWidth="1"/>
    <col min="871" max="871" width="9.7109375" bestFit="1" customWidth="1"/>
    <col min="873" max="873" width="9.7109375" bestFit="1" customWidth="1"/>
    <col min="875" max="875" width="9.7109375" bestFit="1" customWidth="1"/>
    <col min="877" max="877" width="9.7109375" bestFit="1" customWidth="1"/>
    <col min="879" max="879" width="9.7109375" bestFit="1" customWidth="1"/>
    <col min="881" max="881" width="9.7109375" bestFit="1" customWidth="1"/>
    <col min="883" max="883" width="9.7109375" bestFit="1" customWidth="1"/>
    <col min="885" max="885" width="9.7109375" bestFit="1" customWidth="1"/>
    <col min="887" max="887" width="9.7109375" bestFit="1" customWidth="1"/>
    <col min="889" max="889" width="9.7109375" bestFit="1" customWidth="1"/>
    <col min="891" max="891" width="9.7109375" bestFit="1" customWidth="1"/>
    <col min="893" max="893" width="9.7109375" bestFit="1" customWidth="1"/>
    <col min="895" max="895" width="9.7109375" bestFit="1" customWidth="1"/>
    <col min="897" max="897" width="10.7109375" bestFit="1" customWidth="1"/>
    <col min="899" max="899" width="9.7109375" bestFit="1" customWidth="1"/>
    <col min="901" max="901" width="9.7109375" bestFit="1" customWidth="1"/>
    <col min="903" max="903" width="9.7109375" bestFit="1" customWidth="1"/>
    <col min="905" max="905" width="9.7109375" bestFit="1" customWidth="1"/>
    <col min="907" max="907" width="9.7109375" bestFit="1" customWidth="1"/>
    <col min="909" max="909" width="9.7109375" bestFit="1" customWidth="1"/>
    <col min="911" max="911" width="9.7109375" bestFit="1" customWidth="1"/>
    <col min="913" max="913" width="9.7109375" bestFit="1" customWidth="1"/>
    <col min="915" max="915" width="10.7109375" bestFit="1" customWidth="1"/>
    <col min="917" max="917" width="9.7109375" bestFit="1" customWidth="1"/>
    <col min="919" max="919" width="9.7109375" bestFit="1" customWidth="1"/>
    <col min="921" max="921" width="9.7109375" bestFit="1" customWidth="1"/>
    <col min="923" max="923" width="9.7109375" bestFit="1" customWidth="1"/>
    <col min="925" max="925" width="9.7109375" bestFit="1" customWidth="1"/>
    <col min="927" max="927" width="9.7109375" bestFit="1" customWidth="1"/>
    <col min="929" max="929" width="9.7109375" bestFit="1" customWidth="1"/>
    <col min="931" max="931" width="9.7109375" bestFit="1" customWidth="1"/>
    <col min="933" max="933" width="9.7109375" bestFit="1" customWidth="1"/>
    <col min="935" max="935" width="9.7109375" bestFit="1" customWidth="1"/>
    <col min="937" max="937" width="9.7109375" bestFit="1" customWidth="1"/>
    <col min="939" max="939" width="10.7109375" bestFit="1" customWidth="1"/>
    <col min="941" max="941" width="9.7109375" bestFit="1" customWidth="1"/>
    <col min="943" max="943" width="9.7109375" bestFit="1" customWidth="1"/>
    <col min="945" max="945" width="9.7109375" bestFit="1" customWidth="1"/>
    <col min="947" max="947" width="9.7109375" bestFit="1" customWidth="1"/>
    <col min="949" max="949" width="9.7109375" bestFit="1" customWidth="1"/>
    <col min="951" max="951" width="9.7109375" bestFit="1" customWidth="1"/>
    <col min="953" max="953" width="9.7109375" bestFit="1" customWidth="1"/>
    <col min="955" max="955" width="10.7109375" bestFit="1" customWidth="1"/>
    <col min="957" max="957" width="9.7109375" bestFit="1" customWidth="1"/>
    <col min="959" max="959" width="9.7109375" bestFit="1" customWidth="1"/>
    <col min="961" max="961" width="9.7109375" bestFit="1" customWidth="1"/>
    <col min="963" max="963" width="9.7109375" bestFit="1" customWidth="1"/>
    <col min="965" max="965" width="9.7109375" bestFit="1" customWidth="1"/>
  </cols>
  <sheetData>
    <row r="1" spans="1:966" x14ac:dyDescent="0.25">
      <c r="A1" t="s">
        <v>0</v>
      </c>
      <c r="B1" s="1">
        <v>42736</v>
      </c>
    </row>
    <row r="2" spans="1:966" x14ac:dyDescent="0.25">
      <c r="A2" t="s">
        <v>1</v>
      </c>
      <c r="B2" s="1">
        <f ca="1">TODAY()-1</f>
        <v>43338</v>
      </c>
    </row>
    <row r="4" spans="1:966" x14ac:dyDescent="0.25">
      <c r="A4" t="s">
        <v>2</v>
      </c>
      <c r="B4" t="s">
        <v>3</v>
      </c>
      <c r="D4" t="s">
        <v>4</v>
      </c>
      <c r="F4" t="s">
        <v>5</v>
      </c>
      <c r="H4" t="s">
        <v>6</v>
      </c>
      <c r="J4" t="s">
        <v>7</v>
      </c>
      <c r="L4" t="s">
        <v>8</v>
      </c>
      <c r="N4" t="s">
        <v>9</v>
      </c>
      <c r="P4" t="s">
        <v>10</v>
      </c>
      <c r="R4" t="s">
        <v>11</v>
      </c>
      <c r="T4" t="s">
        <v>12</v>
      </c>
      <c r="V4" t="s">
        <v>13</v>
      </c>
      <c r="X4" t="s">
        <v>14</v>
      </c>
      <c r="Z4" t="s">
        <v>15</v>
      </c>
      <c r="AB4" t="s">
        <v>16</v>
      </c>
      <c r="AD4" t="s">
        <v>17</v>
      </c>
      <c r="AF4" t="s">
        <v>18</v>
      </c>
      <c r="AH4" t="s">
        <v>19</v>
      </c>
      <c r="AJ4" t="s">
        <v>20</v>
      </c>
      <c r="AL4" t="s">
        <v>21</v>
      </c>
      <c r="AN4" t="s">
        <v>22</v>
      </c>
      <c r="AP4" t="s">
        <v>23</v>
      </c>
      <c r="AR4" t="s">
        <v>24</v>
      </c>
      <c r="AT4" t="s">
        <v>25</v>
      </c>
      <c r="AV4" t="s">
        <v>26</v>
      </c>
      <c r="AX4" t="s">
        <v>27</v>
      </c>
      <c r="AZ4" t="s">
        <v>28</v>
      </c>
      <c r="BB4" t="s">
        <v>29</v>
      </c>
      <c r="BD4" t="s">
        <v>30</v>
      </c>
      <c r="BF4" t="s">
        <v>31</v>
      </c>
      <c r="BH4" t="s">
        <v>32</v>
      </c>
      <c r="BJ4" t="s">
        <v>33</v>
      </c>
      <c r="BL4" t="s">
        <v>34</v>
      </c>
      <c r="BN4" t="s">
        <v>35</v>
      </c>
      <c r="BP4" t="s">
        <v>36</v>
      </c>
      <c r="BR4" t="s">
        <v>37</v>
      </c>
      <c r="BT4" t="s">
        <v>38</v>
      </c>
      <c r="BV4" t="s">
        <v>39</v>
      </c>
      <c r="BX4" t="s">
        <v>40</v>
      </c>
      <c r="BZ4" t="s">
        <v>41</v>
      </c>
      <c r="CB4" t="s">
        <v>42</v>
      </c>
      <c r="CD4" t="s">
        <v>43</v>
      </c>
      <c r="CF4" t="s">
        <v>44</v>
      </c>
      <c r="CH4" t="s">
        <v>45</v>
      </c>
      <c r="CJ4" t="s">
        <v>46</v>
      </c>
      <c r="CL4" t="s">
        <v>47</v>
      </c>
      <c r="CN4" t="s">
        <v>48</v>
      </c>
      <c r="CP4" t="s">
        <v>49</v>
      </c>
      <c r="CR4" t="s">
        <v>50</v>
      </c>
      <c r="CT4" t="s">
        <v>51</v>
      </c>
      <c r="CV4" t="s">
        <v>52</v>
      </c>
      <c r="CX4" t="s">
        <v>53</v>
      </c>
      <c r="CZ4" t="s">
        <v>54</v>
      </c>
      <c r="DB4" t="s">
        <v>55</v>
      </c>
      <c r="DD4" t="s">
        <v>56</v>
      </c>
      <c r="DF4" t="s">
        <v>57</v>
      </c>
      <c r="DH4" t="s">
        <v>58</v>
      </c>
      <c r="DJ4" t="s">
        <v>59</v>
      </c>
      <c r="DL4" t="s">
        <v>60</v>
      </c>
      <c r="DN4" t="s">
        <v>61</v>
      </c>
      <c r="DP4" t="s">
        <v>62</v>
      </c>
      <c r="DR4" t="s">
        <v>63</v>
      </c>
      <c r="DT4" t="s">
        <v>64</v>
      </c>
      <c r="DV4" t="s">
        <v>65</v>
      </c>
      <c r="DX4" t="s">
        <v>66</v>
      </c>
      <c r="DZ4" t="s">
        <v>67</v>
      </c>
      <c r="EB4" t="s">
        <v>68</v>
      </c>
      <c r="ED4" t="s">
        <v>69</v>
      </c>
      <c r="EF4" t="s">
        <v>70</v>
      </c>
      <c r="EH4" t="s">
        <v>71</v>
      </c>
      <c r="EJ4" t="s">
        <v>72</v>
      </c>
      <c r="EL4" t="s">
        <v>73</v>
      </c>
      <c r="EN4" t="s">
        <v>74</v>
      </c>
      <c r="EP4" t="s">
        <v>75</v>
      </c>
      <c r="ER4" t="s">
        <v>76</v>
      </c>
      <c r="ET4" t="s">
        <v>77</v>
      </c>
      <c r="EV4" t="s">
        <v>78</v>
      </c>
      <c r="EX4" t="s">
        <v>79</v>
      </c>
      <c r="EZ4" t="s">
        <v>80</v>
      </c>
      <c r="FB4" t="s">
        <v>81</v>
      </c>
      <c r="FD4" t="s">
        <v>82</v>
      </c>
      <c r="FF4" t="s">
        <v>83</v>
      </c>
      <c r="FH4" t="s">
        <v>84</v>
      </c>
      <c r="FJ4" t="s">
        <v>85</v>
      </c>
      <c r="FL4" t="s">
        <v>86</v>
      </c>
      <c r="FN4" t="s">
        <v>87</v>
      </c>
      <c r="FP4" t="s">
        <v>88</v>
      </c>
      <c r="FR4" t="s">
        <v>89</v>
      </c>
      <c r="FT4" t="s">
        <v>90</v>
      </c>
      <c r="FV4" t="s">
        <v>91</v>
      </c>
      <c r="FX4" t="s">
        <v>92</v>
      </c>
      <c r="FZ4" t="s">
        <v>93</v>
      </c>
      <c r="GB4" t="s">
        <v>94</v>
      </c>
      <c r="GD4" t="s">
        <v>95</v>
      </c>
      <c r="GF4" t="s">
        <v>96</v>
      </c>
      <c r="GH4" t="s">
        <v>97</v>
      </c>
      <c r="GJ4" t="s">
        <v>98</v>
      </c>
      <c r="GL4" t="s">
        <v>99</v>
      </c>
      <c r="GN4" t="s">
        <v>100</v>
      </c>
      <c r="GP4" t="s">
        <v>101</v>
      </c>
      <c r="GR4" t="s">
        <v>102</v>
      </c>
      <c r="GT4" t="s">
        <v>103</v>
      </c>
      <c r="GV4" t="s">
        <v>104</v>
      </c>
      <c r="GX4" t="s">
        <v>105</v>
      </c>
      <c r="GZ4" t="s">
        <v>106</v>
      </c>
      <c r="HB4" t="s">
        <v>107</v>
      </c>
      <c r="HD4" t="s">
        <v>108</v>
      </c>
      <c r="HF4" t="s">
        <v>109</v>
      </c>
      <c r="HH4" t="s">
        <v>110</v>
      </c>
      <c r="HJ4" t="s">
        <v>111</v>
      </c>
      <c r="HL4" t="s">
        <v>112</v>
      </c>
      <c r="HN4" t="s">
        <v>113</v>
      </c>
      <c r="HP4" t="s">
        <v>114</v>
      </c>
      <c r="HR4" t="s">
        <v>115</v>
      </c>
      <c r="HT4" t="s">
        <v>116</v>
      </c>
      <c r="HV4" t="s">
        <v>117</v>
      </c>
      <c r="HX4" t="s">
        <v>118</v>
      </c>
      <c r="HZ4" t="s">
        <v>119</v>
      </c>
      <c r="IB4" t="s">
        <v>120</v>
      </c>
      <c r="ID4" t="s">
        <v>121</v>
      </c>
      <c r="IF4" t="s">
        <v>122</v>
      </c>
      <c r="IH4" t="s">
        <v>123</v>
      </c>
      <c r="IJ4" t="s">
        <v>124</v>
      </c>
      <c r="IL4" t="s">
        <v>125</v>
      </c>
      <c r="IN4" t="s">
        <v>126</v>
      </c>
      <c r="IP4" t="s">
        <v>127</v>
      </c>
      <c r="IR4" t="s">
        <v>128</v>
      </c>
      <c r="IT4" t="s">
        <v>129</v>
      </c>
      <c r="IV4" t="s">
        <v>130</v>
      </c>
      <c r="IX4" t="s">
        <v>131</v>
      </c>
      <c r="IZ4" t="s">
        <v>132</v>
      </c>
      <c r="JB4" t="s">
        <v>133</v>
      </c>
      <c r="JD4" t="s">
        <v>134</v>
      </c>
      <c r="JF4" t="s">
        <v>135</v>
      </c>
      <c r="JH4" t="s">
        <v>136</v>
      </c>
      <c r="JJ4" t="s">
        <v>137</v>
      </c>
      <c r="JL4" t="s">
        <v>138</v>
      </c>
      <c r="JN4" t="s">
        <v>139</v>
      </c>
      <c r="JP4" t="s">
        <v>140</v>
      </c>
      <c r="JR4" t="s">
        <v>141</v>
      </c>
      <c r="JT4" t="s">
        <v>142</v>
      </c>
      <c r="JV4" t="s">
        <v>143</v>
      </c>
      <c r="JX4" t="s">
        <v>144</v>
      </c>
      <c r="JZ4" t="s">
        <v>145</v>
      </c>
      <c r="KB4" t="s">
        <v>146</v>
      </c>
      <c r="KD4" t="s">
        <v>147</v>
      </c>
      <c r="KF4" t="s">
        <v>148</v>
      </c>
      <c r="KH4" t="s">
        <v>149</v>
      </c>
      <c r="KJ4" t="s">
        <v>150</v>
      </c>
      <c r="KL4" t="s">
        <v>151</v>
      </c>
      <c r="KN4" t="s">
        <v>152</v>
      </c>
      <c r="KP4" t="s">
        <v>153</v>
      </c>
      <c r="KR4" t="s">
        <v>154</v>
      </c>
      <c r="KT4" t="s">
        <v>155</v>
      </c>
      <c r="KV4" t="s">
        <v>156</v>
      </c>
      <c r="KX4" t="s">
        <v>157</v>
      </c>
      <c r="KZ4" t="s">
        <v>158</v>
      </c>
      <c r="LB4" t="s">
        <v>159</v>
      </c>
      <c r="LD4" t="s">
        <v>160</v>
      </c>
      <c r="LF4" t="s">
        <v>161</v>
      </c>
      <c r="LH4" t="s">
        <v>162</v>
      </c>
      <c r="LJ4" t="s">
        <v>163</v>
      </c>
      <c r="LL4" t="s">
        <v>164</v>
      </c>
      <c r="LN4" t="s">
        <v>165</v>
      </c>
      <c r="LP4" t="s">
        <v>166</v>
      </c>
      <c r="LR4" t="s">
        <v>167</v>
      </c>
      <c r="LT4" t="s">
        <v>168</v>
      </c>
      <c r="LV4" t="s">
        <v>169</v>
      </c>
      <c r="LX4" t="s">
        <v>170</v>
      </c>
      <c r="LZ4" t="s">
        <v>171</v>
      </c>
      <c r="MB4" t="s">
        <v>172</v>
      </c>
      <c r="MD4" t="s">
        <v>173</v>
      </c>
      <c r="MF4" t="s">
        <v>174</v>
      </c>
      <c r="MH4" t="s">
        <v>175</v>
      </c>
      <c r="MJ4" t="s">
        <v>176</v>
      </c>
      <c r="ML4" t="s">
        <v>177</v>
      </c>
      <c r="MN4" t="s">
        <v>178</v>
      </c>
      <c r="MP4" t="s">
        <v>179</v>
      </c>
      <c r="MR4" t="s">
        <v>180</v>
      </c>
      <c r="MT4" t="s">
        <v>181</v>
      </c>
      <c r="MV4" t="s">
        <v>182</v>
      </c>
      <c r="MX4" t="s">
        <v>183</v>
      </c>
      <c r="MZ4" t="s">
        <v>184</v>
      </c>
      <c r="NB4" t="s">
        <v>185</v>
      </c>
      <c r="ND4" t="s">
        <v>186</v>
      </c>
      <c r="NF4" t="s">
        <v>187</v>
      </c>
      <c r="NH4" t="s">
        <v>188</v>
      </c>
      <c r="NJ4" t="s">
        <v>189</v>
      </c>
      <c r="NL4" t="s">
        <v>190</v>
      </c>
      <c r="NN4" t="s">
        <v>191</v>
      </c>
      <c r="NP4" t="s">
        <v>192</v>
      </c>
      <c r="NR4" t="s">
        <v>193</v>
      </c>
      <c r="NT4" t="s">
        <v>194</v>
      </c>
      <c r="NV4" t="s">
        <v>195</v>
      </c>
      <c r="NX4" t="s">
        <v>196</v>
      </c>
      <c r="NZ4" t="s">
        <v>197</v>
      </c>
      <c r="OB4" t="s">
        <v>198</v>
      </c>
      <c r="OD4" t="s">
        <v>199</v>
      </c>
      <c r="OF4" t="s">
        <v>200</v>
      </c>
      <c r="OH4" t="s">
        <v>201</v>
      </c>
      <c r="OJ4" t="s">
        <v>202</v>
      </c>
      <c r="OL4" t="s">
        <v>203</v>
      </c>
      <c r="ON4" t="s">
        <v>204</v>
      </c>
      <c r="OP4" t="s">
        <v>205</v>
      </c>
      <c r="OR4" t="s">
        <v>206</v>
      </c>
      <c r="OT4" t="s">
        <v>207</v>
      </c>
      <c r="OV4" t="s">
        <v>208</v>
      </c>
      <c r="OX4" t="s">
        <v>209</v>
      </c>
      <c r="OZ4" t="s">
        <v>210</v>
      </c>
      <c r="PB4" t="s">
        <v>211</v>
      </c>
      <c r="PD4" t="s">
        <v>212</v>
      </c>
      <c r="PF4" t="s">
        <v>213</v>
      </c>
      <c r="PH4" t="s">
        <v>214</v>
      </c>
      <c r="PJ4" t="s">
        <v>215</v>
      </c>
      <c r="PL4" t="s">
        <v>216</v>
      </c>
      <c r="PN4" t="s">
        <v>217</v>
      </c>
      <c r="PP4" t="s">
        <v>218</v>
      </c>
      <c r="PR4" t="s">
        <v>219</v>
      </c>
      <c r="PT4" t="s">
        <v>220</v>
      </c>
      <c r="PV4" t="s">
        <v>221</v>
      </c>
      <c r="PX4" t="s">
        <v>222</v>
      </c>
      <c r="PZ4" t="s">
        <v>223</v>
      </c>
      <c r="QB4" t="s">
        <v>224</v>
      </c>
      <c r="QD4" t="s">
        <v>225</v>
      </c>
      <c r="QF4" t="s">
        <v>226</v>
      </c>
      <c r="QH4" t="s">
        <v>227</v>
      </c>
      <c r="QJ4" t="s">
        <v>228</v>
      </c>
      <c r="QL4" t="s">
        <v>229</v>
      </c>
      <c r="QN4" t="s">
        <v>230</v>
      </c>
      <c r="QP4" t="s">
        <v>231</v>
      </c>
      <c r="QR4" t="s">
        <v>232</v>
      </c>
      <c r="QT4" t="s">
        <v>233</v>
      </c>
      <c r="QV4" t="s">
        <v>234</v>
      </c>
      <c r="QX4" t="s">
        <v>235</v>
      </c>
      <c r="QZ4" t="s">
        <v>236</v>
      </c>
      <c r="RB4" t="s">
        <v>237</v>
      </c>
      <c r="RD4" t="s">
        <v>238</v>
      </c>
      <c r="RF4" t="s">
        <v>239</v>
      </c>
      <c r="RH4" t="s">
        <v>240</v>
      </c>
      <c r="RJ4" t="s">
        <v>241</v>
      </c>
      <c r="RL4" t="s">
        <v>242</v>
      </c>
      <c r="RN4" t="s">
        <v>243</v>
      </c>
      <c r="RP4" t="s">
        <v>244</v>
      </c>
      <c r="RR4" t="s">
        <v>245</v>
      </c>
      <c r="RT4" t="s">
        <v>246</v>
      </c>
      <c r="RV4" t="s">
        <v>247</v>
      </c>
      <c r="RX4" t="s">
        <v>248</v>
      </c>
      <c r="RZ4" t="s">
        <v>249</v>
      </c>
      <c r="SB4" t="s">
        <v>250</v>
      </c>
      <c r="SD4" t="s">
        <v>251</v>
      </c>
      <c r="SF4" t="s">
        <v>252</v>
      </c>
      <c r="SH4" t="s">
        <v>253</v>
      </c>
      <c r="SJ4" t="s">
        <v>254</v>
      </c>
      <c r="SL4" t="s">
        <v>255</v>
      </c>
      <c r="SN4" t="s">
        <v>256</v>
      </c>
      <c r="SP4" t="s">
        <v>257</v>
      </c>
      <c r="SR4" t="s">
        <v>258</v>
      </c>
      <c r="ST4" t="s">
        <v>259</v>
      </c>
      <c r="SV4" t="s">
        <v>260</v>
      </c>
      <c r="SX4" t="s">
        <v>261</v>
      </c>
      <c r="SZ4" t="s">
        <v>262</v>
      </c>
      <c r="TB4" t="s">
        <v>263</v>
      </c>
      <c r="TD4" t="s">
        <v>264</v>
      </c>
      <c r="TF4" t="s">
        <v>265</v>
      </c>
      <c r="TH4" t="s">
        <v>266</v>
      </c>
      <c r="TJ4" t="s">
        <v>267</v>
      </c>
      <c r="TL4" t="s">
        <v>268</v>
      </c>
      <c r="TN4" t="s">
        <v>269</v>
      </c>
      <c r="TP4" t="s">
        <v>270</v>
      </c>
      <c r="TR4" t="s">
        <v>271</v>
      </c>
      <c r="TT4" t="s">
        <v>272</v>
      </c>
      <c r="TV4" t="s">
        <v>273</v>
      </c>
      <c r="TX4" t="s">
        <v>274</v>
      </c>
      <c r="TZ4" t="s">
        <v>275</v>
      </c>
      <c r="UB4" t="s">
        <v>276</v>
      </c>
      <c r="UD4" t="s">
        <v>277</v>
      </c>
      <c r="UF4" t="s">
        <v>278</v>
      </c>
      <c r="UH4" t="s">
        <v>279</v>
      </c>
      <c r="UJ4" t="s">
        <v>280</v>
      </c>
      <c r="UL4" t="s">
        <v>281</v>
      </c>
      <c r="UN4" t="s">
        <v>282</v>
      </c>
      <c r="UP4" t="s">
        <v>283</v>
      </c>
      <c r="UR4" t="s">
        <v>284</v>
      </c>
      <c r="UT4" t="s">
        <v>285</v>
      </c>
      <c r="UV4" t="s">
        <v>286</v>
      </c>
      <c r="UX4" t="s">
        <v>287</v>
      </c>
      <c r="UZ4" t="s">
        <v>288</v>
      </c>
      <c r="VB4" t="s">
        <v>289</v>
      </c>
      <c r="VD4" t="s">
        <v>290</v>
      </c>
      <c r="VF4" t="s">
        <v>291</v>
      </c>
      <c r="VH4" t="s">
        <v>292</v>
      </c>
      <c r="VJ4" t="s">
        <v>293</v>
      </c>
      <c r="VL4" t="s">
        <v>294</v>
      </c>
      <c r="VN4" t="s">
        <v>295</v>
      </c>
      <c r="VP4" t="s">
        <v>296</v>
      </c>
      <c r="VR4" t="s">
        <v>297</v>
      </c>
      <c r="VT4" t="s">
        <v>298</v>
      </c>
      <c r="VV4" t="s">
        <v>299</v>
      </c>
      <c r="VX4" t="s">
        <v>300</v>
      </c>
      <c r="VZ4" t="s">
        <v>301</v>
      </c>
      <c r="WB4" t="s">
        <v>302</v>
      </c>
      <c r="WD4" t="s">
        <v>303</v>
      </c>
      <c r="WF4" t="s">
        <v>304</v>
      </c>
      <c r="WH4" t="s">
        <v>305</v>
      </c>
      <c r="WJ4" t="s">
        <v>306</v>
      </c>
      <c r="WL4" t="s">
        <v>307</v>
      </c>
      <c r="WN4" t="s">
        <v>308</v>
      </c>
      <c r="WP4" t="s">
        <v>309</v>
      </c>
      <c r="WR4" t="s">
        <v>310</v>
      </c>
      <c r="WT4" t="s">
        <v>311</v>
      </c>
      <c r="WV4" t="s">
        <v>312</v>
      </c>
      <c r="WX4" t="s">
        <v>313</v>
      </c>
      <c r="WZ4" t="s">
        <v>314</v>
      </c>
      <c r="XB4" t="s">
        <v>315</v>
      </c>
      <c r="XD4" t="s">
        <v>316</v>
      </c>
      <c r="XF4" t="s">
        <v>317</v>
      </c>
      <c r="XH4" t="s">
        <v>318</v>
      </c>
      <c r="XJ4" t="s">
        <v>319</v>
      </c>
      <c r="XL4" t="s">
        <v>320</v>
      </c>
      <c r="XN4" t="s">
        <v>321</v>
      </c>
      <c r="XP4" t="s">
        <v>322</v>
      </c>
      <c r="XR4" t="s">
        <v>323</v>
      </c>
      <c r="XT4" t="s">
        <v>324</v>
      </c>
      <c r="XV4" t="s">
        <v>325</v>
      </c>
      <c r="XX4" t="s">
        <v>326</v>
      </c>
      <c r="XZ4" t="s">
        <v>327</v>
      </c>
      <c r="YB4" t="s">
        <v>328</v>
      </c>
      <c r="YD4" t="s">
        <v>329</v>
      </c>
      <c r="YF4" t="s">
        <v>330</v>
      </c>
      <c r="YH4" t="s">
        <v>331</v>
      </c>
      <c r="YJ4" t="s">
        <v>332</v>
      </c>
      <c r="YL4" t="s">
        <v>333</v>
      </c>
      <c r="YN4" t="s">
        <v>334</v>
      </c>
      <c r="YP4" t="s">
        <v>335</v>
      </c>
      <c r="YR4" t="s">
        <v>336</v>
      </c>
      <c r="YT4" t="s">
        <v>337</v>
      </c>
      <c r="YV4" t="s">
        <v>338</v>
      </c>
      <c r="YX4" t="s">
        <v>339</v>
      </c>
      <c r="YZ4" t="s">
        <v>340</v>
      </c>
      <c r="ZB4" t="s">
        <v>341</v>
      </c>
      <c r="ZD4" t="s">
        <v>342</v>
      </c>
      <c r="ZF4" t="s">
        <v>343</v>
      </c>
      <c r="ZH4" t="s">
        <v>344</v>
      </c>
      <c r="ZJ4" t="s">
        <v>345</v>
      </c>
      <c r="ZL4" t="s">
        <v>346</v>
      </c>
      <c r="ZN4" t="s">
        <v>347</v>
      </c>
      <c r="ZP4" t="s">
        <v>348</v>
      </c>
      <c r="ZR4" t="s">
        <v>349</v>
      </c>
      <c r="ZT4" t="s">
        <v>350</v>
      </c>
      <c r="ZV4" t="s">
        <v>351</v>
      </c>
      <c r="ZX4" t="s">
        <v>352</v>
      </c>
      <c r="ZZ4" t="s">
        <v>353</v>
      </c>
      <c r="AAB4" t="s">
        <v>354</v>
      </c>
      <c r="AAD4" t="s">
        <v>355</v>
      </c>
      <c r="AAF4" t="s">
        <v>356</v>
      </c>
      <c r="AAH4" t="s">
        <v>357</v>
      </c>
      <c r="AAJ4" t="s">
        <v>358</v>
      </c>
      <c r="AAL4" t="s">
        <v>359</v>
      </c>
      <c r="AAN4" t="s">
        <v>360</v>
      </c>
      <c r="AAP4" t="s">
        <v>361</v>
      </c>
      <c r="AAR4" t="s">
        <v>362</v>
      </c>
      <c r="AAT4" t="s">
        <v>363</v>
      </c>
      <c r="AAV4" t="s">
        <v>364</v>
      </c>
      <c r="AAX4" t="s">
        <v>365</v>
      </c>
      <c r="AAZ4" t="s">
        <v>366</v>
      </c>
      <c r="ABB4" t="s">
        <v>367</v>
      </c>
      <c r="ABD4" t="s">
        <v>368</v>
      </c>
      <c r="ABF4" t="s">
        <v>369</v>
      </c>
      <c r="ABH4" t="s">
        <v>370</v>
      </c>
      <c r="ABJ4" t="s">
        <v>371</v>
      </c>
      <c r="ABL4" t="s">
        <v>372</v>
      </c>
      <c r="ABN4" t="s">
        <v>373</v>
      </c>
      <c r="ABP4" t="s">
        <v>374</v>
      </c>
      <c r="ABR4" t="s">
        <v>375</v>
      </c>
      <c r="ABT4" t="s">
        <v>376</v>
      </c>
      <c r="ABV4" t="s">
        <v>377</v>
      </c>
      <c r="ABX4" t="s">
        <v>378</v>
      </c>
      <c r="ABZ4" t="s">
        <v>379</v>
      </c>
      <c r="ACB4" t="s">
        <v>380</v>
      </c>
      <c r="ACD4" t="s">
        <v>381</v>
      </c>
      <c r="ACF4" t="s">
        <v>382</v>
      </c>
      <c r="ACH4" t="s">
        <v>383</v>
      </c>
      <c r="ACJ4" t="s">
        <v>384</v>
      </c>
      <c r="ACL4" t="s">
        <v>385</v>
      </c>
      <c r="ACN4" t="s">
        <v>386</v>
      </c>
      <c r="ACP4" t="s">
        <v>387</v>
      </c>
      <c r="ACR4" t="s">
        <v>388</v>
      </c>
      <c r="ACT4" t="s">
        <v>389</v>
      </c>
      <c r="ACV4" t="s">
        <v>390</v>
      </c>
      <c r="ACX4" t="s">
        <v>391</v>
      </c>
      <c r="ACZ4" t="s">
        <v>392</v>
      </c>
      <c r="ADB4" t="s">
        <v>393</v>
      </c>
      <c r="ADD4" t="s">
        <v>394</v>
      </c>
      <c r="ADF4" t="s">
        <v>395</v>
      </c>
      <c r="ADH4" t="s">
        <v>396</v>
      </c>
      <c r="ADJ4" t="s">
        <v>397</v>
      </c>
      <c r="ADL4" t="s">
        <v>398</v>
      </c>
      <c r="ADN4" t="s">
        <v>399</v>
      </c>
      <c r="ADP4" t="s">
        <v>400</v>
      </c>
      <c r="ADR4" t="s">
        <v>401</v>
      </c>
      <c r="ADT4" t="s">
        <v>402</v>
      </c>
      <c r="ADV4" t="s">
        <v>403</v>
      </c>
      <c r="ADX4" t="s">
        <v>404</v>
      </c>
      <c r="ADZ4" t="s">
        <v>405</v>
      </c>
      <c r="AEB4" t="s">
        <v>406</v>
      </c>
      <c r="AED4" t="s">
        <v>407</v>
      </c>
      <c r="AEF4" t="s">
        <v>408</v>
      </c>
      <c r="AEH4" t="s">
        <v>409</v>
      </c>
      <c r="AEJ4" t="s">
        <v>410</v>
      </c>
      <c r="AEL4" t="s">
        <v>411</v>
      </c>
      <c r="AEN4" t="s">
        <v>412</v>
      </c>
      <c r="AEP4" t="s">
        <v>413</v>
      </c>
      <c r="AER4" t="s">
        <v>414</v>
      </c>
      <c r="AET4" t="s">
        <v>415</v>
      </c>
      <c r="AEV4" t="s">
        <v>416</v>
      </c>
      <c r="AEX4" t="s">
        <v>417</v>
      </c>
      <c r="AEZ4" t="s">
        <v>418</v>
      </c>
      <c r="AFB4" t="s">
        <v>419</v>
      </c>
      <c r="AFD4" t="s">
        <v>420</v>
      </c>
      <c r="AFF4" t="s">
        <v>421</v>
      </c>
      <c r="AFH4" t="s">
        <v>422</v>
      </c>
      <c r="AFJ4" t="s">
        <v>423</v>
      </c>
      <c r="AFL4" t="s">
        <v>424</v>
      </c>
      <c r="AFN4" t="s">
        <v>425</v>
      </c>
      <c r="AFP4" t="s">
        <v>426</v>
      </c>
      <c r="AFR4" t="s">
        <v>427</v>
      </c>
      <c r="AFT4" t="s">
        <v>428</v>
      </c>
      <c r="AFV4" t="s">
        <v>429</v>
      </c>
      <c r="AFX4" t="s">
        <v>430</v>
      </c>
      <c r="AFZ4" t="s">
        <v>431</v>
      </c>
      <c r="AGB4" t="s">
        <v>432</v>
      </c>
      <c r="AGD4" t="s">
        <v>433</v>
      </c>
      <c r="AGF4" t="s">
        <v>434</v>
      </c>
      <c r="AGH4" t="s">
        <v>435</v>
      </c>
      <c r="AGJ4" t="s">
        <v>436</v>
      </c>
      <c r="AGL4" t="s">
        <v>437</v>
      </c>
      <c r="AGN4" t="s">
        <v>438</v>
      </c>
      <c r="AGP4" t="s">
        <v>439</v>
      </c>
      <c r="AGR4" t="s">
        <v>440</v>
      </c>
      <c r="AGT4" t="s">
        <v>441</v>
      </c>
      <c r="AGV4" t="s">
        <v>442</v>
      </c>
      <c r="AGX4" t="s">
        <v>443</v>
      </c>
      <c r="AGZ4" t="s">
        <v>444</v>
      </c>
      <c r="AHB4" t="s">
        <v>445</v>
      </c>
      <c r="AHD4" t="s">
        <v>446</v>
      </c>
      <c r="AHF4" t="s">
        <v>447</v>
      </c>
      <c r="AHH4" t="s">
        <v>448</v>
      </c>
      <c r="AHJ4" t="s">
        <v>449</v>
      </c>
      <c r="AHL4" t="s">
        <v>450</v>
      </c>
      <c r="AHN4" t="s">
        <v>451</v>
      </c>
      <c r="AHP4" t="s">
        <v>452</v>
      </c>
      <c r="AHR4" t="s">
        <v>453</v>
      </c>
      <c r="AHT4" t="s">
        <v>454</v>
      </c>
      <c r="AHV4" t="s">
        <v>455</v>
      </c>
      <c r="AHX4" t="s">
        <v>456</v>
      </c>
      <c r="AHZ4" t="s">
        <v>457</v>
      </c>
      <c r="AIB4" t="s">
        <v>458</v>
      </c>
      <c r="AID4" t="s">
        <v>459</v>
      </c>
      <c r="AIF4" t="s">
        <v>460</v>
      </c>
      <c r="AIH4" t="s">
        <v>461</v>
      </c>
      <c r="AIJ4" t="s">
        <v>462</v>
      </c>
      <c r="AIL4" t="s">
        <v>463</v>
      </c>
      <c r="AIN4" t="s">
        <v>464</v>
      </c>
      <c r="AIP4" t="s">
        <v>465</v>
      </c>
      <c r="AIR4" t="s">
        <v>466</v>
      </c>
      <c r="AIT4" t="s">
        <v>467</v>
      </c>
      <c r="AIV4" t="s">
        <v>468</v>
      </c>
      <c r="AIX4" t="s">
        <v>469</v>
      </c>
      <c r="AIZ4" t="s">
        <v>470</v>
      </c>
      <c r="AJB4" t="s">
        <v>471</v>
      </c>
      <c r="AJD4" t="s">
        <v>472</v>
      </c>
      <c r="AJF4" t="s">
        <v>473</v>
      </c>
      <c r="AJH4" t="s">
        <v>474</v>
      </c>
      <c r="AJJ4" t="s">
        <v>475</v>
      </c>
      <c r="AJL4" t="s">
        <v>476</v>
      </c>
      <c r="AJN4" t="s">
        <v>477</v>
      </c>
      <c r="AJP4" t="s">
        <v>478</v>
      </c>
      <c r="AJR4" t="s">
        <v>479</v>
      </c>
      <c r="AJT4" t="s">
        <v>480</v>
      </c>
      <c r="AJV4" t="s">
        <v>481</v>
      </c>
      <c r="AJX4" t="s">
        <v>482</v>
      </c>
      <c r="AJZ4" t="s">
        <v>483</v>
      </c>
      <c r="AKB4" t="s">
        <v>484</v>
      </c>
      <c r="AKD4" t="s">
        <v>485</v>
      </c>
    </row>
    <row r="6" spans="1:966" x14ac:dyDescent="0.25">
      <c r="A6" t="s">
        <v>489</v>
      </c>
    </row>
    <row r="7" spans="1:966" x14ac:dyDescent="0.25">
      <c r="A7" s="1">
        <f ca="1">_xll.BDH(B$4,$A$6,$B$1,$B$2,"EQY_CONSOLIDATED","Y","Per=S","Dts=S","cols=2;rows=3")</f>
        <v>42916</v>
      </c>
      <c r="B7">
        <v>7.0686999999999998</v>
      </c>
      <c r="C7" s="1">
        <f ca="1">_xll.BDH(D$4,$A$6,$B$1,$B$2,"EQY_CONSOLIDATED","Y","Per=S","Dts=S","cols=2;rows=3")</f>
        <v>42825</v>
      </c>
      <c r="D7">
        <v>14.883900000000001</v>
      </c>
      <c r="E7" s="1">
        <f ca="1">_xll.BDH(F$4,$A$6,$B$1,$B$2,"EQY_CONSOLIDATED","Y","Per=S","Dts=S","cols=2;rows=3")</f>
        <v>42825</v>
      </c>
      <c r="F7">
        <v>4.3962000000000003</v>
      </c>
      <c r="G7" s="1">
        <f ca="1">_xll.BDH(H$4,$A$6,$B$1,$B$2,"EQY_CONSOLIDATED","Y","Per=S","Dts=S","cols=2;rows=3")</f>
        <v>42916</v>
      </c>
      <c r="H7">
        <v>11.136200000000001</v>
      </c>
      <c r="I7" s="1">
        <f ca="1">_xll.BDH(J$4,$A$6,$B$1,$B$2,"EQY_CONSOLIDATED","Y","Per=S","Dts=S","cols=2;rows=3")</f>
        <v>42916</v>
      </c>
      <c r="J7">
        <v>14.1389</v>
      </c>
      <c r="K7" s="1">
        <f ca="1">_xll.BDH(L$4,$A$6,$B$1,$B$2,"EQY_CONSOLIDATED","Y","Per=S","Dts=S","cols=2;rows=3")</f>
        <v>42916</v>
      </c>
      <c r="L7">
        <v>14.4619</v>
      </c>
      <c r="M7" s="1">
        <f ca="1">_xll.BDH(N$4,$A$6,$B$1,$B$2,"EQY_CONSOLIDATED","Y","Per=S","Dts=S","cols=2;rows=3")</f>
        <v>42916</v>
      </c>
      <c r="N7">
        <v>53.889099999999999</v>
      </c>
      <c r="O7" s="1">
        <f ca="1">_xll.BDH(P$4,$A$6,$B$1,$B$2,"EQY_CONSOLIDATED","Y","Per=S","Dts=S","cols=2;rows=2")</f>
        <v>42916</v>
      </c>
      <c r="P7">
        <v>0.16350000000000001</v>
      </c>
      <c r="Q7" s="1">
        <f ca="1">_xll.BDH(R$4,$A$6,$B$1,$B$2,"EQY_CONSOLIDATED","Y","Per=S","Dts=S","cols=2;rows=3")</f>
        <v>42916</v>
      </c>
      <c r="R7">
        <v>3.7410000000000001</v>
      </c>
      <c r="S7" s="1">
        <f ca="1">_xll.BDH(T$4,$A$6,$B$1,$B$2,"EQY_CONSOLIDATED","Y","Per=S","Dts=S","cols=2;rows=2")</f>
        <v>42916</v>
      </c>
      <c r="T7">
        <v>14.527100000000001</v>
      </c>
      <c r="U7" s="1">
        <f ca="1">_xll.BDH(V$4,$A$6,$B$1,$B$2,"EQY_CONSOLIDATED","Y","Per=S","Dts=S","cols=2;rows=3")</f>
        <v>42916</v>
      </c>
      <c r="V7">
        <v>-9.0175000000000001</v>
      </c>
      <c r="W7" s="1">
        <f ca="1">_xll.BDH(X$4,$A$6,$B$1,$B$2,"EQY_CONSOLIDATED","Y","Per=S","Dts=S","cols=2;rows=2")</f>
        <v>42916</v>
      </c>
      <c r="X7">
        <v>2.5099999999999998</v>
      </c>
      <c r="Y7" s="1">
        <f ca="1">_xll.BDH(Z$4,$A$6,$B$1,$B$2,"EQY_CONSOLIDATED","Y","Per=S","Dts=S","cols=2;rows=3")</f>
        <v>42825</v>
      </c>
      <c r="Z7">
        <v>25.1343</v>
      </c>
      <c r="AA7" s="1">
        <f ca="1">_xll.BDH(AB$4,$A$6,$B$1,$B$2,"EQY_CONSOLIDATED","Y","Per=S","Dts=S","cols=2;rows=2")</f>
        <v>42916</v>
      </c>
      <c r="AB7">
        <v>24.781700000000001</v>
      </c>
      <c r="AC7" s="1">
        <f ca="1">_xll.BDH(AD$4,$A$6,$B$1,$B$2,"EQY_CONSOLIDATED","Y","Per=S","Dts=S","cols=2;rows=2")</f>
        <v>42916</v>
      </c>
      <c r="AD7">
        <v>-10.0458</v>
      </c>
      <c r="AE7" s="1">
        <f ca="1">_xll.BDH(AF$4,$A$6,$B$1,$B$2,"EQY_CONSOLIDATED","Y","Per=S","Dts=S","cols=2;rows=3")</f>
        <v>42916</v>
      </c>
      <c r="AF7">
        <v>3.34</v>
      </c>
      <c r="AG7" s="1">
        <f ca="1">_xll.BDH(AH$4,$A$6,$B$1,$B$2,"EQY_CONSOLIDATED","Y","Per=S","Dts=S","cols=2;rows=3")</f>
        <v>42916</v>
      </c>
      <c r="AH7">
        <v>-2.4838</v>
      </c>
      <c r="AI7" s="1">
        <f ca="1">_xll.BDH(AJ$4,$A$6,$B$1,$B$2,"EQY_CONSOLIDATED","Y","Per=S","Dts=S","cols=2;rows=2")</f>
        <v>42916</v>
      </c>
      <c r="AJ7">
        <v>46.334400000000002</v>
      </c>
      <c r="AK7" s="1">
        <f ca="1">_xll.BDH(AL$4,$A$6,$B$1,$B$2,"EQY_CONSOLIDATED","Y","Per=S","Dts=S","cols=2;rows=2")</f>
        <v>42916</v>
      </c>
      <c r="AL7">
        <v>19.625800000000002</v>
      </c>
      <c r="AM7" s="1">
        <f ca="1">_xll.BDH(AN$4,$A$6,$B$1,$B$2,"EQY_CONSOLIDATED","Y","Per=S","Dts=S","cols=2;rows=3")</f>
        <v>42916</v>
      </c>
      <c r="AN7">
        <v>117.9393</v>
      </c>
      <c r="AO7" s="1">
        <f ca="1">_xll.BDH(AP$4,$A$6,$B$1,$B$2,"EQY_CONSOLIDATED","Y","Per=S","Dts=S","cols=2;rows=2")</f>
        <v>42916</v>
      </c>
      <c r="AP7">
        <v>2.3012000000000001</v>
      </c>
      <c r="AQ7" s="1">
        <f ca="1">_xll.BDH(AR$4,$A$6,$B$1,$B$2,"EQY_CONSOLIDATED","Y","Per=S","Dts=S","cols=2;rows=2")</f>
        <v>42916</v>
      </c>
      <c r="AR7">
        <v>0.96089999999999998</v>
      </c>
      <c r="AS7" s="1">
        <f ca="1">_xll.BDH(AT$4,$A$6,$B$1,$B$2,"EQY_CONSOLIDATED","Y","Per=S","Dts=S","cols=2;rows=2")</f>
        <v>42916</v>
      </c>
      <c r="AT7">
        <v>44.148800000000001</v>
      </c>
      <c r="AU7" s="1">
        <f ca="1">_xll.BDH(AV$4,$A$6,$B$1,$B$2,"EQY_CONSOLIDATED","Y","Per=S","Dts=S","cols=2;rows=3")</f>
        <v>42916</v>
      </c>
      <c r="AV7">
        <v>63.010899999999999</v>
      </c>
      <c r="AW7" s="1">
        <f ca="1">_xll.BDH(AX$4,$A$6,$B$1,$B$2,"EQY_CONSOLIDATED","Y","Per=S","Dts=S","cols=2;rows=3")</f>
        <v>42916</v>
      </c>
      <c r="AX7">
        <v>7.2965</v>
      </c>
      <c r="AY7" s="1">
        <f ca="1">_xll.BDH(AZ$4,$A$6,$B$1,$B$2,"EQY_CONSOLIDATED","Y","Per=S","Dts=S","cols=2;rows=3")</f>
        <v>42825</v>
      </c>
      <c r="AZ7">
        <v>-6.1177000000000001</v>
      </c>
      <c r="BA7" s="1">
        <f ca="1">_xll.BDH(BB$4,$A$6,$B$1,$B$2,"EQY_CONSOLIDATED","Y","Per=S","Dts=S","cols=2;rows=2")</f>
        <v>42916</v>
      </c>
      <c r="BB7">
        <v>312.81439999999998</v>
      </c>
      <c r="BC7" s="1">
        <f ca="1">_xll.BDH(BD$4,$A$6,$B$1,$B$2,"EQY_CONSOLIDATED","Y","Per=S","Dts=S","cols=2;rows=3")</f>
        <v>42916</v>
      </c>
      <c r="BD7">
        <v>104.38249999999999</v>
      </c>
      <c r="BE7" s="1">
        <f ca="1">_xll.BDH(BF$4,$A$6,$B$1,$B$2,"EQY_CONSOLIDATED","Y","Per=S","Dts=S","cols=2;rows=3")</f>
        <v>42916</v>
      </c>
      <c r="BF7">
        <v>73.284199999999998</v>
      </c>
      <c r="BG7" s="1">
        <f ca="1">_xll.BDH(BH$4,$A$6,$B$1,$B$2,"EQY_CONSOLIDATED","Y","Per=S","Dts=S","cols=2;rows=2")</f>
        <v>42916</v>
      </c>
      <c r="BH7">
        <v>-5.7953000000000001</v>
      </c>
      <c r="BI7" s="1">
        <f ca="1">_xll.BDH(BJ$4,$A$6,$B$1,$B$2,"EQY_CONSOLIDATED","Y","Per=S","Dts=S","cols=2;rows=3")</f>
        <v>42916</v>
      </c>
      <c r="BJ7">
        <v>-1.9051</v>
      </c>
      <c r="BK7" s="1">
        <f ca="1">_xll.BDH(BL$4,$A$6,$B$1,$B$2,"EQY_CONSOLIDATED","Y","Per=S","Dts=S","cols=2;rows=3")</f>
        <v>42916</v>
      </c>
      <c r="BL7">
        <v>-8.8295999999999992</v>
      </c>
      <c r="BM7" s="1">
        <f ca="1">_xll.BDH(BN$4,$A$6,$B$1,$B$2,"EQY_CONSOLIDATED","Y","Per=S","Dts=S","cols=2;rows=3")</f>
        <v>42825</v>
      </c>
      <c r="BN7">
        <v>-1.6032999999999999</v>
      </c>
      <c r="BO7" s="1">
        <f ca="1">_xll.BDH(BP$4,$A$6,$B$1,$B$2,"EQY_CONSOLIDATED","Y","Per=S","Dts=S","cols=2;rows=3")</f>
        <v>42916</v>
      </c>
      <c r="BP7">
        <v>56.311100000000003</v>
      </c>
      <c r="BQ7" s="1">
        <f ca="1">_xll.BDH(BR$4,$A$6,$B$1,$B$2,"EQY_CONSOLIDATED","Y","Per=S","Dts=S","cols=2;rows=3")</f>
        <v>42916</v>
      </c>
      <c r="BR7">
        <v>11.7689</v>
      </c>
      <c r="BS7" s="1">
        <f ca="1">_xll.BDH(BT$4,$A$6,$B$1,$B$2,"EQY_CONSOLIDATED","Y","Per=S","Dts=S","cols=2;rows=2")</f>
        <v>42916</v>
      </c>
      <c r="BT7">
        <v>262.40600000000001</v>
      </c>
      <c r="BU7" s="1">
        <f ca="1">_xll.BDH(BV$4,$A$6,$B$1,$B$2,"EQY_CONSOLIDATED","Y","Per=S","Dts=S","cols=2;rows=3")</f>
        <v>42916</v>
      </c>
      <c r="BV7">
        <v>9.4928000000000008</v>
      </c>
      <c r="BW7" s="1">
        <f ca="1">_xll.BDH(BX$4,$A$6,$B$1,$B$2,"EQY_CONSOLIDATED","Y","Per=S","Dts=S","cols=2;rows=3")</f>
        <v>42825</v>
      </c>
      <c r="BX7">
        <v>5.7874999999999996</v>
      </c>
      <c r="BY7" s="1">
        <f ca="1">_xll.BDH(BZ$4,$A$6,$B$1,$B$2,"EQY_CONSOLIDATED","Y","Per=S","Dts=S","cols=2;rows=3")</f>
        <v>42916</v>
      </c>
      <c r="BZ7">
        <v>25.487100000000002</v>
      </c>
      <c r="CA7" s="1">
        <f ca="1">_xll.BDH(CB$4,$A$6,$B$1,$B$2,"EQY_CONSOLIDATED","Y","Per=S","Dts=S","cols=2;rows=3")</f>
        <v>42916</v>
      </c>
      <c r="CB7">
        <v>20.729500000000002</v>
      </c>
      <c r="CC7" s="1">
        <f ca="1">_xll.BDH(CD$4,$A$6,$B$1,$B$2,"EQY_CONSOLIDATED","Y","Per=S","Dts=S","cols=2;rows=3")</f>
        <v>42916</v>
      </c>
      <c r="CD7">
        <v>6.8754999999999997</v>
      </c>
      <c r="CE7" s="1">
        <f ca="1">_xll.BDH(CF$4,$A$6,$B$1,$B$2,"EQY_CONSOLIDATED","Y","Per=S","Dts=S","cols=2;rows=3")</f>
        <v>42916</v>
      </c>
      <c r="CF7">
        <v>-3.3372000000000002</v>
      </c>
      <c r="CG7" s="1">
        <f ca="1">_xll.BDH(CH$4,$A$6,$B$1,$B$2,"EQY_CONSOLIDATED","Y","Per=S","Dts=S","cols=2;rows=3")</f>
        <v>42916</v>
      </c>
      <c r="CH7">
        <v>29.2302</v>
      </c>
      <c r="CI7" s="1">
        <f ca="1">_xll.BDH(CJ$4,$A$6,$B$1,$B$2,"EQY_CONSOLIDATED","Y","Per=S","Dts=S","cols=2;rows=3")</f>
        <v>42825</v>
      </c>
      <c r="CJ7">
        <v>3.8458000000000001</v>
      </c>
      <c r="CK7" s="1">
        <f ca="1">_xll.BDH(CL$4,$A$6,$B$1,$B$2,"EQY_CONSOLIDATED","Y","Per=S","Dts=S","cols=2;rows=2")</f>
        <v>42916</v>
      </c>
      <c r="CL7">
        <v>-10.0791</v>
      </c>
      <c r="CM7" s="1">
        <f ca="1">_xll.BDH(CN$4,$A$6,$B$1,$B$2,"EQY_CONSOLIDATED","Y","Per=S","Dts=S","cols=2;rows=3")</f>
        <v>42916</v>
      </c>
      <c r="CN7">
        <v>13.4537</v>
      </c>
      <c r="CO7" s="1">
        <f ca="1">_xll.BDH(CP$4,$A$6,$B$1,$B$2,"EQY_CONSOLIDATED","Y","Per=S","Dts=S","cols=2;rows=3")</f>
        <v>42916</v>
      </c>
      <c r="CP7">
        <v>-12.908300000000001</v>
      </c>
      <c r="CQ7" s="1">
        <f ca="1">_xll.BDH(CR$4,$A$6,$B$1,$B$2,"EQY_CONSOLIDATED","Y","Per=S","Dts=S","cols=2;rows=3")</f>
        <v>42916</v>
      </c>
      <c r="CR7">
        <v>19.217300000000002</v>
      </c>
      <c r="CS7" s="1">
        <f ca="1">_xll.BDH(CT$4,$A$6,$B$1,$B$2,"EQY_CONSOLIDATED","Y","Per=S","Dts=S","cols=2;rows=3")</f>
        <v>42916</v>
      </c>
      <c r="CT7">
        <v>3.9102000000000001</v>
      </c>
      <c r="CU7" s="1">
        <f ca="1">_xll.BDH(CV$4,$A$6,$B$1,$B$2,"EQY_CONSOLIDATED","Y","Per=S","Dts=S","cols=2;rows=3")</f>
        <v>42825</v>
      </c>
      <c r="CV7">
        <v>4.3827999999999996</v>
      </c>
      <c r="CW7" s="1">
        <f ca="1">_xll.BDH(CX$4,$A$6,$B$1,$B$2,"EQY_CONSOLIDATED","Y","Per=S","Dts=S","cols=2;rows=2")</f>
        <v>42916</v>
      </c>
      <c r="CX7">
        <v>7.8175999999999997</v>
      </c>
      <c r="CY7" s="1">
        <f ca="1">_xll.BDH(CZ$4,$A$6,$B$1,$B$2,"EQY_CONSOLIDATED","Y","Per=S","Dts=S","cols=2;rows=3")</f>
        <v>42916</v>
      </c>
      <c r="CZ7">
        <v>17.477599999999999</v>
      </c>
      <c r="DA7" s="1">
        <f ca="1">_xll.BDH(DB$4,$A$6,$B$1,$B$2,"EQY_CONSOLIDATED","Y","Per=S","Dts=S","cols=2;rows=3")</f>
        <v>42916</v>
      </c>
      <c r="DB7">
        <v>19.654499999999999</v>
      </c>
      <c r="DC7" s="1">
        <f ca="1">_xll.BDH(DD$4,$A$6,$B$1,$B$2,"EQY_CONSOLIDATED","Y","Per=S","Dts=S","cols=2;rows=2")</f>
        <v>42916</v>
      </c>
      <c r="DD7">
        <v>24.5457</v>
      </c>
      <c r="DE7" s="1">
        <f ca="1">_xll.BDH(DF$4,$A$6,$B$1,$B$2,"EQY_CONSOLIDATED","Y","Per=S","Dts=S","cols=2;rows=3")</f>
        <v>42916</v>
      </c>
      <c r="DF7">
        <v>4.5220000000000002</v>
      </c>
      <c r="DG7" s="1">
        <f ca="1">_xll.BDH(DH$4,$A$6,$B$1,$B$2,"EQY_CONSOLIDATED","Y","Per=S","Dts=S","cols=2;rows=2")</f>
        <v>42916</v>
      </c>
      <c r="DH7">
        <v>18.870200000000001</v>
      </c>
      <c r="DI7" s="1">
        <f ca="1">_xll.BDH(DJ$4,$A$6,$B$1,$B$2,"EQY_CONSOLIDATED","Y","Per=S","Dts=S","cols=2;rows=3")</f>
        <v>42825</v>
      </c>
      <c r="DJ7">
        <v>-2.5577000000000001</v>
      </c>
      <c r="DK7" s="1">
        <f ca="1">_xll.BDH(DL$4,$A$6,$B$1,$B$2,"EQY_CONSOLIDATED","Y","Per=S","Dts=S","cols=2;rows=2")</f>
        <v>42916</v>
      </c>
      <c r="DL7">
        <v>25.277899999999999</v>
      </c>
      <c r="DM7" s="1">
        <f ca="1">_xll.BDH(DN$4,$A$6,$B$1,$B$2,"EQY_CONSOLIDATED","Y","Per=S","Dts=S","cols=2;rows=3")</f>
        <v>42916</v>
      </c>
      <c r="DN7">
        <v>-25.834399999999999</v>
      </c>
      <c r="DO7" s="1">
        <f ca="1">_xll.BDH(DP$4,$A$6,$B$1,$B$2,"EQY_CONSOLIDATED","Y","Per=S","Dts=S","cols=2;rows=3")</f>
        <v>42916</v>
      </c>
      <c r="DP7">
        <v>2.9209000000000001</v>
      </c>
      <c r="DQ7" s="1">
        <f ca="1">_xll.BDH(DR$4,$A$6,$B$1,$B$2,"EQY_CONSOLIDATED","Y","Per=S","Dts=S","cols=2;rows=3")</f>
        <v>42825</v>
      </c>
      <c r="DR7">
        <v>-11.711</v>
      </c>
      <c r="DS7" s="1">
        <f ca="1">_xll.BDH(DT$4,$A$6,$B$1,$B$2,"EQY_CONSOLIDATED","Y","Per=S","Dts=S","cols=2;rows=3")</f>
        <v>42916</v>
      </c>
      <c r="DT7">
        <v>27.941700000000001</v>
      </c>
      <c r="DU7" s="1">
        <f ca="1">_xll.BDH(DV$4,$A$6,$B$1,$B$2,"EQY_CONSOLIDATED","Y","Per=S","Dts=S","cols=2;rows=2")</f>
        <v>42916</v>
      </c>
      <c r="DV7">
        <v>19.2529</v>
      </c>
      <c r="DW7" s="1">
        <f ca="1">_xll.BDH(DX$4,$A$6,$B$1,$B$2,"EQY_CONSOLIDATED","Y","Per=S","Dts=S","cols=2;rows=3")</f>
        <v>42916</v>
      </c>
      <c r="DX7">
        <v>23.7837</v>
      </c>
      <c r="DY7" s="1">
        <f ca="1">_xll.BDH(DZ$4,$A$6,$B$1,$B$2,"EQY_CONSOLIDATED","Y","Per=S","Dts=S","cols=2;rows=3")</f>
        <v>42916</v>
      </c>
      <c r="DZ7">
        <v>92.499700000000004</v>
      </c>
      <c r="EA7" s="1">
        <f ca="1">_xll.BDH(EB$4,$A$6,$B$1,$B$2,"EQY_CONSOLIDATED","Y","Per=S","Dts=S","cols=2;rows=3")</f>
        <v>42916</v>
      </c>
      <c r="EB7">
        <v>-3.0148000000000001</v>
      </c>
      <c r="EC7" s="1">
        <f ca="1">_xll.BDH(ED$4,$A$6,$B$1,$B$2,"EQY_CONSOLIDATED","Y","Per=S","Dts=S","cols=2;rows=3")</f>
        <v>42825</v>
      </c>
      <c r="ED7">
        <v>31.839199999999998</v>
      </c>
      <c r="EE7" s="1">
        <f ca="1">_xll.BDH(EF$4,$A$6,$B$1,$B$2,"EQY_CONSOLIDATED","Y","Per=S","Dts=S","cols=2;rows=3")</f>
        <v>42916</v>
      </c>
      <c r="EF7">
        <v>3.3965000000000001</v>
      </c>
      <c r="EG7" s="1">
        <f ca="1">_xll.BDH(EH$4,$A$6,$B$1,$B$2,"EQY_CONSOLIDATED","Y","Per=S","Dts=S","cols=2;rows=2")</f>
        <v>42794</v>
      </c>
      <c r="EH7">
        <v>40.605699999999999</v>
      </c>
      <c r="EI7" s="1">
        <f ca="1">_xll.BDH(EJ$4,$A$6,$B$1,$B$2,"EQY_CONSOLIDATED","Y","Per=S","Dts=S","cols=2;rows=2")</f>
        <v>42794</v>
      </c>
      <c r="EJ7">
        <v>8.0058000000000007</v>
      </c>
      <c r="EK7" s="1">
        <f ca="1">_xll.BDH(EL$4,$A$6,$B$1,$B$2,"EQY_CONSOLIDATED","Y","Per=S","Dts=S","cols=2;rows=3")</f>
        <v>42916</v>
      </c>
      <c r="EL7">
        <v>4.8810000000000002</v>
      </c>
      <c r="EM7" s="1">
        <f ca="1">_xll.BDH(EN$4,$A$6,$B$1,$B$2,"EQY_CONSOLIDATED","Y","Per=S","Dts=S","cols=2;rows=3")</f>
        <v>42916</v>
      </c>
      <c r="EN7">
        <v>-0.38369999999999999</v>
      </c>
      <c r="EO7" s="1">
        <f ca="1">_xll.BDH(EP$4,$A$6,$B$1,$B$2,"EQY_CONSOLIDATED","Y","Per=S","Dts=S","cols=2;rows=3")</f>
        <v>42916</v>
      </c>
      <c r="EP7">
        <v>-6.3365999999999998</v>
      </c>
      <c r="EQ7" s="1">
        <f ca="1">_xll.BDH(ER$4,$A$6,$B$1,$B$2,"EQY_CONSOLIDATED","Y","Per=S","Dts=S","cols=2;rows=3")</f>
        <v>42825</v>
      </c>
      <c r="ER7">
        <v>-1.7126999999999999</v>
      </c>
      <c r="ES7" s="1">
        <f ca="1">_xll.BDH(ET$4,$A$6,$B$1,$B$2,"EQY_CONSOLIDATED","Y","Per=S","Dts=S","cols=2;rows=3")</f>
        <v>42916</v>
      </c>
      <c r="ET7">
        <v>10.7829</v>
      </c>
      <c r="EU7" s="1">
        <f ca="1">_xll.BDH(EV$4,$A$6,$B$1,$B$2,"EQY_CONSOLIDATED","Y","Per=S","Dts=S","cols=2;rows=2")</f>
        <v>42916</v>
      </c>
      <c r="EV7">
        <v>23.244700000000002</v>
      </c>
      <c r="EW7" s="1">
        <f ca="1">_xll.BDH(EX$4,$A$6,$B$1,$B$2,"EQY_CONSOLIDATED","Y","Per=S","Dts=S","cols=2;rows=2")</f>
        <v>42916</v>
      </c>
      <c r="EX7">
        <v>277.66410000000002</v>
      </c>
      <c r="EY7" s="1">
        <f ca="1">_xll.BDH(EZ$4,$A$6,$B$1,$B$2,"EQY_CONSOLIDATED","Y","Per=S","Dts=S","cols=2;rows=2")</f>
        <v>42916</v>
      </c>
      <c r="EZ7">
        <v>3.1869999999999998</v>
      </c>
      <c r="FA7" s="1">
        <f ca="1">_xll.BDH(FB$4,$A$6,$B$1,$B$2,"EQY_CONSOLIDATED","Y","Per=S","Dts=S","cols=2;rows=2")</f>
        <v>42916</v>
      </c>
      <c r="FB7">
        <v>28.509599999999999</v>
      </c>
      <c r="FC7" s="1">
        <f ca="1">_xll.BDH(FD$4,$A$6,$B$1,$B$2,"EQY_CONSOLIDATED","Y","Per=S","Dts=S","cols=2;rows=3")</f>
        <v>42916</v>
      </c>
      <c r="FD7">
        <v>2.6139000000000001</v>
      </c>
      <c r="FE7" s="1">
        <f ca="1">_xll.BDH(FF$4,$A$6,$B$1,$B$2,"EQY_CONSOLIDATED","Y","Per=S","Dts=S","cols=2;rows=2")</f>
        <v>42916</v>
      </c>
      <c r="FF7">
        <v>-0.72050000000000003</v>
      </c>
      <c r="FG7" s="1">
        <f ca="1">_xll.BDH(FH$4,$A$6,$B$1,$B$2,"EQY_CONSOLIDATED","Y","Per=S","Dts=S","cols=2;rows=2")</f>
        <v>42916</v>
      </c>
      <c r="FH7">
        <v>32.897599999999997</v>
      </c>
      <c r="FI7" s="1">
        <f ca="1">_xll.BDH(FJ$4,$A$6,$B$1,$B$2,"EQY_CONSOLIDATED","Y","Per=S","Dts=S","cols=2;rows=3")</f>
        <v>42794</v>
      </c>
      <c r="FJ7">
        <v>27.0898</v>
      </c>
      <c r="FK7" s="1">
        <f ca="1">_xll.BDH(FL$4,$A$6,$B$1,$B$2,"EQY_CONSOLIDATED","Y","Per=S","Dts=S","cols=2;rows=2")</f>
        <v>42916</v>
      </c>
      <c r="FL7">
        <v>108.7396</v>
      </c>
      <c r="FM7" s="1">
        <f ca="1">_xll.BDH(FN$4,$A$6,$B$1,$B$2,"EQY_CONSOLIDATED","Y","Per=S","Dts=S","cols=2;rows=2")</f>
        <v>42916</v>
      </c>
      <c r="FN7">
        <v>36.090299999999999</v>
      </c>
      <c r="FO7" s="1">
        <f ca="1">_xll.BDH(FP$4,$A$6,$B$1,$B$2,"EQY_CONSOLIDATED","Y","Per=S","Dts=S","cols=2;rows=3")</f>
        <v>42916</v>
      </c>
      <c r="FP7">
        <v>13.630800000000001</v>
      </c>
      <c r="FQ7" s="1">
        <f ca="1">_xll.BDH(FR$4,$A$6,$B$1,$B$2,"EQY_CONSOLIDATED","Y","Per=S","Dts=S","cols=2;rows=3")</f>
        <v>42916</v>
      </c>
      <c r="FR7">
        <v>-0.2475</v>
      </c>
      <c r="FS7" s="1">
        <f ca="1">_xll.BDH(FT$4,$A$6,$B$1,$B$2,"EQY_CONSOLIDATED","Y","Per=S","Dts=S","cols=2;rows=3")</f>
        <v>42916</v>
      </c>
      <c r="FT7">
        <v>20.061699999999998</v>
      </c>
      <c r="FU7" s="1">
        <f ca="1">_xll.BDH(FV$4,$A$6,$B$1,$B$2,"EQY_CONSOLIDATED","Y","Per=S","Dts=S","cols=2;rows=2")</f>
        <v>42916</v>
      </c>
      <c r="FV7">
        <v>-2.8683000000000001</v>
      </c>
      <c r="FW7" s="1">
        <f ca="1">_xll.BDH(FX$4,$A$6,$B$1,$B$2,"EQY_CONSOLIDATED","Y","Per=S","Dts=S","cols=2;rows=2")</f>
        <v>42916</v>
      </c>
      <c r="FX7">
        <v>12.560700000000001</v>
      </c>
      <c r="FY7" s="1">
        <f ca="1">_xll.BDH(FZ$4,$A$6,$B$1,$B$2,"EQY_CONSOLIDATED","Y","Per=S","Dts=S","cols=2;rows=2")</f>
        <v>43008</v>
      </c>
      <c r="FZ7">
        <v>-3.2021999999999999</v>
      </c>
      <c r="GA7" s="1">
        <f ca="1">_xll.BDH(GB$4,$A$6,$B$1,$B$2,"EQY_CONSOLIDATED","Y","Per=S","Dts=S","cols=2;rows=3")</f>
        <v>42916</v>
      </c>
      <c r="GB7">
        <v>-5.9755000000000003</v>
      </c>
      <c r="GC7" s="1">
        <f ca="1">_xll.BDH(GD$4,$A$6,$B$1,$B$2,"EQY_CONSOLIDATED","Y","Per=S","Dts=S","cols=2;rows=2")</f>
        <v>42916</v>
      </c>
      <c r="GD7">
        <v>8.3290000000000006</v>
      </c>
      <c r="GE7" s="1">
        <f ca="1">_xll.BDH(GF$4,$A$6,$B$1,$B$2,"EQY_CONSOLIDATED","Y","Per=S","Dts=S","cols=2;rows=2")</f>
        <v>42916</v>
      </c>
      <c r="GF7">
        <v>-15.6838</v>
      </c>
      <c r="GG7" s="1">
        <f ca="1">_xll.BDH(GH$4,$A$6,$B$1,$B$2,"EQY_CONSOLIDATED","Y","Per=S","Dts=S","cols=2;rows=3")</f>
        <v>42916</v>
      </c>
      <c r="GH7">
        <v>8.3344000000000005</v>
      </c>
      <c r="GI7" s="1">
        <f ca="1">_xll.BDH(GJ$4,$A$6,$B$1,$B$2,"EQY_CONSOLIDATED","Y","Per=S","Dts=S","cols=2;rows=2")</f>
        <v>42916</v>
      </c>
      <c r="GJ7">
        <v>-3.7296</v>
      </c>
      <c r="GK7" s="1">
        <f ca="1">_xll.BDH(GL$4,$A$6,$B$1,$B$2,"EQY_CONSOLIDATED","Y","Per=S","Dts=S","cols=2;rows=3")</f>
        <v>42916</v>
      </c>
      <c r="GL7">
        <v>2.1476000000000002</v>
      </c>
      <c r="GM7" s="1">
        <f ca="1">_xll.BDH(GN$4,$A$6,$B$1,$B$2,"EQY_CONSOLIDATED","Y","Per=S","Dts=S","cols=2;rows=2")</f>
        <v>42916</v>
      </c>
      <c r="GN7">
        <v>8.9947999999999997</v>
      </c>
      <c r="GO7" s="1">
        <f ca="1">_xll.BDH(GP$4,$A$6,$B$1,$B$2,"EQY_CONSOLIDATED","Y","Per=S","Dts=S","cols=2;rows=2")</f>
        <v>42916</v>
      </c>
      <c r="GP7">
        <v>5.1711</v>
      </c>
      <c r="GQ7" s="1">
        <f ca="1">_xll.BDH(GR$4,$A$6,$B$1,$B$2,"EQY_CONSOLIDATED","Y","Per=S","Dts=S","cols=2;rows=2")</f>
        <v>42916</v>
      </c>
      <c r="GR7">
        <v>4.5113000000000003</v>
      </c>
      <c r="GS7" s="1">
        <f ca="1">_xll.BDH(GT$4,$A$6,$B$1,$B$2,"EQY_CONSOLIDATED","Y","Per=S","Dts=S","cols=2;rows=2")</f>
        <v>42916</v>
      </c>
      <c r="GT7">
        <v>18.053699999999999</v>
      </c>
      <c r="GU7" s="1">
        <f ca="1">_xll.BDH(GV$4,$A$6,$B$1,$B$2,"EQY_CONSOLIDATED","Y","Per=S","Dts=S","cols=2;rows=1")</f>
        <v>42916</v>
      </c>
      <c r="GV7">
        <v>4.2869999999999999</v>
      </c>
      <c r="GW7" s="1">
        <f ca="1">_xll.BDH(GX$4,$A$6,$B$1,$B$2,"EQY_CONSOLIDATED","Y","Per=S","Dts=S","cols=2;rows=1")</f>
        <v>42916</v>
      </c>
      <c r="GX7">
        <v>7.1113999999999997</v>
      </c>
      <c r="GY7" s="1">
        <f ca="1">_xll.BDH(GZ$4,$A$6,$B$1,$B$2,"EQY_CONSOLIDATED","Y","Per=S","Dts=S","cols=2;rows=3")</f>
        <v>42916</v>
      </c>
      <c r="GZ7">
        <v>9.4366000000000003</v>
      </c>
      <c r="HA7" s="1">
        <f ca="1">_xll.BDH(HB$4,$A$6,$B$1,$B$2,"EQY_CONSOLIDATED","Y","Per=S","Dts=S","cols=2;rows=3")</f>
        <v>42916</v>
      </c>
      <c r="HB7">
        <v>-7.0621999999999998</v>
      </c>
      <c r="HC7" s="1">
        <f ca="1">_xll.BDH(HD$4,$A$6,$B$1,$B$2,"EQY_CONSOLIDATED","Y","Per=S","Dts=S","cols=2;rows=2")</f>
        <v>42916</v>
      </c>
      <c r="HD7">
        <v>8.1028000000000002</v>
      </c>
      <c r="HE7" s="1">
        <f ca="1">_xll.BDH(HF$4,$A$6,$B$1,$B$2,"EQY_CONSOLIDATED","Y","Per=S","Dts=S","cols=2;rows=3")</f>
        <v>42916</v>
      </c>
      <c r="HF7">
        <v>-0.15240000000000001</v>
      </c>
      <c r="HG7" s="1">
        <f ca="1">_xll.BDH(HH$4,$A$6,$B$1,$B$2,"EQY_CONSOLIDATED","Y","Per=S","Dts=S","cols=2;rows=2")</f>
        <v>42916</v>
      </c>
      <c r="HH7">
        <v>0.52839999999999998</v>
      </c>
      <c r="HI7" s="1">
        <f ca="1">_xll.BDH(HJ$4,$A$6,$B$1,$B$2,"EQY_CONSOLIDATED","Y","Per=S","Dts=S","cols=2;rows=3")</f>
        <v>42825</v>
      </c>
      <c r="HJ7">
        <v>-1.7383999999999999</v>
      </c>
      <c r="HK7" s="1">
        <f ca="1">_xll.BDH(HL$4,$A$6,$B$1,$B$2,"EQY_CONSOLIDATED","Y","Per=S","Dts=S","cols=2;rows=3")</f>
        <v>42916</v>
      </c>
      <c r="HL7">
        <v>3.6875999999999998</v>
      </c>
      <c r="HM7" s="1">
        <f ca="1">_xll.BDH(HN$4,$A$6,$B$1,$B$2,"EQY_CONSOLIDATED","Y","Per=S","Dts=S","cols=2;rows=3")</f>
        <v>42916</v>
      </c>
      <c r="HN7">
        <v>56.584699999999998</v>
      </c>
      <c r="HO7" s="1">
        <f ca="1">_xll.BDH(HP$4,$A$6,$B$1,$B$2,"EQY_CONSOLIDATED","Y","Per=S","Dts=S","cols=2;rows=1")</f>
        <v>43281</v>
      </c>
      <c r="HP7">
        <v>-1.0532999999999999</v>
      </c>
      <c r="HQ7" s="1">
        <f ca="1">_xll.BDH(HR$4,$A$6,$B$1,$B$2,"EQY_CONSOLIDATED","Y","Per=S","Dts=S","cols=2;rows=2")</f>
        <v>42916</v>
      </c>
      <c r="HR7">
        <v>16.497399999999999</v>
      </c>
      <c r="HS7" s="1">
        <f ca="1">_xll.BDH(HT$4,$A$6,$B$1,$B$2,"EQY_CONSOLIDATED","Y","Per=S","Dts=S","cols=2;rows=2")</f>
        <v>42916</v>
      </c>
      <c r="HT7">
        <v>4.2850000000000001</v>
      </c>
      <c r="HU7" s="1">
        <f ca="1">_xll.BDH(HV$4,$A$6,$B$1,$B$2,"EQY_CONSOLIDATED","Y","Per=S","Dts=S","cols=2;rows=3")</f>
        <v>42916</v>
      </c>
      <c r="HV7">
        <v>9.6264000000000003</v>
      </c>
      <c r="HW7" s="1">
        <f ca="1">_xll.BDH(HX$4,$A$6,$B$1,$B$2,"EQY_CONSOLIDATED","Y","Per=S","Dts=S","cols=2;rows=2")</f>
        <v>42916</v>
      </c>
      <c r="HX7">
        <v>-0.38550000000000001</v>
      </c>
      <c r="HY7" s="1">
        <f ca="1">_xll.BDH(HZ$4,$A$6,$B$1,$B$2,"EQY_CONSOLIDATED","Y","Per=S","Dts=S","cols=2;rows=3")</f>
        <v>42916</v>
      </c>
      <c r="HZ7">
        <v>1.9612000000000001</v>
      </c>
      <c r="IA7" s="1">
        <f ca="1">_xll.BDH(IB$4,$A$6,$B$1,$B$2,"EQY_CONSOLIDATED","Y","Per=S","Dts=S","cols=2;rows=2")</f>
        <v>42916</v>
      </c>
      <c r="IB7">
        <v>-28.735500000000002</v>
      </c>
      <c r="IC7" s="1">
        <f ca="1">_xll.BDH(ID$4,$A$6,$B$1,$B$2,"EQY_CONSOLIDATED","Y","Per=S","Dts=S","cols=2;rows=2")</f>
        <v>42916</v>
      </c>
      <c r="ID7">
        <v>35.447899999999997</v>
      </c>
      <c r="IE7" s="1">
        <f ca="1">_xll.BDH(IF$4,$A$6,$B$1,$B$2,"EQY_CONSOLIDATED","Y","Per=S","Dts=S","cols=2;rows=2")</f>
        <v>42916</v>
      </c>
      <c r="IF7">
        <v>9.4922000000000004</v>
      </c>
      <c r="IG7" s="1">
        <f ca="1">_xll.BDH(IH$4,$A$6,$B$1,$B$2,"EQY_CONSOLIDATED","Y","Per=S","Dts=S","cols=2;rows=3")</f>
        <v>42916</v>
      </c>
      <c r="IH7">
        <v>48.466099999999997</v>
      </c>
      <c r="II7" s="1">
        <f ca="1">_xll.BDH(IJ$4,$A$6,$B$1,$B$2,"EQY_CONSOLIDATED","Y","Per=S","Dts=S","cols=2;rows=2")</f>
        <v>42916</v>
      </c>
      <c r="IJ7">
        <v>-14.001799999999999</v>
      </c>
      <c r="IK7" s="1">
        <f ca="1">_xll.BDH(IL$4,$A$6,$B$1,$B$2,"EQY_CONSOLIDATED","Y","Per=S","Dts=S","cols=2;rows=2")</f>
        <v>42916</v>
      </c>
      <c r="IL7">
        <v>32.046100000000003</v>
      </c>
      <c r="IM7" s="1">
        <f ca="1">_xll.BDH(IN$4,$A$6,$B$1,$B$2,"EQY_CONSOLIDATED","Y","Per=S","Dts=S","cols=2;rows=3")</f>
        <v>42916</v>
      </c>
      <c r="IN7">
        <v>2.0790999999999999</v>
      </c>
      <c r="IO7" s="1">
        <f ca="1">_xll.BDH(IP$4,$A$6,$B$1,$B$2,"EQY_CONSOLIDATED","Y","Per=S","Dts=S","cols=2;rows=3")</f>
        <v>42916</v>
      </c>
      <c r="IP7">
        <v>36.940199999999997</v>
      </c>
      <c r="IQ7" s="1">
        <f ca="1">_xll.BDH(IR$4,$A$6,$B$1,$B$2,"EQY_CONSOLIDATED","Y","Per=S","Dts=S","cols=2;rows=3")</f>
        <v>42916</v>
      </c>
      <c r="IR7">
        <v>38.200299999999999</v>
      </c>
      <c r="IS7" s="1">
        <f ca="1">_xll.BDH(IT$4,$A$6,$B$1,$B$2,"EQY_CONSOLIDATED","Y","Per=S","Dts=S","cols=2;rows=3")</f>
        <v>42916</v>
      </c>
      <c r="IT7">
        <v>46.905000000000001</v>
      </c>
      <c r="IU7" s="1">
        <f ca="1">_xll.BDH(IV$4,$A$6,$B$1,$B$2,"EQY_CONSOLIDATED","Y","Per=S","Dts=S","cols=2;rows=3")</f>
        <v>42916</v>
      </c>
      <c r="IV7">
        <v>533.23149999999998</v>
      </c>
      <c r="IW7" s="1">
        <f ca="1">_xll.BDH(IX$4,$A$6,$B$1,$B$2,"EQY_CONSOLIDATED","Y","Per=S","Dts=S","cols=2;rows=2")</f>
        <v>42916</v>
      </c>
      <c r="IX7">
        <v>19.070699999999999</v>
      </c>
      <c r="IY7" s="1">
        <f ca="1">_xll.BDH(IZ$4,$A$6,$B$1,$B$2,"EQY_CONSOLIDATED","Y","Per=S","Dts=S","cols=2;rows=2")</f>
        <v>42916</v>
      </c>
      <c r="IZ7">
        <v>82.161900000000003</v>
      </c>
      <c r="JA7" s="1">
        <f ca="1">_xll.BDH(JB$4,$A$6,$B$1,$B$2,"EQY_CONSOLIDATED","Y","Per=S","Dts=S","cols=2;rows=2")</f>
        <v>42916</v>
      </c>
      <c r="JB7">
        <v>-17.026599999999998</v>
      </c>
      <c r="JC7" s="1">
        <f ca="1">_xll.BDH(JD$4,$A$6,$B$1,$B$2,"EQY_CONSOLIDATED","Y","Per=S","Dts=S","cols=2;rows=3")</f>
        <v>42916</v>
      </c>
      <c r="JD7">
        <v>2.5945</v>
      </c>
      <c r="JE7" s="1">
        <f ca="1">_xll.BDH(JF$4,$A$6,$B$1,$B$2,"EQY_CONSOLIDATED","Y","Per=S","Dts=S","cols=2;rows=3")</f>
        <v>42825</v>
      </c>
      <c r="JF7">
        <v>-5.2587999999999999</v>
      </c>
      <c r="JG7" s="1">
        <f ca="1">_xll.BDH(JH$4,$A$6,$B$1,$B$2,"EQY_CONSOLIDATED","Y","Per=S","Dts=S","cols=2;rows=2")</f>
        <v>42916</v>
      </c>
      <c r="JH7">
        <v>7.0983000000000001</v>
      </c>
      <c r="JI7" s="1">
        <f ca="1">_xll.BDH(JJ$4,$A$6,$B$1,$B$2,"EQY_CONSOLIDATED","Y","Per=S","Dts=S","cols=2;rows=3")</f>
        <v>42916</v>
      </c>
      <c r="JJ7">
        <v>-12.536200000000001</v>
      </c>
      <c r="JK7" s="1">
        <f ca="1">_xll.BDH(JL$4,$A$6,$B$1,$B$2,"EQY_CONSOLIDATED","Y","Per=S","Dts=S","cols=2;rows=3")</f>
        <v>42916</v>
      </c>
      <c r="JL7">
        <v>17.299900000000001</v>
      </c>
      <c r="JM7" s="1">
        <f ca="1">_xll.BDH(JN$4,$A$6,$B$1,$B$2,"EQY_CONSOLIDATED","Y","Per=S","Dts=S","cols=2;rows=2")</f>
        <v>42916</v>
      </c>
      <c r="JN7">
        <v>23.2334</v>
      </c>
      <c r="JO7" s="1">
        <f ca="1">_xll.BDH(JP$4,$A$6,$B$1,$B$2,"EQY_CONSOLIDATED","Y","Per=S","Dts=S","cols=2;rows=3")</f>
        <v>42916</v>
      </c>
      <c r="JP7">
        <v>18.364000000000001</v>
      </c>
      <c r="JQ7" s="1">
        <f ca="1">_xll.BDH(JR$4,$A$6,$B$1,$B$2,"EQY_CONSOLIDATED","Y","Per=S","Dts=S","cols=2;rows=3")</f>
        <v>42916</v>
      </c>
      <c r="JR7">
        <v>8.9090000000000007</v>
      </c>
      <c r="JS7" s="1">
        <f ca="1">_xll.BDH(JT$4,$A$6,$B$1,$B$2,"EQY_CONSOLIDATED","Y","Per=S","Dts=S","cols=2;rows=3")</f>
        <v>42825</v>
      </c>
      <c r="JT7">
        <v>66.609800000000007</v>
      </c>
      <c r="JU7" s="1">
        <f ca="1">_xll.BDH(JV$4,$A$6,$B$1,$B$2,"EQY_CONSOLIDATED","Y","Per=S","Dts=S","cols=2;rows=2")</f>
        <v>42916</v>
      </c>
      <c r="JV7">
        <v>4.1269</v>
      </c>
      <c r="JW7" s="1">
        <f ca="1">_xll.BDH(JX$4,$A$6,$B$1,$B$2,"EQY_CONSOLIDATED","Y","Per=S","Dts=S","cols=2;rows=3")</f>
        <v>42916</v>
      </c>
      <c r="JX7">
        <v>8.7921999999999993</v>
      </c>
      <c r="JY7" s="1">
        <f ca="1">_xll.BDH(JZ$4,$A$6,$B$1,$B$2,"EQY_CONSOLIDATED","Y","Per=S","Dts=S","cols=2;rows=2")</f>
        <v>42916</v>
      </c>
      <c r="JZ7">
        <v>3.1406999999999998</v>
      </c>
      <c r="KA7" s="1">
        <f ca="1">_xll.BDH(KB$4,$A$6,$B$1,$B$2,"EQY_CONSOLIDATED","Y","Per=S","Dts=S","cols=2;rows=3")</f>
        <v>42916</v>
      </c>
      <c r="KB7">
        <v>11.2006</v>
      </c>
      <c r="KC7" s="1">
        <f ca="1">_xll.BDH(KD$4,$A$6,$B$1,$B$2,"EQY_CONSOLIDATED","Y","Per=S","Dts=S","cols=2;rows=2")</f>
        <v>42825</v>
      </c>
      <c r="KD7">
        <v>13.382099999999999</v>
      </c>
      <c r="KE7" s="1">
        <f ca="1">_xll.BDH(KF$4,$A$6,$B$1,$B$2,"EQY_CONSOLIDATED","Y","Per=S","Dts=S","cols=2;rows=3")</f>
        <v>42916</v>
      </c>
      <c r="KF7">
        <v>29.545200000000001</v>
      </c>
      <c r="KG7" s="1">
        <f ca="1">_xll.BDH(KH$4,$A$6,$B$1,$B$2,"EQY_CONSOLIDATED","Y","Per=S","Dts=S","cols=2;rows=3")</f>
        <v>42825</v>
      </c>
      <c r="KH7">
        <v>-31.513200000000001</v>
      </c>
      <c r="KI7" s="1">
        <f ca="1">_xll.BDH(KJ$4,$A$6,$B$1,$B$2,"EQY_CONSOLIDATED","Y","Per=S","Dts=S","cols=2;rows=3")</f>
        <v>42886</v>
      </c>
      <c r="KJ7">
        <v>43.118200000000002</v>
      </c>
      <c r="KK7" s="1">
        <f ca="1">_xll.BDH(KL$4,$A$6,$B$1,$B$2,"EQY_CONSOLIDATED","Y","Per=S","Dts=S","cols=2;rows=3")</f>
        <v>42916</v>
      </c>
      <c r="KL7">
        <v>5.2881</v>
      </c>
      <c r="KM7" s="1">
        <f ca="1">_xll.BDH(KN$4,$A$6,$B$1,$B$2,"EQY_CONSOLIDATED","Y","Per=S","Dts=S","cols=2;rows=2")</f>
        <v>42916</v>
      </c>
      <c r="KN7">
        <v>8.4576999999999991</v>
      </c>
      <c r="KO7" s="1">
        <f ca="1">_xll.BDH(KP$4,$A$6,$B$1,$B$2,"EQY_CONSOLIDATED","Y","Per=S","Dts=S","cols=2;rows=2")</f>
        <v>42916</v>
      </c>
      <c r="KP7">
        <v>3.9725999999999999</v>
      </c>
      <c r="KQ7" s="1">
        <f ca="1">_xll.BDH(KR$4,$A$6,$B$1,$B$2,"EQY_CONSOLIDATED","Y","Per=S","Dts=S","cols=2;rows=2")</f>
        <v>42916</v>
      </c>
      <c r="KR7">
        <v>-1.7023000000000001</v>
      </c>
      <c r="KS7" s="1">
        <f ca="1">_xll.BDH(KT$4,$A$6,$B$1,$B$2,"EQY_CONSOLIDATED","Y","Per=S","Dts=S","cols=2;rows=2")</f>
        <v>42916</v>
      </c>
      <c r="KT7">
        <v>4.9866000000000001</v>
      </c>
      <c r="KU7" s="1">
        <f ca="1">_xll.BDH(KV$4,$A$6,$B$1,$B$2,"EQY_CONSOLIDATED","Y","Per=S","Dts=S","cols=2;rows=3")</f>
        <v>42825</v>
      </c>
      <c r="KV7">
        <v>2183.5983999999999</v>
      </c>
      <c r="KW7" s="1">
        <f ca="1">_xll.BDH(KX$4,$A$6,$B$1,$B$2,"EQY_CONSOLIDATED","Y","Per=S","Dts=S","cols=2;rows=2")</f>
        <v>42916</v>
      </c>
      <c r="KX7">
        <v>19.2287</v>
      </c>
      <c r="KY7" s="1">
        <f ca="1">_xll.BDH(KZ$4,$A$6,$B$1,$B$2,"EQY_CONSOLIDATED","Y","Per=S","Dts=S","cols=2;rows=2")</f>
        <v>42916</v>
      </c>
      <c r="KZ7">
        <v>12.7577</v>
      </c>
      <c r="LA7" s="1">
        <f ca="1">_xll.BDH(LB$4,$A$6,$B$1,$B$2,"EQY_CONSOLIDATED","Y","Per=S","Dts=S","cols=2;rows=2")</f>
        <v>42916</v>
      </c>
      <c r="LB7">
        <v>2.8140999999999998</v>
      </c>
      <c r="LC7" s="1">
        <f ca="1">_xll.BDH(LD$4,$A$6,$B$1,$B$2,"EQY_CONSOLIDATED","Y","Per=S","Dts=S","cols=2;rows=2")</f>
        <v>42916</v>
      </c>
      <c r="LD7">
        <v>0.2162</v>
      </c>
      <c r="LE7" s="1">
        <f ca="1">_xll.BDH(LF$4,$A$6,$B$1,$B$2,"EQY_CONSOLIDATED","Y","Per=S","Dts=S","cols=2;rows=2")</f>
        <v>42916</v>
      </c>
      <c r="LF7">
        <v>16.959900000000001</v>
      </c>
      <c r="LG7" s="1">
        <f ca="1">_xll.BDH(LH$4,$A$6,$B$1,$B$2,"EQY_CONSOLIDATED","Y","Per=S","Dts=S","cols=2;rows=2")</f>
        <v>42916</v>
      </c>
      <c r="LH7">
        <v>28.7669</v>
      </c>
      <c r="LI7" s="1">
        <f ca="1">_xll.BDH(LJ$4,$A$6,$B$1,$B$2,"EQY_CONSOLIDATED","Y","Per=S","Dts=S","cols=2;rows=2")</f>
        <v>42916</v>
      </c>
      <c r="LJ7">
        <v>11.702</v>
      </c>
      <c r="LK7" s="1">
        <f ca="1">_xll.BDH(LL$4,$A$6,$B$1,$B$2,"EQY_CONSOLIDATED","Y","Per=S","Dts=S","cols=2;rows=1")</f>
        <v>42916</v>
      </c>
      <c r="LL7">
        <v>70.360299999999995</v>
      </c>
      <c r="LM7" s="1">
        <f ca="1">_xll.BDH(LN$4,$A$6,$B$1,$B$2,"EQY_CONSOLIDATED","Y","Per=S","Dts=S","cols=2;rows=2")</f>
        <v>42916</v>
      </c>
      <c r="LN7">
        <v>12.047800000000001</v>
      </c>
      <c r="LO7" s="1">
        <f ca="1">_xll.BDH(LP$4,$A$6,$B$1,$B$2,"EQY_CONSOLIDATED","Y","Per=S","Dts=S","cols=2;rows=2")</f>
        <v>42916</v>
      </c>
      <c r="LP7">
        <v>4.2095000000000002</v>
      </c>
      <c r="LQ7" s="1">
        <f ca="1">_xll.BDH(LR$4,$A$6,$B$1,$B$2,"EQY_CONSOLIDATED","Y","Per=S","Dts=S","cols=2;rows=3")</f>
        <v>42916</v>
      </c>
      <c r="LR7">
        <v>-13.353199999999999</v>
      </c>
      <c r="LS7" t="str">
        <f ca="1">_xll.BDH(LT$4,$A$6,$B$1,$B$2,"EQY_CONSOLIDATED","Y","Per=S","Dts=S")</f>
        <v>#N/A N/A</v>
      </c>
      <c r="LU7" s="1">
        <f ca="1">_xll.BDH(LV$4,$A$6,$B$1,$B$2,"EQY_CONSOLIDATED","Y","Per=S","Dts=S","cols=2;rows=2")</f>
        <v>42916</v>
      </c>
      <c r="LV7">
        <v>90.482200000000006</v>
      </c>
      <c r="LW7" s="1">
        <f ca="1">_xll.BDH(LX$4,$A$6,$B$1,$B$2,"EQY_CONSOLIDATED","Y","Per=S","Dts=S","cols=2;rows=3")</f>
        <v>42916</v>
      </c>
      <c r="LX7">
        <v>240.3621</v>
      </c>
      <c r="LY7" s="1">
        <f ca="1">_xll.BDH(LZ$4,$A$6,$B$1,$B$2,"EQY_CONSOLIDATED","Y","Per=S","Dts=S","cols=2;rows=2")</f>
        <v>42916</v>
      </c>
      <c r="LZ7">
        <v>10.956300000000001</v>
      </c>
      <c r="MA7" s="1">
        <f ca="1">_xll.BDH(MB$4,$A$6,$B$1,$B$2,"EQY_CONSOLIDATED","Y","Per=S","Dts=S","cols=2;rows=2")</f>
        <v>42916</v>
      </c>
      <c r="MB7">
        <v>20.819299999999998</v>
      </c>
      <c r="MC7" s="1">
        <f ca="1">_xll.BDH(MD$4,$A$6,$B$1,$B$2,"EQY_CONSOLIDATED","Y","Per=S","Dts=S","cols=2;rows=2")</f>
        <v>42916</v>
      </c>
      <c r="MD7">
        <v>-12.3917</v>
      </c>
      <c r="ME7" s="1">
        <f ca="1">_xll.BDH(MF$4,$A$6,$B$1,$B$2,"EQY_CONSOLIDATED","Y","Per=S","Dts=S","cols=2;rows=2")</f>
        <v>42916</v>
      </c>
      <c r="MF7">
        <v>33.953699999999998</v>
      </c>
      <c r="MG7" s="1">
        <f ca="1">_xll.BDH(MH$4,$A$6,$B$1,$B$2,"EQY_CONSOLIDATED","Y","Per=S","Dts=S","cols=2;rows=2")</f>
        <v>42916</v>
      </c>
      <c r="MH7">
        <v>-6.7774000000000001</v>
      </c>
      <c r="MI7" s="1">
        <f ca="1">_xll.BDH(MJ$4,$A$6,$B$1,$B$2,"EQY_CONSOLIDATED","Y","Per=S","Dts=S","cols=2;rows=2")</f>
        <v>42916</v>
      </c>
      <c r="MJ7">
        <v>6.1665999999999999</v>
      </c>
      <c r="MK7" s="1">
        <f ca="1">_xll.BDH(ML$4,$A$6,$B$1,$B$2,"EQY_CONSOLIDATED","Y","Per=S","Dts=S","cols=2;rows=2")</f>
        <v>42916</v>
      </c>
      <c r="ML7">
        <v>-2.7904</v>
      </c>
      <c r="MM7" s="1">
        <f ca="1">_xll.BDH(MN$4,$A$6,$B$1,$B$2,"EQY_CONSOLIDATED","Y","Per=S","Dts=S","cols=2;rows=2")</f>
        <v>42916</v>
      </c>
      <c r="MN7">
        <v>399.71249999999998</v>
      </c>
      <c r="MO7" s="1">
        <f ca="1">_xll.BDH(MP$4,$A$6,$B$1,$B$2,"EQY_CONSOLIDATED","Y","Per=S","Dts=S","cols=2;rows=2")</f>
        <v>42916</v>
      </c>
      <c r="MP7">
        <v>1062.7021999999999</v>
      </c>
      <c r="MQ7" s="1">
        <f ca="1">_xll.BDH(MR$4,$A$6,$B$1,$B$2,"EQY_CONSOLIDATED","Y","Per=S","Dts=S","cols=2;rows=3")</f>
        <v>42916</v>
      </c>
      <c r="MR7">
        <v>15.5938</v>
      </c>
      <c r="MS7" s="1">
        <f ca="1">_xll.BDH(MT$4,$A$6,$B$1,$B$2,"EQY_CONSOLIDATED","Y","Per=S","Dts=S","cols=2;rows=2")</f>
        <v>42916</v>
      </c>
      <c r="MT7">
        <v>22.596599999999999</v>
      </c>
      <c r="MU7" s="1">
        <f ca="1">_xll.BDH(MV$4,$A$6,$B$1,$B$2,"EQY_CONSOLIDATED","Y","Per=S","Dts=S","cols=2;rows=2")</f>
        <v>42916</v>
      </c>
      <c r="MV7">
        <v>7.1989000000000001</v>
      </c>
      <c r="MW7" s="1">
        <f ca="1">_xll.BDH(MX$4,$A$6,$B$1,$B$2,"EQY_CONSOLIDATED","Y","Per=S","Dts=S","cols=2;rows=2")</f>
        <v>42916</v>
      </c>
      <c r="MX7">
        <v>31.4252</v>
      </c>
      <c r="MY7" s="1">
        <f ca="1">_xll.BDH(MZ$4,$A$6,$B$1,$B$2,"EQY_CONSOLIDATED","Y","Per=S","Dts=S","cols=2;rows=2")</f>
        <v>42916</v>
      </c>
      <c r="MZ7">
        <v>48.770400000000002</v>
      </c>
      <c r="NA7" s="1">
        <f ca="1">_xll.BDH(NB$4,$A$6,$B$1,$B$2,"EQY_CONSOLIDATED","Y","Per=S","Dts=S","cols=2;rows=2")</f>
        <v>43008</v>
      </c>
      <c r="NB7">
        <v>52.045699999999997</v>
      </c>
      <c r="NC7" s="1">
        <f ca="1">_xll.BDH(ND$4,$A$6,$B$1,$B$2,"EQY_CONSOLIDATED","Y","Per=S","Dts=S","cols=2;rows=3")</f>
        <v>42916</v>
      </c>
      <c r="ND7">
        <v>2.3401999999999998</v>
      </c>
      <c r="NE7" s="1">
        <f ca="1">_xll.BDH(NF$4,$A$6,$B$1,$B$2,"EQY_CONSOLIDATED","Y","Per=S","Dts=S","cols=2;rows=2")</f>
        <v>42916</v>
      </c>
      <c r="NF7">
        <v>9.1260999999999992</v>
      </c>
      <c r="NG7" s="1">
        <f ca="1">_xll.BDH(NH$4,$A$6,$B$1,$B$2,"EQY_CONSOLIDATED","Y","Per=S","Dts=S","cols=2;rows=3")</f>
        <v>42825</v>
      </c>
      <c r="NH7">
        <v>36.351399999999998</v>
      </c>
      <c r="NI7" s="1">
        <f ca="1">_xll.BDH(NJ$4,$A$6,$B$1,$B$2,"EQY_CONSOLIDATED","Y","Per=S","Dts=S","cols=2;rows=3")</f>
        <v>42916</v>
      </c>
      <c r="NJ7">
        <v>4.5907</v>
      </c>
      <c r="NK7" s="1">
        <f ca="1">_xll.BDH(NL$4,$A$6,$B$1,$B$2,"EQY_CONSOLIDATED","Y","Per=S","Dts=S","cols=2;rows=2")</f>
        <v>42916</v>
      </c>
      <c r="NL7">
        <v>-3.1135999999999999</v>
      </c>
      <c r="NM7" s="1">
        <f ca="1">_xll.BDH(NN$4,$A$6,$B$1,$B$2,"EQY_CONSOLIDATED","Y","Per=S","Dts=S","cols=2;rows=2")</f>
        <v>42916</v>
      </c>
      <c r="NN7">
        <v>35.886299999999999</v>
      </c>
      <c r="NO7" s="1">
        <f ca="1">_xll.BDH(NP$4,$A$6,$B$1,$B$2,"EQY_CONSOLIDATED","Y","Per=S","Dts=S","cols=2;rows=2")</f>
        <v>42916</v>
      </c>
      <c r="NP7">
        <v>-3.4258000000000002</v>
      </c>
      <c r="NQ7" s="1">
        <f ca="1">_xll.BDH(NR$4,$A$6,$B$1,$B$2,"EQY_CONSOLIDATED","Y","Per=S","Dts=S","cols=2;rows=2")</f>
        <v>42916</v>
      </c>
      <c r="NR7">
        <v>23.3919</v>
      </c>
      <c r="NS7" s="1">
        <f ca="1">_xll.BDH(NT$4,$A$6,$B$1,$B$2,"EQY_CONSOLIDATED","Y","Per=S","Dts=S","cols=2;rows=2")</f>
        <v>42916</v>
      </c>
      <c r="NT7">
        <v>10.1393</v>
      </c>
      <c r="NU7" s="1">
        <f ca="1">_xll.BDH(NV$4,$A$6,$B$1,$B$2,"EQY_CONSOLIDATED","Y","Per=S","Dts=S","cols=2;rows=3")</f>
        <v>42916</v>
      </c>
      <c r="NV7">
        <v>2.7121</v>
      </c>
      <c r="NW7" s="1">
        <f ca="1">_xll.BDH(NX$4,$A$6,$B$1,$B$2,"EQY_CONSOLIDATED","Y","Per=S","Dts=S","cols=2;rows=2")</f>
        <v>42916</v>
      </c>
      <c r="NX7">
        <v>12.5943</v>
      </c>
      <c r="NY7" s="1">
        <f ca="1">_xll.BDH(NZ$4,$A$6,$B$1,$B$2,"EQY_CONSOLIDATED","Y","Per=S","Dts=S","cols=2;rows=3")</f>
        <v>42916</v>
      </c>
      <c r="NZ7">
        <v>21.876000000000001</v>
      </c>
      <c r="OA7" s="1">
        <f ca="1">_xll.BDH(OB$4,$A$6,$B$1,$B$2,"EQY_CONSOLIDATED","Y","Per=S","Dts=S","cols=2;rows=2")</f>
        <v>42916</v>
      </c>
      <c r="OB7">
        <v>11.8513</v>
      </c>
      <c r="OC7" s="1">
        <f ca="1">_xll.BDH(OD$4,$A$6,$B$1,$B$2,"EQY_CONSOLIDATED","Y","Per=S","Dts=S","cols=2;rows=2")</f>
        <v>42916</v>
      </c>
      <c r="OD7">
        <v>-12.869</v>
      </c>
      <c r="OE7" s="1">
        <f ca="1">_xll.BDH(OF$4,$A$6,$B$1,$B$2,"EQY_CONSOLIDATED","Y","Per=S","Dts=S","cols=2;rows=2")</f>
        <v>42916</v>
      </c>
      <c r="OF7">
        <v>12.6768</v>
      </c>
      <c r="OG7" s="1">
        <f ca="1">_xll.BDH(OH$4,$A$6,$B$1,$B$2,"EQY_CONSOLIDATED","Y","Per=S","Dts=S","cols=2;rows=3")</f>
        <v>42916</v>
      </c>
      <c r="OH7">
        <v>17.177499999999998</v>
      </c>
      <c r="OI7" s="1">
        <f ca="1">_xll.BDH(OJ$4,$A$6,$B$1,$B$2,"EQY_CONSOLIDATED","Y","Per=S","Dts=S","cols=2;rows=3")</f>
        <v>42825</v>
      </c>
      <c r="OJ7">
        <v>966.11929999999995</v>
      </c>
      <c r="OK7" s="1">
        <f ca="1">_xll.BDH(OL$4,$A$6,$B$1,$B$2,"EQY_CONSOLIDATED","Y","Per=S","Dts=S","cols=2;rows=2")</f>
        <v>42916</v>
      </c>
      <c r="OL7">
        <v>5.5636000000000001</v>
      </c>
      <c r="OM7" s="1">
        <f ca="1">_xll.BDH(ON$4,$A$6,$B$1,$B$2,"EQY_CONSOLIDATED","Y","Per=S","Dts=S","cols=2;rows=3")</f>
        <v>42916</v>
      </c>
      <c r="ON7">
        <v>8.6503999999999994</v>
      </c>
      <c r="OO7" s="1">
        <f ca="1">_xll.BDH(OP$4,$A$6,$B$1,$B$2,"EQY_CONSOLIDATED","Y","Per=S","Dts=S","cols=2;rows=3")</f>
        <v>42916</v>
      </c>
      <c r="OP7">
        <v>2.1074000000000002</v>
      </c>
      <c r="OQ7" s="1">
        <f ca="1">_xll.BDH(OR$4,$A$6,$B$1,$B$2,"EQY_CONSOLIDATED","Y","Per=S","Dts=S","cols=2;rows=2")</f>
        <v>42916</v>
      </c>
      <c r="OR7">
        <v>20.341699999999999</v>
      </c>
      <c r="OS7" s="1">
        <f ca="1">_xll.BDH(OT$4,$A$6,$B$1,$B$2,"EQY_CONSOLIDATED","Y","Per=S","Dts=S","cols=2;rows=2")</f>
        <v>42916</v>
      </c>
      <c r="OT7">
        <v>9.4597999999999995</v>
      </c>
      <c r="OU7" s="1">
        <f ca="1">_xll.BDH(OV$4,$A$6,$B$1,$B$2,"EQY_CONSOLIDATED","Y","Per=S","Dts=S","cols=2;rows=2")</f>
        <v>42916</v>
      </c>
      <c r="OV7">
        <v>3.7932999999999999</v>
      </c>
      <c r="OW7" s="1">
        <f ca="1">_xll.BDH(OX$4,$A$6,$B$1,$B$2,"EQY_CONSOLIDATED","Y","Per=S","Dts=S","cols=2;rows=3")</f>
        <v>42916</v>
      </c>
      <c r="OX7">
        <v>10.558999999999999</v>
      </c>
      <c r="OY7" s="1">
        <f ca="1">_xll.BDH(OZ$4,$A$6,$B$1,$B$2,"EQY_CONSOLIDATED","Y","Per=S","Dts=S","cols=2;rows=2")</f>
        <v>42916</v>
      </c>
      <c r="OZ7">
        <v>19.4953</v>
      </c>
      <c r="PA7" s="1">
        <f ca="1">_xll.BDH(PB$4,$A$6,$B$1,$B$2,"EQY_CONSOLIDATED","Y","Per=S","Dts=S","cols=2;rows=3")</f>
        <v>42916</v>
      </c>
      <c r="PB7">
        <v>59.471400000000003</v>
      </c>
      <c r="PC7" s="1">
        <f ca="1">_xll.BDH(PD$4,$A$6,$B$1,$B$2,"EQY_CONSOLIDATED","Y","Per=S","Dts=S","cols=2;rows=3")</f>
        <v>42916</v>
      </c>
      <c r="PD7">
        <v>-8.4548000000000005</v>
      </c>
      <c r="PE7" s="1">
        <f ca="1">_xll.BDH(PF$4,$A$6,$B$1,$B$2,"EQY_CONSOLIDATED","Y","Per=S","Dts=S","cols=2;rows=3")</f>
        <v>42916</v>
      </c>
      <c r="PF7">
        <v>9.4187999999999992</v>
      </c>
      <c r="PG7" s="1">
        <f ca="1">_xll.BDH(PH$4,$A$6,$B$1,$B$2,"EQY_CONSOLIDATED","Y","Per=S","Dts=S","cols=2;rows=3")</f>
        <v>42916</v>
      </c>
      <c r="PH7">
        <v>27.716000000000001</v>
      </c>
      <c r="PI7" s="1">
        <f ca="1">_xll.BDH(PJ$4,$A$6,$B$1,$B$2,"EQY_CONSOLIDATED","Y","Per=S","Dts=S","cols=2;rows=3")</f>
        <v>42916</v>
      </c>
      <c r="PJ7">
        <v>30.797699999999999</v>
      </c>
      <c r="PK7" s="1">
        <f ca="1">_xll.BDH(PL$4,$A$6,$B$1,$B$2,"EQY_CONSOLIDATED","Y","Per=S","Dts=S","cols=2;rows=3")</f>
        <v>42916</v>
      </c>
      <c r="PL7">
        <v>32.197600000000001</v>
      </c>
      <c r="PM7" s="1">
        <f ca="1">_xll.BDH(PN$4,$A$6,$B$1,$B$2,"EQY_CONSOLIDATED","Y","Per=S","Dts=S","cols=2;rows=2")</f>
        <v>42916</v>
      </c>
      <c r="PN7">
        <v>19.146599999999999</v>
      </c>
      <c r="PO7" s="1">
        <f ca="1">_xll.BDH(PP$4,$A$6,$B$1,$B$2,"EQY_CONSOLIDATED","Y","Per=S","Dts=S","cols=2;rows=2")</f>
        <v>42916</v>
      </c>
      <c r="PP7">
        <v>27.561399999999999</v>
      </c>
      <c r="PQ7" s="1">
        <f ca="1">_xll.BDH(PR$4,$A$6,$B$1,$B$2,"EQY_CONSOLIDATED","Y","Per=S","Dts=S","cols=2;rows=3")</f>
        <v>42916</v>
      </c>
      <c r="PR7">
        <v>22.2516</v>
      </c>
      <c r="PS7" s="1">
        <f ca="1">_xll.BDH(PT$4,$A$6,$B$1,$B$2,"EQY_CONSOLIDATED","Y","Per=S","Dts=S","cols=2;rows=3")</f>
        <v>42916</v>
      </c>
      <c r="PT7">
        <v>70.267300000000006</v>
      </c>
      <c r="PU7" s="1">
        <f ca="1">_xll.BDH(PV$4,$A$6,$B$1,$B$2,"EQY_CONSOLIDATED","Y","Per=S","Dts=S","cols=2;rows=3")</f>
        <v>42916</v>
      </c>
      <c r="PV7">
        <v>13.0685</v>
      </c>
      <c r="PW7" s="1">
        <f ca="1">_xll.BDH(PX$4,$A$6,$B$1,$B$2,"EQY_CONSOLIDATED","Y","Per=S","Dts=S","cols=2;rows=2")</f>
        <v>42916</v>
      </c>
      <c r="PX7">
        <v>24.290700000000001</v>
      </c>
      <c r="PY7" s="1">
        <f ca="1">_xll.BDH(PZ$4,$A$6,$B$1,$B$2,"EQY_CONSOLIDATED","Y","Per=S","Dts=S","cols=2;rows=2")</f>
        <v>42916</v>
      </c>
      <c r="PZ7">
        <v>11.6898</v>
      </c>
      <c r="QA7" s="1">
        <f ca="1">_xll.BDH(QB$4,$A$6,$B$1,$B$2,"EQY_CONSOLIDATED","Y","Per=S","Dts=S","cols=2;rows=2")</f>
        <v>42916</v>
      </c>
      <c r="QB7">
        <v>9.5436999999999994</v>
      </c>
      <c r="QC7" s="1">
        <f ca="1">_xll.BDH(QD$4,$A$6,$B$1,$B$2,"EQY_CONSOLIDATED","Y","Per=S","Dts=S","cols=2;rows=3")</f>
        <v>42916</v>
      </c>
      <c r="QD7">
        <v>29.7607</v>
      </c>
      <c r="QE7" s="1">
        <f ca="1">_xll.BDH(QF$4,$A$6,$B$1,$B$2,"EQY_CONSOLIDATED","Y","Per=S","Dts=S","cols=2;rows=3")</f>
        <v>42916</v>
      </c>
      <c r="QF7">
        <v>-9.7492999999999999</v>
      </c>
      <c r="QG7" s="1">
        <f ca="1">_xll.BDH(QH$4,$A$6,$B$1,$B$2,"EQY_CONSOLIDATED","Y","Per=S","Dts=S","cols=2;rows=2")</f>
        <v>42916</v>
      </c>
      <c r="QH7">
        <v>73.328699999999998</v>
      </c>
      <c r="QI7" s="1">
        <f ca="1">_xll.BDH(QJ$4,$A$6,$B$1,$B$2,"EQY_CONSOLIDATED","Y","Per=S","Dts=S","cols=2;rows=3")</f>
        <v>42916</v>
      </c>
      <c r="QJ7">
        <v>17.528300000000002</v>
      </c>
      <c r="QK7" s="1">
        <f ca="1">_xll.BDH(QL$4,$A$6,$B$1,$B$2,"EQY_CONSOLIDATED","Y","Per=S","Dts=S","cols=2;rows=3")</f>
        <v>42825</v>
      </c>
      <c r="QL7">
        <v>344.81</v>
      </c>
      <c r="QM7" s="1">
        <f ca="1">_xll.BDH(QN$4,$A$6,$B$1,$B$2,"EQY_CONSOLIDATED","Y","Per=S","Dts=S","cols=2;rows=3")</f>
        <v>42916</v>
      </c>
      <c r="QN7">
        <v>6.8286999999999995</v>
      </c>
      <c r="QO7" s="1">
        <f ca="1">_xll.BDH(QP$4,$A$6,$B$1,$B$2,"EQY_CONSOLIDATED","Y","Per=S","Dts=S","cols=2;rows=2")</f>
        <v>42916</v>
      </c>
      <c r="QP7">
        <v>-20.676200000000001</v>
      </c>
      <c r="QQ7" s="1">
        <f ca="1">_xll.BDH(QR$4,$A$6,$B$1,$B$2,"EQY_CONSOLIDATED","Y","Per=S","Dts=S","cols=2;rows=3")</f>
        <v>42916</v>
      </c>
      <c r="QR7">
        <v>-2.7363</v>
      </c>
      <c r="QS7" s="1">
        <f ca="1">_xll.BDH(QT$4,$A$6,$B$1,$B$2,"EQY_CONSOLIDATED","Y","Per=S","Dts=S","cols=2;rows=2")</f>
        <v>42916</v>
      </c>
      <c r="QT7">
        <v>3.8214000000000001</v>
      </c>
      <c r="QU7" s="1">
        <f ca="1">_xll.BDH(QV$4,$A$6,$B$1,$B$2,"EQY_CONSOLIDATED","Y","Per=S","Dts=S","cols=2;rows=3")</f>
        <v>42916</v>
      </c>
      <c r="QV7">
        <v>30.459700000000002</v>
      </c>
      <c r="QW7" s="1">
        <f ca="1">_xll.BDH(QX$4,$A$6,$B$1,$B$2,"EQY_CONSOLIDATED","Y","Per=S","Dts=S","cols=2;rows=2")</f>
        <v>42916</v>
      </c>
      <c r="QX7">
        <v>-33.602899999999998</v>
      </c>
      <c r="QY7" s="1" t="str">
        <f ca="1">_xll.BDH(QZ$4,$A$6,$B$1,$B$2,"EQY_CONSOLIDATED","Y","Per=S","Dts=S")</f>
        <v>#N/A N/A</v>
      </c>
      <c r="RA7" s="1">
        <f ca="1">_xll.BDH(RB$4,$A$6,$B$1,$B$2,"EQY_CONSOLIDATED","Y","Per=S","Dts=S","cols=2;rows=2")</f>
        <v>42916</v>
      </c>
      <c r="RB7">
        <v>14.833600000000001</v>
      </c>
      <c r="RC7" s="1">
        <f ca="1">_xll.BDH(RD$4,$A$6,$B$1,$B$2,"EQY_CONSOLIDATED","Y","Per=S","Dts=S","cols=2;rows=2")</f>
        <v>42916</v>
      </c>
      <c r="RD7">
        <v>4.5062999999999995</v>
      </c>
      <c r="RE7" s="1">
        <f ca="1">_xll.BDH(RF$4,$A$6,$B$1,$B$2,"EQY_CONSOLIDATED","Y","Per=S","Dts=S","cols=2;rows=3")</f>
        <v>42916</v>
      </c>
      <c r="RF7">
        <v>43.930599999999998</v>
      </c>
      <c r="RG7" s="1">
        <f ca="1">_xll.BDH(RH$4,$A$6,$B$1,$B$2,"EQY_CONSOLIDATED","Y","Per=S","Dts=S","cols=2;rows=3")</f>
        <v>42916</v>
      </c>
      <c r="RH7">
        <v>27.389299999999999</v>
      </c>
      <c r="RI7" s="1">
        <f ca="1">_xll.BDH(RJ$4,$A$6,$B$1,$B$2,"EQY_CONSOLIDATED","Y","Per=S","Dts=S","cols=2;rows=2")</f>
        <v>42916</v>
      </c>
      <c r="RJ7">
        <v>-7.6957000000000004</v>
      </c>
      <c r="RK7" s="1">
        <f ca="1">_xll.BDH(RL$4,$A$6,$B$1,$B$2,"EQY_CONSOLIDATED","Y","Per=S","Dts=S","cols=2;rows=2")</f>
        <v>42916</v>
      </c>
      <c r="RL7">
        <v>6.4031000000000002</v>
      </c>
      <c r="RM7" s="1">
        <f ca="1">_xll.BDH(RN$4,$A$6,$B$1,$B$2,"EQY_CONSOLIDATED","Y","Per=S","Dts=S","cols=2;rows=3")</f>
        <v>42916</v>
      </c>
      <c r="RN7">
        <v>23.7715</v>
      </c>
      <c r="RO7" s="1">
        <f ca="1">_xll.BDH(RP$4,$A$6,$B$1,$B$2,"EQY_CONSOLIDATED","Y","Per=S","Dts=S","cols=2;rows=3")</f>
        <v>42916</v>
      </c>
      <c r="RP7">
        <v>40.817599999999999</v>
      </c>
      <c r="RQ7" s="1">
        <f ca="1">_xll.BDH(RR$4,$A$6,$B$1,$B$2,"EQY_CONSOLIDATED","Y","Per=S","Dts=S","cols=2;rows=2")</f>
        <v>42916</v>
      </c>
      <c r="RR7">
        <v>12.089499999999999</v>
      </c>
      <c r="RS7" s="1">
        <f ca="1">_xll.BDH(RT$4,$A$6,$B$1,$B$2,"EQY_CONSOLIDATED","Y","Per=S","Dts=S","cols=2;rows=3")</f>
        <v>42916</v>
      </c>
      <c r="RT7">
        <v>13.1861</v>
      </c>
      <c r="RU7" s="1">
        <f ca="1">_xll.BDH(RV$4,$A$6,$B$1,$B$2,"EQY_CONSOLIDATED","Y","Per=S","Dts=S","cols=2;rows=3")</f>
        <v>42916</v>
      </c>
      <c r="RV7">
        <v>-8.5089000000000006</v>
      </c>
      <c r="RW7" s="1">
        <f ca="1">_xll.BDH(RX$4,$A$6,$B$1,$B$2,"EQY_CONSOLIDATED","Y","Per=S","Dts=S","cols=2;rows=2")</f>
        <v>42916</v>
      </c>
      <c r="RX7">
        <v>31.560200000000002</v>
      </c>
      <c r="RY7" s="1">
        <f ca="1">_xll.BDH(RZ$4,$A$6,$B$1,$B$2,"EQY_CONSOLIDATED","Y","Per=S","Dts=S","cols=2;rows=2")</f>
        <v>42916</v>
      </c>
      <c r="RZ7">
        <v>5.4067999999999996</v>
      </c>
      <c r="SA7" s="1">
        <f ca="1">_xll.BDH(SB$4,$A$6,$B$1,$B$2,"EQY_CONSOLIDATED","Y","Per=S","Dts=S","cols=2;rows=2")</f>
        <v>42916</v>
      </c>
      <c r="SB7">
        <v>132.89930000000001</v>
      </c>
      <c r="SC7" s="1">
        <f ca="1">_xll.BDH(SD$4,$A$6,$B$1,$B$2,"EQY_CONSOLIDATED","Y","Per=S","Dts=S","cols=2;rows=3")</f>
        <v>42916</v>
      </c>
      <c r="SD7">
        <v>-3.1261999999999999</v>
      </c>
      <c r="SE7" s="1">
        <f ca="1">_xll.BDH(SF$4,$A$6,$B$1,$B$2,"EQY_CONSOLIDATED","Y","Per=S","Dts=S","cols=2;rows=3")</f>
        <v>42916</v>
      </c>
      <c r="SF7">
        <v>23.7807</v>
      </c>
      <c r="SG7" s="1">
        <f ca="1">_xll.BDH(SH$4,$A$6,$B$1,$B$2,"EQY_CONSOLIDATED","Y","Per=S","Dts=S","cols=2;rows=3")</f>
        <v>42916</v>
      </c>
      <c r="SH7">
        <v>-4.8864999999999998</v>
      </c>
      <c r="SI7" s="1">
        <f ca="1">_xll.BDH(SJ$4,$A$6,$B$1,$B$2,"EQY_CONSOLIDATED","Y","Per=S","Dts=S","cols=2;rows=2")</f>
        <v>42916</v>
      </c>
      <c r="SJ7">
        <v>6.7252999999999998</v>
      </c>
      <c r="SK7" s="1">
        <f ca="1">_xll.BDH(SL$4,$A$6,$B$1,$B$2,"EQY_CONSOLIDATED","Y","Per=S","Dts=S","cols=2;rows=2")</f>
        <v>42916</v>
      </c>
      <c r="SL7">
        <v>-38.865400000000001</v>
      </c>
      <c r="SM7" s="1">
        <f ca="1">_xll.BDH(SN$4,$A$6,$B$1,$B$2,"EQY_CONSOLIDATED","Y","Per=S","Dts=S","cols=2;rows=3")</f>
        <v>42916</v>
      </c>
      <c r="SN7">
        <v>0.3831</v>
      </c>
      <c r="SO7" s="1">
        <f ca="1">_xll.BDH(SP$4,$A$6,$B$1,$B$2,"EQY_CONSOLIDATED","Y","Per=S","Dts=S","cols=2;rows=2")</f>
        <v>42916</v>
      </c>
      <c r="SP7">
        <v>11.5914</v>
      </c>
      <c r="SQ7" s="1">
        <f ca="1">_xll.BDH(SR$4,$A$6,$B$1,$B$2,"EQY_CONSOLIDATED","Y","Per=S","Dts=S","cols=2;rows=2")</f>
        <v>42916</v>
      </c>
      <c r="SR7">
        <v>-12.9472</v>
      </c>
      <c r="SS7" s="1">
        <f ca="1">_xll.BDH(ST$4,$A$6,$B$1,$B$2,"EQY_CONSOLIDATED","Y","Per=S","Dts=S","cols=2;rows=2")</f>
        <v>42916</v>
      </c>
      <c r="ST7">
        <v>8.8719000000000001</v>
      </c>
      <c r="SU7" s="1">
        <f ca="1">_xll.BDH(SV$4,$A$6,$B$1,$B$2,"EQY_CONSOLIDATED","Y","Per=S","Dts=S","cols=2;rows=3")</f>
        <v>42825</v>
      </c>
      <c r="SV7">
        <v>16.130199999999999</v>
      </c>
      <c r="SW7" s="1">
        <f ca="1">_xll.BDH(SX$4,$A$6,$B$1,$B$2,"EQY_CONSOLIDATED","Y","Per=S","Dts=S","cols=2;rows=3")</f>
        <v>42916</v>
      </c>
      <c r="SX7">
        <v>39.684899999999999</v>
      </c>
      <c r="SY7" s="1">
        <f ca="1">_xll.BDH(SZ$4,$A$6,$B$1,$B$2,"EQY_CONSOLIDATED","Y","Per=S","Dts=S","cols=2;rows=2")</f>
        <v>42916</v>
      </c>
      <c r="SZ7">
        <v>11.2149</v>
      </c>
      <c r="TA7" s="1">
        <f ca="1">_xll.BDH(TB$4,$A$6,$B$1,$B$2,"EQY_CONSOLIDATED","Y","Per=S","Dts=S","cols=2;rows=3")</f>
        <v>42916</v>
      </c>
      <c r="TB7">
        <v>-12.5229</v>
      </c>
      <c r="TC7" s="1">
        <f ca="1">_xll.BDH(TD$4,$A$6,$B$1,$B$2,"EQY_CONSOLIDATED","Y","Per=S","Dts=S","cols=2;rows=2")</f>
        <v>42916</v>
      </c>
      <c r="TD7">
        <v>-10.626300000000001</v>
      </c>
      <c r="TE7" s="1">
        <f ca="1">_xll.BDH(TF$4,$A$6,$B$1,$B$2,"EQY_CONSOLIDATED","Y","Per=S","Dts=S","cols=2;rows=2")</f>
        <v>42916</v>
      </c>
      <c r="TF7">
        <v>22.551600000000001</v>
      </c>
      <c r="TG7" s="1">
        <f ca="1">_xll.BDH(TH$4,$A$6,$B$1,$B$2,"EQY_CONSOLIDATED","Y","Per=S","Dts=S","cols=2;rows=2")</f>
        <v>42916</v>
      </c>
      <c r="TH7">
        <v>45.591900000000003</v>
      </c>
      <c r="TI7" s="1">
        <f ca="1">_xll.BDH(TJ$4,$A$6,$B$1,$B$2,"EQY_CONSOLIDATED","Y","Per=S","Dts=S","cols=2;rows=2")</f>
        <v>42916</v>
      </c>
      <c r="TJ7">
        <v>-78.746899999999997</v>
      </c>
      <c r="TK7" s="1">
        <f ca="1">_xll.BDH(TL$4,$A$6,$B$1,$B$2,"EQY_CONSOLIDATED","Y","Per=S","Dts=S","cols=2;rows=2")</f>
        <v>42916</v>
      </c>
      <c r="TL7">
        <v>8.8224999999999998</v>
      </c>
      <c r="TM7" s="1">
        <f ca="1">_xll.BDH(TN$4,$A$6,$B$1,$B$2,"EQY_CONSOLIDATED","Y","Per=S","Dts=S","cols=2;rows=2")</f>
        <v>42916</v>
      </c>
      <c r="TN7">
        <v>69.602999999999994</v>
      </c>
      <c r="TO7" s="1">
        <f ca="1">_xll.BDH(TP$4,$A$6,$B$1,$B$2,"EQY_CONSOLIDATED","Y","Per=S","Dts=S","cols=2;rows=3")</f>
        <v>42825</v>
      </c>
      <c r="TP7">
        <v>-31.9175</v>
      </c>
      <c r="TQ7" s="1">
        <f ca="1">_xll.BDH(TR$4,$A$6,$B$1,$B$2,"EQY_CONSOLIDATED","Y","Per=S","Dts=S","cols=2;rows=2")</f>
        <v>42916</v>
      </c>
      <c r="TR7">
        <v>77.632800000000003</v>
      </c>
      <c r="TS7" s="1">
        <f ca="1">_xll.BDH(TT$4,$A$6,$B$1,$B$2,"EQY_CONSOLIDATED","Y","Per=S","Dts=S","cols=2;rows=2")</f>
        <v>42916</v>
      </c>
      <c r="TT7">
        <v>73.680000000000007</v>
      </c>
      <c r="TU7" s="1">
        <f ca="1">_xll.BDH(TV$4,$A$6,$B$1,$B$2,"EQY_CONSOLIDATED","Y","Per=S","Dts=S","cols=2;rows=3")</f>
        <v>42916</v>
      </c>
      <c r="TV7">
        <v>68.652500000000003</v>
      </c>
      <c r="TW7" s="1">
        <f ca="1">_xll.BDH(TX$4,$A$6,$B$1,$B$2,"EQY_CONSOLIDATED","Y","Per=S","Dts=S","cols=2;rows=2")</f>
        <v>42916</v>
      </c>
      <c r="TX7">
        <v>0.28839999999999999</v>
      </c>
      <c r="TY7" s="1">
        <f ca="1">_xll.BDH(TZ$4,$A$6,$B$1,$B$2,"EQY_CONSOLIDATED","Y","Per=S","Dts=S","cols=2;rows=3")</f>
        <v>42916</v>
      </c>
      <c r="TZ7">
        <v>-10.0642</v>
      </c>
      <c r="UA7" s="1">
        <f ca="1">_xll.BDH(UB$4,$A$6,$B$1,$B$2,"EQY_CONSOLIDATED","Y","Per=S","Dts=S","cols=2;rows=3")</f>
        <v>42916</v>
      </c>
      <c r="UB7">
        <v>12.391500000000001</v>
      </c>
      <c r="UC7" s="1">
        <f ca="1">_xll.BDH(UD$4,$A$6,$B$1,$B$2,"EQY_CONSOLIDATED","Y","Per=S","Dts=S","cols=2;rows=3")</f>
        <v>42916</v>
      </c>
      <c r="UD7">
        <v>17.7133</v>
      </c>
      <c r="UE7" s="1">
        <f ca="1">_xll.BDH(UF$4,$A$6,$B$1,$B$2,"EQY_CONSOLIDATED","Y","Per=S","Dts=S","cols=2;rows=3")</f>
        <v>42916</v>
      </c>
      <c r="UF7">
        <v>3.7683</v>
      </c>
      <c r="UG7" s="1">
        <f ca="1">_xll.BDH(UH$4,$A$6,$B$1,$B$2,"EQY_CONSOLIDATED","Y","Per=S","Dts=S","cols=2;rows=3")</f>
        <v>42916</v>
      </c>
      <c r="UH7">
        <v>33.616300000000003</v>
      </c>
      <c r="UI7" s="1">
        <f ca="1">_xll.BDH(UJ$4,$A$6,$B$1,$B$2,"EQY_CONSOLIDATED","Y","Per=S","Dts=S","cols=2;rows=3")</f>
        <v>42916</v>
      </c>
      <c r="UJ7">
        <v>49.065399999999997</v>
      </c>
      <c r="UK7" s="1">
        <f ca="1">_xll.BDH(UL$4,$A$6,$B$1,$B$2,"EQY_CONSOLIDATED","Y","Per=S","Dts=S","cols=2;rows=2")</f>
        <v>42916</v>
      </c>
      <c r="UL7">
        <v>96.936400000000006</v>
      </c>
      <c r="UM7" s="1">
        <f ca="1">_xll.BDH(UN$4,$A$6,$B$1,$B$2,"EQY_CONSOLIDATED","Y","Per=S","Dts=S","cols=2;rows=3")</f>
        <v>42916</v>
      </c>
      <c r="UN7">
        <v>-32.907499999999999</v>
      </c>
      <c r="UO7" s="1">
        <f ca="1">_xll.BDH(UP$4,$A$6,$B$1,$B$2,"EQY_CONSOLIDATED","Y","Per=S","Dts=S","cols=2;rows=3")</f>
        <v>42916</v>
      </c>
      <c r="UP7">
        <v>-22.387499999999999</v>
      </c>
      <c r="UQ7" s="1">
        <f ca="1">_xll.BDH(UR$4,$A$6,$B$1,$B$2,"EQY_CONSOLIDATED","Y","Per=S","Dts=S","cols=2;rows=2")</f>
        <v>42916</v>
      </c>
      <c r="UR7">
        <v>16.799700000000001</v>
      </c>
      <c r="US7" s="1">
        <f ca="1">_xll.BDH(UT$4,$A$6,$B$1,$B$2,"EQY_CONSOLIDATED","Y","Per=S","Dts=S","cols=2;rows=2")</f>
        <v>42916</v>
      </c>
      <c r="UT7">
        <v>9.5855999999999995</v>
      </c>
      <c r="UU7" s="1">
        <f ca="1">_xll.BDH(UV$4,$A$6,$B$1,$B$2,"EQY_CONSOLIDATED","Y","Per=S","Dts=S","cols=2;rows=2")</f>
        <v>42916</v>
      </c>
      <c r="UV7">
        <v>-1.4865999999999999</v>
      </c>
      <c r="UW7" s="1">
        <f ca="1">_xll.BDH(UX$4,$A$6,$B$1,$B$2,"EQY_CONSOLIDATED","Y","Per=S","Dts=S","cols=2;rows=3")</f>
        <v>42916</v>
      </c>
      <c r="UX7">
        <v>21.868200000000002</v>
      </c>
      <c r="UY7" s="1">
        <f ca="1">_xll.BDH(UZ$4,$A$6,$B$1,$B$2,"EQY_CONSOLIDATED","Y","Per=S","Dts=S","cols=2;rows=2")</f>
        <v>42916</v>
      </c>
      <c r="UZ7">
        <v>42.068300000000001</v>
      </c>
      <c r="VA7" s="1">
        <f ca="1">_xll.BDH(VB$4,$A$6,$B$1,$B$2,"EQY_CONSOLIDATED","Y","Per=S","Dts=S","cols=2;rows=3")</f>
        <v>42916</v>
      </c>
      <c r="VB7">
        <v>21.651900000000001</v>
      </c>
      <c r="VC7" s="1">
        <f ca="1">_xll.BDH(VD$4,$A$6,$B$1,$B$2,"EQY_CONSOLIDATED","Y","Per=S","Dts=S","cols=2;rows=3")</f>
        <v>42916</v>
      </c>
      <c r="VD7">
        <v>-8.3704000000000001</v>
      </c>
      <c r="VE7" s="1">
        <f ca="1">_xll.BDH(VF$4,$A$6,$B$1,$B$2,"EQY_CONSOLIDATED","Y","Per=S","Dts=S","cols=2;rows=2")</f>
        <v>42916</v>
      </c>
      <c r="VF7">
        <v>31.015000000000001</v>
      </c>
      <c r="VG7" s="1">
        <f ca="1">_xll.BDH(VH$4,$A$6,$B$1,$B$2,"EQY_CONSOLIDATED","Y","Per=S","Dts=S","cols=2;rows=2")</f>
        <v>42916</v>
      </c>
      <c r="VH7">
        <v>14.5116</v>
      </c>
      <c r="VI7" s="1">
        <f ca="1">_xll.BDH(VJ$4,$A$6,$B$1,$B$2,"EQY_CONSOLIDATED","Y","Per=S","Dts=S","cols=2;rows=3")</f>
        <v>42916</v>
      </c>
      <c r="VJ7">
        <v>10.9634</v>
      </c>
      <c r="VK7" s="1">
        <f ca="1">_xll.BDH(VL$4,$A$6,$B$1,$B$2,"EQY_CONSOLIDATED","Y","Per=S","Dts=S","cols=2;rows=2")</f>
        <v>42916</v>
      </c>
      <c r="VL7">
        <v>15.1005</v>
      </c>
      <c r="VM7" s="1">
        <f ca="1">_xll.BDH(VN$4,$A$6,$B$1,$B$2,"EQY_CONSOLIDATED","Y","Per=S","Dts=S","cols=2;rows=2")</f>
        <v>42916</v>
      </c>
      <c r="VN7">
        <v>30.673000000000002</v>
      </c>
      <c r="VO7" s="1">
        <f ca="1">_xll.BDH(VP$4,$A$6,$B$1,$B$2,"EQY_CONSOLIDATED","Y","Per=S","Dts=S","cols=2;rows=3")</f>
        <v>42916</v>
      </c>
      <c r="VP7">
        <v>160.08510000000001</v>
      </c>
      <c r="VQ7" s="1">
        <f ca="1">_xll.BDH(VR$4,$A$6,$B$1,$B$2,"EQY_CONSOLIDATED","Y","Per=S","Dts=S","cols=2;rows=1")</f>
        <v>42916</v>
      </c>
      <c r="VR7">
        <v>7.2511000000000001</v>
      </c>
      <c r="VS7" s="1">
        <f ca="1">_xll.BDH(VT$4,$A$6,$B$1,$B$2,"EQY_CONSOLIDATED","Y","Per=S","Dts=S","cols=2;rows=2")</f>
        <v>42916</v>
      </c>
      <c r="VT7">
        <v>13.0939</v>
      </c>
      <c r="VU7" s="1">
        <f ca="1">_xll.BDH(VV$4,$A$6,$B$1,$B$2,"EQY_CONSOLIDATED","Y","Per=S","Dts=S","cols=2;rows=3")</f>
        <v>42916</v>
      </c>
      <c r="VV7">
        <v>76.2256</v>
      </c>
      <c r="VW7" s="1">
        <f ca="1">_xll.BDH(VX$4,$A$6,$B$1,$B$2,"EQY_CONSOLIDATED","Y","Per=S","Dts=S","cols=2;rows=3")</f>
        <v>42916</v>
      </c>
      <c r="VX7">
        <v>20.107199999999999</v>
      </c>
      <c r="VY7" s="1">
        <f ca="1">_xll.BDH(VZ$4,$A$6,$B$1,$B$2,"EQY_CONSOLIDATED","Y","Per=S","Dts=S","cols=2;rows=3")</f>
        <v>42916</v>
      </c>
      <c r="VZ7">
        <v>69.751900000000006</v>
      </c>
      <c r="WA7" s="1">
        <f ca="1">_xll.BDH(WB$4,$A$6,$B$1,$B$2,"EQY_CONSOLIDATED","Y","Per=S","Dts=S","cols=2;rows=2")</f>
        <v>42916</v>
      </c>
      <c r="WB7">
        <v>94.171300000000002</v>
      </c>
      <c r="WC7" s="1">
        <f ca="1">_xll.BDH(WD$4,$A$6,$B$1,$B$2,"EQY_CONSOLIDATED","Y","Per=S","Dts=S","cols=2;rows=3")</f>
        <v>42916</v>
      </c>
      <c r="WD7">
        <v>55.372999999999998</v>
      </c>
      <c r="WE7" s="1">
        <f ca="1">_xll.BDH(WF$4,$A$6,$B$1,$B$2,"EQY_CONSOLIDATED","Y","Per=S","Dts=S","cols=2;rows=3")</f>
        <v>42825</v>
      </c>
      <c r="WF7">
        <v>-1.3538999999999999</v>
      </c>
      <c r="WG7" s="1">
        <f ca="1">_xll.BDH(WH$4,$A$6,$B$1,$B$2,"EQY_CONSOLIDATED","Y","Per=S","Dts=S","cols=2;rows=3")</f>
        <v>42825</v>
      </c>
      <c r="WH7">
        <v>18.095600000000001</v>
      </c>
      <c r="WI7" s="1">
        <f ca="1">_xll.BDH(WJ$4,$A$6,$B$1,$B$2,"EQY_CONSOLIDATED","Y","Per=S","Dts=S","cols=2;rows=3")</f>
        <v>42916</v>
      </c>
      <c r="WJ7">
        <v>67.237399999999994</v>
      </c>
      <c r="WK7" s="1">
        <f ca="1">_xll.BDH(WL$4,$A$6,$B$1,$B$2,"EQY_CONSOLIDATED","Y","Per=S","Dts=S","cols=2;rows=2")</f>
        <v>42916</v>
      </c>
      <c r="WL7">
        <v>-8.2139000000000006</v>
      </c>
      <c r="WM7" s="1">
        <f ca="1">_xll.BDH(WN$4,$A$6,$B$1,$B$2,"EQY_CONSOLIDATED","Y","Per=S","Dts=S","cols=2;rows=3")</f>
        <v>42916</v>
      </c>
      <c r="WN7">
        <v>2.7692000000000001</v>
      </c>
      <c r="WO7" s="1">
        <f ca="1">_xll.BDH(WP$4,$A$6,$B$1,$B$2,"EQY_CONSOLIDATED","Y","Per=S","Dts=S","cols=2;rows=3")</f>
        <v>42916</v>
      </c>
      <c r="WP7">
        <v>1.3986000000000001</v>
      </c>
      <c r="WQ7" s="1">
        <f ca="1">_xll.BDH(WR$4,$A$6,$B$1,$B$2,"EQY_CONSOLIDATED","Y","Per=S","Dts=S","cols=2;rows=3")</f>
        <v>42916</v>
      </c>
      <c r="WR7">
        <v>20.4833</v>
      </c>
      <c r="WS7" s="1">
        <f ca="1">_xll.BDH(WT$4,$A$6,$B$1,$B$2,"EQY_CONSOLIDATED","Y","Per=S","Dts=S","cols=2;rows=3")</f>
        <v>42916</v>
      </c>
      <c r="WT7">
        <v>56.838900000000002</v>
      </c>
      <c r="WU7" s="1">
        <f ca="1">_xll.BDH(WV$4,$A$6,$B$1,$B$2,"EQY_CONSOLIDATED","Y","Per=S","Dts=S","cols=2;rows=3")</f>
        <v>42916</v>
      </c>
      <c r="WV7">
        <v>11.7166</v>
      </c>
      <c r="WW7" s="1">
        <f ca="1">_xll.BDH(WX$4,$A$6,$B$1,$B$2,"EQY_CONSOLIDATED","Y","Per=S","Dts=S","cols=2;rows=3")</f>
        <v>42916</v>
      </c>
      <c r="WX7">
        <v>25.3261</v>
      </c>
      <c r="WY7" s="1">
        <f ca="1">_xll.BDH(WZ$4,$A$6,$B$1,$B$2,"EQY_CONSOLIDATED","Y","Per=S","Dts=S","cols=2;rows=3")</f>
        <v>42916</v>
      </c>
      <c r="WZ7">
        <v>63.527099999999997</v>
      </c>
      <c r="XA7" s="1">
        <f ca="1">_xll.BDH(XB$4,$A$6,$B$1,$B$2,"EQY_CONSOLIDATED","Y","Per=S","Dts=S","cols=2;rows=3")</f>
        <v>42916</v>
      </c>
      <c r="XB7">
        <v>89.637500000000003</v>
      </c>
      <c r="XC7" s="1">
        <f ca="1">_xll.BDH(XD$4,$A$6,$B$1,$B$2,"EQY_CONSOLIDATED","Y","Per=S","Dts=S","cols=2;rows=3")</f>
        <v>42916</v>
      </c>
      <c r="XD7">
        <v>-12.1655</v>
      </c>
      <c r="XE7" s="1">
        <f ca="1">_xll.BDH(XF$4,$A$6,$B$1,$B$2,"EQY_CONSOLIDATED","Y","Per=S","Dts=S","cols=2;rows=3")</f>
        <v>42916</v>
      </c>
      <c r="XF7">
        <v>43.678699999999999</v>
      </c>
      <c r="XG7" s="1">
        <f ca="1">_xll.BDH(XH$4,$A$6,$B$1,$B$2,"EQY_CONSOLIDATED","Y","Per=S","Dts=S","cols=2;rows=3")</f>
        <v>42916</v>
      </c>
      <c r="XH7">
        <v>16.590399999999999</v>
      </c>
      <c r="XI7" s="1">
        <f ca="1">_xll.BDH(XJ$4,$A$6,$B$1,$B$2,"EQY_CONSOLIDATED","Y","Per=S","Dts=S","cols=2;rows=2")</f>
        <v>42916</v>
      </c>
      <c r="XJ7">
        <v>14.2613</v>
      </c>
      <c r="XK7" s="1">
        <f ca="1">_xll.BDH(XL$4,$A$6,$B$1,$B$2,"EQY_CONSOLIDATED","Y","Per=S","Dts=S","cols=2;rows=3")</f>
        <v>42916</v>
      </c>
      <c r="XL7">
        <v>15.4899</v>
      </c>
      <c r="XM7" s="1">
        <f ca="1">_xll.BDH(XN$4,$A$6,$B$1,$B$2,"EQY_CONSOLIDATED","Y","Per=S","Dts=S","cols=2;rows=2")</f>
        <v>42916</v>
      </c>
      <c r="XN7">
        <v>11.405900000000001</v>
      </c>
      <c r="XO7" s="1">
        <f ca="1">_xll.BDH(XP$4,$A$6,$B$1,$B$2,"EQY_CONSOLIDATED","Y","Per=S","Dts=S","cols=2;rows=3")</f>
        <v>42916</v>
      </c>
      <c r="XP7">
        <v>188.2586</v>
      </c>
      <c r="XQ7" s="1">
        <f ca="1">_xll.BDH(XR$4,$A$6,$B$1,$B$2,"EQY_CONSOLIDATED","Y","Per=S","Dts=S","cols=2;rows=2")</f>
        <v>42916</v>
      </c>
      <c r="XR7">
        <v>5.5952999999999999</v>
      </c>
      <c r="XS7" s="1">
        <f ca="1">_xll.BDH(XT$4,$A$6,$B$1,$B$2,"EQY_CONSOLIDATED","Y","Per=S","Dts=S","cols=2;rows=3")</f>
        <v>42916</v>
      </c>
      <c r="XT7">
        <v>32.4298</v>
      </c>
      <c r="XU7" s="1">
        <f ca="1">_xll.BDH(XV$4,$A$6,$B$1,$B$2,"EQY_CONSOLIDATED","Y","Per=S","Dts=S","cols=2;rows=3")</f>
        <v>42916</v>
      </c>
      <c r="XV7">
        <v>272.31029999999998</v>
      </c>
      <c r="XW7" s="1">
        <f ca="1">_xll.BDH(XX$4,$A$6,$B$1,$B$2,"EQY_CONSOLIDATED","Y","Per=S","Dts=S","cols=2;rows=3")</f>
        <v>42916</v>
      </c>
      <c r="XX7">
        <v>1.8816000000000002</v>
      </c>
      <c r="XY7" s="1">
        <f ca="1">_xll.BDH(XZ$4,$A$6,$B$1,$B$2,"EQY_CONSOLIDATED","Y","Per=S","Dts=S","cols=2;rows=2")</f>
        <v>42916</v>
      </c>
      <c r="XZ7">
        <v>8.9799000000000007</v>
      </c>
      <c r="YA7" s="1">
        <f ca="1">_xll.BDH(YB$4,$A$6,$B$1,$B$2,"EQY_CONSOLIDATED","Y","Per=S","Dts=S","cols=2;rows=3")</f>
        <v>42916</v>
      </c>
      <c r="YB7">
        <v>117.0159</v>
      </c>
      <c r="YC7" s="1">
        <f ca="1">_xll.BDH(YD$4,$A$6,$B$1,$B$2,"EQY_CONSOLIDATED","Y","Per=S","Dts=S","cols=2;rows=3")</f>
        <v>42916</v>
      </c>
      <c r="YD7">
        <v>-5.8524000000000003</v>
      </c>
      <c r="YE7" s="1">
        <f ca="1">_xll.BDH(YF$4,$A$6,$B$1,$B$2,"EQY_CONSOLIDATED","Y","Per=S","Dts=S","cols=2;rows=3")</f>
        <v>42916</v>
      </c>
      <c r="YF7">
        <v>11.453900000000001</v>
      </c>
      <c r="YG7" s="1">
        <f ca="1">_xll.BDH(YH$4,$A$6,$B$1,$B$2,"EQY_CONSOLIDATED","Y","Per=S","Dts=S","cols=2;rows=1")</f>
        <v>42916</v>
      </c>
      <c r="YH7">
        <v>26.169599999999999</v>
      </c>
      <c r="YI7" s="1">
        <f ca="1">_xll.BDH(YJ$4,$A$6,$B$1,$B$2,"EQY_CONSOLIDATED","Y","Per=S","Dts=S","cols=2;rows=2")</f>
        <v>42916</v>
      </c>
      <c r="YJ7">
        <v>13.1839</v>
      </c>
      <c r="YK7" s="1">
        <f ca="1">_xll.BDH(YL$4,$A$6,$B$1,$B$2,"EQY_CONSOLIDATED","Y","Per=S","Dts=S","cols=2;rows=2")</f>
        <v>42916</v>
      </c>
      <c r="YL7">
        <v>42.632800000000003</v>
      </c>
      <c r="YM7" s="1">
        <f ca="1">_xll.BDH(YN$4,$A$6,$B$1,$B$2,"EQY_CONSOLIDATED","Y","Per=S","Dts=S","cols=2;rows=3")</f>
        <v>42916</v>
      </c>
      <c r="YN7">
        <v>16.5504</v>
      </c>
      <c r="YO7" t="str">
        <f ca="1">_xll.BDH(YP$4,$A$6,$B$1,$B$2,"EQY_CONSOLIDATED","Y","Per=S","Dts=S")</f>
        <v>#N/A N/A</v>
      </c>
      <c r="YQ7" s="1">
        <f ca="1">_xll.BDH(YR$4,$A$6,$B$1,$B$2,"EQY_CONSOLIDATED","Y","Per=S","Dts=S","cols=2;rows=2")</f>
        <v>42916</v>
      </c>
      <c r="YR7">
        <v>481.57499999999999</v>
      </c>
      <c r="YS7" s="1">
        <f ca="1">_xll.BDH(YT$4,$A$6,$B$1,$B$2,"EQY_CONSOLIDATED","Y","Per=S","Dts=S","cols=2;rows=2")</f>
        <v>42916</v>
      </c>
      <c r="YT7">
        <v>11.246700000000001</v>
      </c>
      <c r="YU7" s="1">
        <f ca="1">_xll.BDH(YV$4,$A$6,$B$1,$B$2,"EQY_CONSOLIDATED","Y","Per=S","Dts=S","cols=2;rows=2")</f>
        <v>42916</v>
      </c>
      <c r="YV7">
        <v>82.055300000000003</v>
      </c>
      <c r="YW7" s="1">
        <f ca="1">_xll.BDH(YX$4,$A$6,$B$1,$B$2,"EQY_CONSOLIDATED","Y","Per=S","Dts=S","cols=2;rows=3")</f>
        <v>42916</v>
      </c>
      <c r="YX7">
        <v>12.6646</v>
      </c>
      <c r="YY7" s="1">
        <f ca="1">_xll.BDH(YZ$4,$A$6,$B$1,$B$2,"EQY_CONSOLIDATED","Y","Per=S","Dts=S","cols=2;rows=2")</f>
        <v>42916</v>
      </c>
      <c r="YZ7">
        <v>26.603999999999999</v>
      </c>
      <c r="ZA7" s="1">
        <f ca="1">_xll.BDH(ZB$4,$A$6,$B$1,$B$2,"EQY_CONSOLIDATED","Y","Per=S","Dts=S","cols=2;rows=2")</f>
        <v>42916</v>
      </c>
      <c r="ZB7">
        <v>76.754999999999995</v>
      </c>
      <c r="ZC7" s="1">
        <f ca="1">_xll.BDH(ZD$4,$A$6,$B$1,$B$2,"EQY_CONSOLIDATED","Y","Per=S","Dts=S","cols=2;rows=2")</f>
        <v>42916</v>
      </c>
      <c r="ZD7">
        <v>17.516400000000001</v>
      </c>
      <c r="ZE7" s="1">
        <f ca="1">_xll.BDH(ZF$4,$A$6,$B$1,$B$2,"EQY_CONSOLIDATED","Y","Per=S","Dts=S","cols=2;rows=3")</f>
        <v>42916</v>
      </c>
      <c r="ZF7">
        <v>-4.5616000000000003</v>
      </c>
      <c r="ZG7" s="1">
        <f ca="1">_xll.BDH(ZH$4,$A$6,$B$1,$B$2,"EQY_CONSOLIDATED","Y","Per=S","Dts=S","cols=2;rows=3")</f>
        <v>42916</v>
      </c>
      <c r="ZH7">
        <v>-4.0143000000000004</v>
      </c>
      <c r="ZI7" s="1">
        <f ca="1">_xll.BDH(ZJ$4,$A$6,$B$1,$B$2,"EQY_CONSOLIDATED","Y","Per=S","Dts=S","cols=2;rows=3")</f>
        <v>42916</v>
      </c>
      <c r="ZJ7">
        <v>20.432500000000001</v>
      </c>
      <c r="ZK7" s="1">
        <f ca="1">_xll.BDH(ZL$4,$A$6,$B$1,$B$2,"EQY_CONSOLIDATED","Y","Per=S","Dts=S","cols=2;rows=2")</f>
        <v>42916</v>
      </c>
      <c r="ZL7">
        <v>8.6542999999999992</v>
      </c>
      <c r="ZM7" s="1">
        <f ca="1">_xll.BDH(ZN$4,$A$6,$B$1,$B$2,"EQY_CONSOLIDATED","Y","Per=S","Dts=S","cols=2;rows=2")</f>
        <v>42916</v>
      </c>
      <c r="ZN7">
        <v>52.872599999999998</v>
      </c>
      <c r="ZO7" s="1">
        <f ca="1">_xll.BDH(ZP$4,$A$6,$B$1,$B$2,"EQY_CONSOLIDATED","Y","Per=S","Dts=S","cols=2;rows=3")</f>
        <v>42916</v>
      </c>
      <c r="ZP7">
        <v>36.693800000000003</v>
      </c>
      <c r="ZQ7" s="1">
        <f ca="1">_xll.BDH(ZR$4,$A$6,$B$1,$B$2,"EQY_CONSOLIDATED","Y","Per=S","Dts=S","cols=2;rows=3")</f>
        <v>42916</v>
      </c>
      <c r="ZR7">
        <v>31.1784</v>
      </c>
      <c r="ZS7" s="1">
        <f ca="1">_xll.BDH(ZT$4,$A$6,$B$1,$B$2,"EQY_CONSOLIDATED","Y","Per=S","Dts=S","cols=2;rows=3")</f>
        <v>42916</v>
      </c>
      <c r="ZT7">
        <v>182.86760000000001</v>
      </c>
      <c r="ZU7" s="1">
        <f ca="1">_xll.BDH(ZV$4,$A$6,$B$1,$B$2,"EQY_CONSOLIDATED","Y","Per=S","Dts=S","cols=2;rows=2")</f>
        <v>42916</v>
      </c>
      <c r="ZV7">
        <v>26.913399999999999</v>
      </c>
      <c r="ZW7" s="1">
        <f ca="1">_xll.BDH(ZX$4,$A$6,$B$1,$B$2,"EQY_CONSOLIDATED","Y","Per=S","Dts=S","cols=2;rows=2")</f>
        <v>42916</v>
      </c>
      <c r="ZX7">
        <v>2.1494</v>
      </c>
      <c r="ZY7" s="1">
        <f ca="1">_xll.BDH(ZZ$4,$A$6,$B$1,$B$2,"EQY_CONSOLIDATED","Y","Per=S","Dts=S","cols=2;rows=2")</f>
        <v>42916</v>
      </c>
      <c r="ZZ7">
        <v>429.43939999999998</v>
      </c>
      <c r="AAA7" s="1">
        <f ca="1">_xll.BDH(AAB$4,$A$6,$B$1,$B$2,"EQY_CONSOLIDATED","Y","Per=S","Dts=S","cols=2;rows=3")</f>
        <v>42916</v>
      </c>
      <c r="AAB7">
        <v>25.1191</v>
      </c>
      <c r="AAC7" s="1">
        <f ca="1">_xll.BDH(AAD$4,$A$6,$B$1,$B$2,"EQY_CONSOLIDATED","Y","Per=S","Dts=S","cols=2;rows=3")</f>
        <v>42916</v>
      </c>
      <c r="AAD7">
        <v>29.6435</v>
      </c>
      <c r="AAE7" s="1">
        <f ca="1">_xll.BDH(AAF$4,$A$6,$B$1,$B$2,"EQY_CONSOLIDATED","Y","Per=S","Dts=S","cols=2;rows=2")</f>
        <v>42916</v>
      </c>
      <c r="AAF7">
        <v>32.482399999999998</v>
      </c>
      <c r="AAG7" s="1">
        <f ca="1">_xll.BDH(AAH$4,$A$6,$B$1,$B$2,"EQY_CONSOLIDATED","Y","Per=S","Dts=S","cols=2;rows=3")</f>
        <v>42916</v>
      </c>
      <c r="AAH7">
        <v>20.991900000000001</v>
      </c>
      <c r="AAI7" s="1">
        <f ca="1">_xll.BDH(AAJ$4,$A$6,$B$1,$B$2,"EQY_CONSOLIDATED","Y","Per=S","Dts=S","cols=2;rows=3")</f>
        <v>42916</v>
      </c>
      <c r="AAJ7">
        <v>-6.0983999999999998</v>
      </c>
      <c r="AAK7" s="1">
        <f ca="1">_xll.BDH(AAL$4,$A$6,$B$1,$B$2,"EQY_CONSOLIDATED","Y","Per=S","Dts=S","cols=2;rows=3")</f>
        <v>42916</v>
      </c>
      <c r="AAL7">
        <v>198.5497</v>
      </c>
      <c r="AAM7" s="1">
        <f ca="1">_xll.BDH(AAN$4,$A$6,$B$1,$B$2,"EQY_CONSOLIDATED","Y","Per=S","Dts=S","cols=2;rows=3")</f>
        <v>42825</v>
      </c>
      <c r="AAN7">
        <v>3.6221999999999999</v>
      </c>
      <c r="AAO7" s="1">
        <f ca="1">_xll.BDH(AAP$4,$A$6,$B$1,$B$2,"EQY_CONSOLIDATED","Y","Per=S","Dts=S","cols=2;rows=2")</f>
        <v>42916</v>
      </c>
      <c r="AAP7">
        <v>66.853399999999993</v>
      </c>
      <c r="AAQ7" s="1">
        <f ca="1">_xll.BDH(AAR$4,$A$6,$B$1,$B$2,"EQY_CONSOLIDATED","Y","Per=S","Dts=S","cols=2;rows=2")</f>
        <v>42916</v>
      </c>
      <c r="AAR7">
        <v>524.78710000000001</v>
      </c>
      <c r="AAS7" s="1">
        <f ca="1">_xll.BDH(AAT$4,$A$6,$B$1,$B$2,"EQY_CONSOLIDATED","Y","Per=S","Dts=S","cols=2;rows=3")</f>
        <v>42916</v>
      </c>
      <c r="AAT7">
        <v>82.411699999999996</v>
      </c>
      <c r="AAU7" s="1">
        <f ca="1">_xll.BDH(AAV$4,$A$6,$B$1,$B$2,"EQY_CONSOLIDATED","Y","Per=S","Dts=S","cols=2;rows=2")</f>
        <v>42916</v>
      </c>
      <c r="AAV7">
        <v>187.4684</v>
      </c>
      <c r="AAW7" s="1">
        <f ca="1">_xll.BDH(AAX$4,$A$6,$B$1,$B$2,"EQY_CONSOLIDATED","Y","Per=S","Dts=S","cols=2;rows=3")</f>
        <v>42916</v>
      </c>
      <c r="AAX7">
        <v>33.702399999999997</v>
      </c>
      <c r="AAY7" s="1">
        <f ca="1">_xll.BDH(AAZ$4,$A$6,$B$1,$B$2,"EQY_CONSOLIDATED","Y","Per=S","Dts=S","cols=2;rows=3")</f>
        <v>42916</v>
      </c>
      <c r="AAZ7">
        <v>7.9215999999999998</v>
      </c>
      <c r="ABA7" s="1">
        <f ca="1">_xll.BDH(ABB$4,$A$6,$B$1,$B$2,"EQY_CONSOLIDATED","Y","Per=S","Dts=S","cols=2;rows=3")</f>
        <v>42916</v>
      </c>
      <c r="ABB7">
        <v>22.592600000000001</v>
      </c>
      <c r="ABC7" s="1">
        <f ca="1">_xll.BDH(ABD$4,$A$6,$B$1,$B$2,"EQY_CONSOLIDATED","Y","Per=S","Dts=S","cols=2;rows=2")</f>
        <v>42916</v>
      </c>
      <c r="ABD7">
        <v>71.812700000000007</v>
      </c>
      <c r="ABE7" s="1">
        <f ca="1">_xll.BDH(ABF$4,$A$6,$B$1,$B$2,"EQY_CONSOLIDATED","Y","Per=S","Dts=S","cols=2;rows=3")</f>
        <v>42916</v>
      </c>
      <c r="ABF7">
        <v>1.7614000000000001</v>
      </c>
      <c r="ABG7" s="1">
        <f ca="1">_xll.BDH(ABH$4,$A$6,$B$1,$B$2,"EQY_CONSOLIDATED","Y","Per=S","Dts=S","cols=2;rows=3")</f>
        <v>42825</v>
      </c>
      <c r="ABH7">
        <v>0.71970000000000001</v>
      </c>
      <c r="ABI7" s="1">
        <f ca="1">_xll.BDH(ABJ$4,$A$6,$B$1,$B$2,"EQY_CONSOLIDATED","Y","Per=S","Dts=S","cols=2;rows=2")</f>
        <v>42916</v>
      </c>
      <c r="ABJ7">
        <v>25.943999999999999</v>
      </c>
      <c r="ABK7" s="1">
        <f ca="1">_xll.BDH(ABL$4,$A$6,$B$1,$B$2,"EQY_CONSOLIDATED","Y","Per=S","Dts=S","cols=2;rows=3")</f>
        <v>42916</v>
      </c>
      <c r="ABL7">
        <v>-32.1678</v>
      </c>
      <c r="ABM7" s="1">
        <f ca="1">_xll.BDH(ABN$4,$A$6,$B$1,$B$2,"EQY_CONSOLIDATED","Y","Per=S","Dts=S","cols=2;rows=3")</f>
        <v>42916</v>
      </c>
      <c r="ABN7">
        <v>-11.163</v>
      </c>
      <c r="ABO7" s="1">
        <f ca="1">_xll.BDH(ABP$4,$A$6,$B$1,$B$2,"EQY_CONSOLIDATED","Y","Per=S","Dts=S","cols=2;rows=3")</f>
        <v>42916</v>
      </c>
      <c r="ABP7">
        <v>46.161499999999997</v>
      </c>
      <c r="ABQ7" s="1">
        <f ca="1">_xll.BDH(ABR$4,$A$6,$B$1,$B$2,"EQY_CONSOLIDATED","Y","Per=S","Dts=S","cols=2;rows=3")</f>
        <v>42916</v>
      </c>
      <c r="ABR7">
        <v>-59.716299999999997</v>
      </c>
      <c r="ABS7" s="1">
        <f ca="1">_xll.BDH(ABT$4,$A$6,$B$1,$B$2,"EQY_CONSOLIDATED","Y","Per=S","Dts=S","cols=2;rows=3")</f>
        <v>42916</v>
      </c>
      <c r="ABT7">
        <v>31.136199999999999</v>
      </c>
      <c r="ABU7" s="1">
        <f ca="1">_xll.BDH(ABV$4,$A$6,$B$1,$B$2,"EQY_CONSOLIDATED","Y","Per=S","Dts=S","cols=2;rows=3")</f>
        <v>42916</v>
      </c>
      <c r="ABV7">
        <v>1.2284999999999999</v>
      </c>
      <c r="ABW7" s="1">
        <f ca="1">_xll.BDH(ABX$4,$A$6,$B$1,$B$2,"EQY_CONSOLIDATED","Y","Per=S","Dts=S","cols=2;rows=2")</f>
        <v>42916</v>
      </c>
      <c r="ABX7">
        <v>161.65649999999999</v>
      </c>
      <c r="ABY7" s="1">
        <f ca="1">_xll.BDH(ABZ$4,$A$6,$B$1,$B$2,"EQY_CONSOLIDATED","Y","Per=S","Dts=S","cols=2;rows=3")</f>
        <v>42916</v>
      </c>
      <c r="ABZ7">
        <v>-1.4200000000000001E-2</v>
      </c>
      <c r="ACA7" s="1">
        <f ca="1">_xll.BDH(ACB$4,$A$6,$B$1,$B$2,"EQY_CONSOLIDATED","Y","Per=S","Dts=S","cols=2;rows=3")</f>
        <v>42916</v>
      </c>
      <c r="ACB7">
        <v>-0.18659999999999999</v>
      </c>
      <c r="ACC7" s="1">
        <f ca="1">_xll.BDH(ACD$4,$A$6,$B$1,$B$2,"EQY_CONSOLIDATED","Y","Per=S","Dts=S","cols=2;rows=3")</f>
        <v>42825</v>
      </c>
      <c r="ACD7">
        <v>2.0198</v>
      </c>
      <c r="ACE7" s="1">
        <f ca="1">_xll.BDH(ACF$4,$A$6,$B$1,$B$2,"EQY_CONSOLIDATED","Y","Per=S","Dts=S","cols=2;rows=2")</f>
        <v>42916</v>
      </c>
      <c r="ACF7">
        <v>5.1767000000000003</v>
      </c>
      <c r="ACG7" s="1">
        <f ca="1">_xll.BDH(ACH$4,$A$6,$B$1,$B$2,"EQY_CONSOLIDATED","Y","Per=S","Dts=S","cols=2;rows=2")</f>
        <v>42916</v>
      </c>
      <c r="ACH7">
        <v>19.340699999999998</v>
      </c>
      <c r="ACI7" s="1">
        <f ca="1">_xll.BDH(ACJ$4,$A$6,$B$1,$B$2,"EQY_CONSOLIDATED","Y","Per=S","Dts=S","cols=2;rows=3")</f>
        <v>42916</v>
      </c>
      <c r="ACJ7">
        <v>-55.441099999999999</v>
      </c>
      <c r="ACK7" s="1">
        <f ca="1">_xll.BDH(ACL$4,$A$6,$B$1,$B$2,"EQY_CONSOLIDATED","Y","Per=S","Dts=S","cols=2;rows=2")</f>
        <v>42916</v>
      </c>
      <c r="ACL7">
        <v>48.124899999999997</v>
      </c>
      <c r="ACM7" s="1">
        <f ca="1">_xll.BDH(ACN$4,$A$6,$B$1,$B$2,"EQY_CONSOLIDATED","Y","Per=S","Dts=S","cols=2;rows=2")</f>
        <v>42916</v>
      </c>
      <c r="ACN7">
        <v>104.1237</v>
      </c>
      <c r="ACO7" s="1">
        <f ca="1">_xll.BDH(ACP$4,$A$6,$B$1,$B$2,"EQY_CONSOLIDATED","Y","Per=S","Dts=S","cols=2;rows=3")</f>
        <v>42916</v>
      </c>
      <c r="ACP7">
        <v>-20.985900000000001</v>
      </c>
      <c r="ACQ7" s="1">
        <f ca="1">_xll.BDH(ACR$4,$A$6,$B$1,$B$2,"EQY_CONSOLIDATED","Y","Per=S","Dts=S","cols=2;rows=2")</f>
        <v>42916</v>
      </c>
      <c r="ACR7">
        <v>16.274899999999999</v>
      </c>
      <c r="ACS7" s="1">
        <f ca="1">_xll.BDH(ACT$4,$A$6,$B$1,$B$2,"EQY_CONSOLIDATED","Y","Per=S","Dts=S","cols=2;rows=3")</f>
        <v>42916</v>
      </c>
      <c r="ACT7">
        <v>6.5487000000000002</v>
      </c>
      <c r="ACU7" s="1">
        <f ca="1">_xll.BDH(ACV$4,$A$6,$B$1,$B$2,"EQY_CONSOLIDATED","Y","Per=S","Dts=S","cols=2;rows=3")</f>
        <v>42916</v>
      </c>
      <c r="ACV7">
        <v>0.74470000000000003</v>
      </c>
      <c r="ACW7" s="1">
        <f ca="1">_xll.BDH(ACX$4,$A$6,$B$1,$B$2,"EQY_CONSOLIDATED","Y","Per=S","Dts=S","cols=2;rows=3")</f>
        <v>42916</v>
      </c>
      <c r="ACX7">
        <v>220.42859999999999</v>
      </c>
      <c r="ACY7" s="1">
        <f ca="1">_xll.BDH(ACZ$4,$A$6,$B$1,$B$2,"EQY_CONSOLIDATED","Y","Per=S","Dts=S","cols=2;rows=3")</f>
        <v>42916</v>
      </c>
      <c r="ACZ7">
        <v>33.702399999999997</v>
      </c>
      <c r="ADA7" s="1">
        <f ca="1">_xll.BDH(ADB$4,$A$6,$B$1,$B$2,"EQY_CONSOLIDATED","Y","Per=S","Dts=S","cols=2;rows=3")</f>
        <v>42825</v>
      </c>
      <c r="ADB7">
        <v>24.157800000000002</v>
      </c>
      <c r="ADC7" s="1">
        <f ca="1">_xll.BDH(ADD$4,$A$6,$B$1,$B$2,"EQY_CONSOLIDATED","Y","Per=S","Dts=S","cols=2;rows=3")</f>
        <v>42916</v>
      </c>
      <c r="ADD7">
        <v>74.902100000000004</v>
      </c>
      <c r="ADE7" s="1">
        <f ca="1">_xll.BDH(ADF$4,$A$6,$B$1,$B$2,"EQY_CONSOLIDATED","Y","Per=S","Dts=S","cols=2;rows=2")</f>
        <v>42916</v>
      </c>
      <c r="ADF7">
        <v>-9.1311999999999998</v>
      </c>
      <c r="ADG7" s="1">
        <f ca="1">_xll.BDH(ADH$4,$A$6,$B$1,$B$2,"EQY_CONSOLIDATED","Y","Per=S","Dts=S","cols=2;rows=3")</f>
        <v>42916</v>
      </c>
      <c r="ADH7">
        <v>40.910699999999999</v>
      </c>
      <c r="ADI7" s="1">
        <f ca="1">_xll.BDH(ADJ$4,$A$6,$B$1,$B$2,"EQY_CONSOLIDATED","Y","Per=S","Dts=S","cols=2;rows=3")</f>
        <v>42916</v>
      </c>
      <c r="ADJ7">
        <v>-8.8233999999999995</v>
      </c>
      <c r="ADK7" s="1">
        <f ca="1">_xll.BDH(ADL$4,$A$6,$B$1,$B$2,"EQY_CONSOLIDATED","Y","Per=S","Dts=S","cols=2;rows=3")</f>
        <v>42916</v>
      </c>
      <c r="ADL7">
        <v>0.37969999999999998</v>
      </c>
      <c r="ADM7" s="1">
        <f ca="1">_xll.BDH(ADN$4,$A$6,$B$1,$B$2,"EQY_CONSOLIDATED","Y","Per=S","Dts=S","cols=2;rows=3")</f>
        <v>42916</v>
      </c>
      <c r="ADN7">
        <v>47.1312</v>
      </c>
      <c r="ADO7" s="1">
        <f ca="1">_xll.BDH(ADP$4,$A$6,$B$1,$B$2,"EQY_CONSOLIDATED","Y","Per=S","Dts=S","cols=2;rows=2")</f>
        <v>42916</v>
      </c>
      <c r="ADP7">
        <v>71.844899999999996</v>
      </c>
      <c r="ADQ7" s="1">
        <f ca="1">_xll.BDH(ADR$4,$A$6,$B$1,$B$2,"EQY_CONSOLIDATED","Y","Per=S","Dts=S","cols=2;rows=3")</f>
        <v>42916</v>
      </c>
      <c r="ADR7">
        <v>35.520200000000003</v>
      </c>
      <c r="ADS7" s="1">
        <f ca="1">_xll.BDH(ADT$4,$A$6,$B$1,$B$2,"EQY_CONSOLIDATED","Y","Per=S","Dts=S","cols=2;rows=3")</f>
        <v>42916</v>
      </c>
      <c r="ADT7">
        <v>47.293799999999997</v>
      </c>
      <c r="ADU7" s="1">
        <f ca="1">_xll.BDH(ADV$4,$A$6,$B$1,$B$2,"EQY_CONSOLIDATED","Y","Per=S","Dts=S","cols=2;rows=3")</f>
        <v>42825</v>
      </c>
      <c r="ADV7">
        <v>-3.9908000000000001</v>
      </c>
      <c r="ADW7" s="1">
        <f ca="1">_xll.BDH(ADX$4,$A$6,$B$1,$B$2,"EQY_CONSOLIDATED","Y","Per=S","Dts=S","cols=2;rows=2")</f>
        <v>42916</v>
      </c>
      <c r="ADX7">
        <v>-64.730500000000006</v>
      </c>
      <c r="ADY7" s="1">
        <f ca="1">_xll.BDH(ADZ$4,$A$6,$B$1,$B$2,"EQY_CONSOLIDATED","Y","Per=S","Dts=S","cols=2;rows=3")</f>
        <v>42916</v>
      </c>
      <c r="ADZ7">
        <v>5.2664999999999997</v>
      </c>
      <c r="AEA7" s="1">
        <f ca="1">_xll.BDH(AEB$4,$A$6,$B$1,$B$2,"EQY_CONSOLIDATED","Y","Per=S","Dts=S","cols=2;rows=3")</f>
        <v>42916</v>
      </c>
      <c r="AEB7">
        <v>0.46899999999999997</v>
      </c>
      <c r="AEC7" s="1">
        <f ca="1">_xll.BDH(AED$4,$A$6,$B$1,$B$2,"EQY_CONSOLIDATED","Y","Per=S","Dts=S","cols=2;rows=2")</f>
        <v>42916</v>
      </c>
      <c r="AED7">
        <v>184.68219999999999</v>
      </c>
      <c r="AEE7" s="1">
        <f ca="1">_xll.BDH(AEF$4,$A$6,$B$1,$B$2,"EQY_CONSOLIDATED","Y","Per=S","Dts=S","cols=2;rows=3")</f>
        <v>42916</v>
      </c>
      <c r="AEF7">
        <v>84.965999999999994</v>
      </c>
      <c r="AEG7" s="1">
        <f ca="1">_xll.BDH(AEH$4,$A$6,$B$1,$B$2,"EQY_CONSOLIDATED","Y","Per=S","Dts=S","cols=2;rows=3")</f>
        <v>42916</v>
      </c>
      <c r="AEH7">
        <v>25.847300000000001</v>
      </c>
      <c r="AEI7" s="1">
        <f ca="1">_xll.BDH(AEJ$4,$A$6,$B$1,$B$2,"EQY_CONSOLIDATED","Y","Per=S","Dts=S","cols=2;rows=2")</f>
        <v>42916</v>
      </c>
      <c r="AEJ7">
        <v>-1.0767</v>
      </c>
      <c r="AEK7" s="1">
        <f ca="1">_xll.BDH(AEL$4,$A$6,$B$1,$B$2,"EQY_CONSOLIDATED","Y","Per=S","Dts=S","cols=2;rows=2")</f>
        <v>42916</v>
      </c>
      <c r="AEL7">
        <v>228.29050000000001</v>
      </c>
      <c r="AEM7" s="1">
        <f ca="1">_xll.BDH(AEN$4,$A$6,$B$1,$B$2,"EQY_CONSOLIDATED","Y","Per=S","Dts=S","cols=2;rows=2")</f>
        <v>42916</v>
      </c>
      <c r="AEN7">
        <v>114.8403</v>
      </c>
      <c r="AEO7" s="1">
        <f ca="1">_xll.BDH(AEP$4,$A$6,$B$1,$B$2,"EQY_CONSOLIDATED","Y","Per=S","Dts=S","cols=2;rows=2")</f>
        <v>42916</v>
      </c>
      <c r="AEP7">
        <v>42.293500000000002</v>
      </c>
      <c r="AEQ7" s="1">
        <f ca="1">_xll.BDH(AER$4,$A$6,$B$1,$B$2,"EQY_CONSOLIDATED","Y","Per=S","Dts=S","cols=2;rows=2")</f>
        <v>42916</v>
      </c>
      <c r="AER7">
        <v>44.204799999999999</v>
      </c>
      <c r="AES7" s="1">
        <f ca="1">_xll.BDH(AET$4,$A$6,$B$1,$B$2,"EQY_CONSOLIDATED","Y","Per=S","Dts=S","cols=2;rows=3")</f>
        <v>42916</v>
      </c>
      <c r="AET7">
        <v>2.4727999999999999</v>
      </c>
      <c r="AEU7" s="1">
        <f ca="1">_xll.BDH(AEV$4,$A$6,$B$1,$B$2,"EQY_CONSOLIDATED","Y","Per=S","Dts=S","cols=2;rows=3")</f>
        <v>42916</v>
      </c>
      <c r="AEV7">
        <v>46.145099999999999</v>
      </c>
      <c r="AEW7" s="1">
        <f ca="1">_xll.BDH(AEX$4,$A$6,$B$1,$B$2,"EQY_CONSOLIDATED","Y","Per=S","Dts=S","cols=2;rows=2")</f>
        <v>42916</v>
      </c>
      <c r="AEX7">
        <v>73.566100000000006</v>
      </c>
      <c r="AEY7" s="1">
        <f ca="1">_xll.BDH(AEZ$4,$A$6,$B$1,$B$2,"EQY_CONSOLIDATED","Y","Per=S","Dts=S","cols=2;rows=3")</f>
        <v>42766</v>
      </c>
      <c r="AEZ7">
        <v>-24.423500000000001</v>
      </c>
      <c r="AFA7" s="1">
        <f ca="1">_xll.BDH(AFB$4,$A$6,$B$1,$B$2,"EQY_CONSOLIDATED","Y","Per=S","Dts=S","cols=2;rows=3")</f>
        <v>42916</v>
      </c>
      <c r="AFB7">
        <v>98.392499999999998</v>
      </c>
      <c r="AFC7" s="1">
        <f ca="1">_xll.BDH(AFD$4,$A$6,$B$1,$B$2,"EQY_CONSOLIDATED","Y","Per=S","Dts=S","cols=2;rows=3")</f>
        <v>42916</v>
      </c>
      <c r="AFD7">
        <v>-12.2295</v>
      </c>
      <c r="AFE7" s="1">
        <f ca="1">_xll.BDH(AFF$4,$A$6,$B$1,$B$2,"EQY_CONSOLIDATED","Y","Per=S","Dts=S","cols=2;rows=3")</f>
        <v>42916</v>
      </c>
      <c r="AFF7">
        <v>8.4280000000000008</v>
      </c>
      <c r="AFG7" s="1">
        <f ca="1">_xll.BDH(AFH$4,$A$6,$B$1,$B$2,"EQY_CONSOLIDATED","Y","Per=S","Dts=S","cols=2;rows=2")</f>
        <v>42916</v>
      </c>
      <c r="AFH7">
        <v>-14.5528</v>
      </c>
      <c r="AFI7" s="1">
        <f ca="1">_xll.BDH(AFJ$4,$A$6,$B$1,$B$2,"EQY_CONSOLIDATED","Y","Per=S","Dts=S","cols=2;rows=2")</f>
        <v>42916</v>
      </c>
      <c r="AFJ7">
        <v>-46.816499999999998</v>
      </c>
      <c r="AFK7" s="1">
        <f ca="1">_xll.BDH(AFL$4,$A$6,$B$1,$B$2,"EQY_CONSOLIDATED","Y","Per=S","Dts=S","cols=2;rows=3")</f>
        <v>42916</v>
      </c>
      <c r="AFL7">
        <v>135.03049999999999</v>
      </c>
      <c r="AFM7" s="1">
        <f ca="1">_xll.BDH(AFN$4,$A$6,$B$1,$B$2,"EQY_CONSOLIDATED","Y","Per=S","Dts=S","cols=2;rows=3")</f>
        <v>42916</v>
      </c>
      <c r="AFN7">
        <v>-14.7745</v>
      </c>
      <c r="AFO7" s="1">
        <f ca="1">_xll.BDH(AFP$4,$A$6,$B$1,$B$2,"EQY_CONSOLIDATED","Y","Per=S","Dts=S","cols=2;rows=3")</f>
        <v>42916</v>
      </c>
      <c r="AFP7">
        <v>-27.2666</v>
      </c>
      <c r="AFQ7" s="1">
        <f ca="1">_xll.BDH(AFR$4,$A$6,$B$1,$B$2,"EQY_CONSOLIDATED","Y","Per=S","Dts=S","cols=2;rows=2")</f>
        <v>42916</v>
      </c>
      <c r="AFR7">
        <v>7.2976999999999999</v>
      </c>
      <c r="AFS7" s="1">
        <f ca="1">_xll.BDH(AFT$4,$A$6,$B$1,$B$2,"EQY_CONSOLIDATED","Y","Per=S","Dts=S","cols=2;rows=3")</f>
        <v>42916</v>
      </c>
      <c r="AFT7">
        <v>4.0654000000000003</v>
      </c>
      <c r="AFU7" s="1">
        <f ca="1">_xll.BDH(AFV$4,$A$6,$B$1,$B$2,"EQY_CONSOLIDATED","Y","Per=S","Dts=S","cols=2;rows=2")</f>
        <v>42916</v>
      </c>
      <c r="AFV7">
        <v>38.555799999999998</v>
      </c>
      <c r="AFW7" s="1">
        <f ca="1">_xll.BDH(AFX$4,$A$6,$B$1,$B$2,"EQY_CONSOLIDATED","Y","Per=S","Dts=S","cols=2;rows=3")</f>
        <v>42916</v>
      </c>
      <c r="AFX7">
        <v>70.416300000000007</v>
      </c>
      <c r="AFY7" s="1">
        <f ca="1">_xll.BDH(AFZ$4,$A$6,$B$1,$B$2,"EQY_CONSOLIDATED","Y","Per=S","Dts=S","cols=2;rows=3")</f>
        <v>42825</v>
      </c>
      <c r="AFZ7">
        <v>-0.89859999999999995</v>
      </c>
      <c r="AGA7" s="1">
        <f ca="1">_xll.BDH(AGB$4,$A$6,$B$1,$B$2,"EQY_CONSOLIDATED","Y","Per=S","Dts=S","cols=2;rows=2")</f>
        <v>42916</v>
      </c>
      <c r="AGB7">
        <v>-43.385100000000001</v>
      </c>
      <c r="AGC7" s="1">
        <f ca="1">_xll.BDH(AGD$4,$A$6,$B$1,$B$2,"EQY_CONSOLIDATED","Y","Per=S","Dts=S","cols=2;rows=3")</f>
        <v>42916</v>
      </c>
      <c r="AGD7">
        <v>21.3598</v>
      </c>
      <c r="AGE7" s="1">
        <f ca="1">_xll.BDH(AGF$4,$A$6,$B$1,$B$2,"EQY_CONSOLIDATED","Y","Per=S","Dts=S","cols=2;rows=3")</f>
        <v>42916</v>
      </c>
      <c r="AGF7">
        <v>-65.398799999999994</v>
      </c>
      <c r="AGG7" s="1">
        <f ca="1">_xll.BDH(AGH$4,$A$6,$B$1,$B$2,"EQY_CONSOLIDATED","Y","Per=S","Dts=S","cols=2;rows=3")</f>
        <v>42916</v>
      </c>
      <c r="AGH7">
        <v>-84.189700000000002</v>
      </c>
      <c r="AGI7" s="1">
        <f ca="1">_xll.BDH(AGJ$4,$A$6,$B$1,$B$2,"EQY_CONSOLIDATED","Y","Per=S","Dts=S","cols=2;rows=2")</f>
        <v>42916</v>
      </c>
      <c r="AGJ7">
        <v>246.84790000000001</v>
      </c>
      <c r="AGK7" s="1">
        <f ca="1">_xll.BDH(AGL$4,$A$6,$B$1,$B$2,"EQY_CONSOLIDATED","Y","Per=S","Dts=S","cols=2;rows=3")</f>
        <v>42916</v>
      </c>
      <c r="AGL7">
        <v>28.490400000000001</v>
      </c>
      <c r="AGM7" s="1">
        <f ca="1">_xll.BDH(AGN$4,$A$6,$B$1,$B$2,"EQY_CONSOLIDATED","Y","Per=S","Dts=S","cols=2;rows=3")</f>
        <v>42916</v>
      </c>
      <c r="AGN7">
        <v>22.839400000000001</v>
      </c>
      <c r="AGO7" s="1">
        <f ca="1">_xll.BDH(AGP$4,$A$6,$B$1,$B$2,"EQY_CONSOLIDATED","Y","Per=S","Dts=S","cols=2;rows=3")</f>
        <v>42916</v>
      </c>
      <c r="AGP7">
        <v>6.1609999999999996</v>
      </c>
      <c r="AGQ7" s="1">
        <f ca="1">_xll.BDH(AGR$4,$A$6,$B$1,$B$2,"EQY_CONSOLIDATED","Y","Per=S","Dts=S","cols=2;rows=3")</f>
        <v>42916</v>
      </c>
      <c r="AGR7">
        <v>94.590999999999994</v>
      </c>
      <c r="AGS7" s="1">
        <f ca="1">_xll.BDH(AGT$4,$A$6,$B$1,$B$2,"EQY_CONSOLIDATED","Y","Per=S","Dts=S","cols=2;rows=2")</f>
        <v>42916</v>
      </c>
      <c r="AGT7">
        <v>30.719899999999999</v>
      </c>
      <c r="AGU7" s="1">
        <f ca="1">_xll.BDH(AGV$4,$A$6,$B$1,$B$2,"EQY_CONSOLIDATED","Y","Per=S","Dts=S","cols=2;rows=3")</f>
        <v>42916</v>
      </c>
      <c r="AGV7">
        <v>-5.6355000000000004</v>
      </c>
      <c r="AGW7" s="1">
        <f ca="1">_xll.BDH(AGX$4,$A$6,$B$1,$B$2,"EQY_CONSOLIDATED","Y","Per=S","Dts=S","cols=2;rows=3")</f>
        <v>42916</v>
      </c>
      <c r="AGX7">
        <v>29.816099999999999</v>
      </c>
      <c r="AGY7" s="1">
        <f ca="1">_xll.BDH(AGZ$4,$A$6,$B$1,$B$2,"EQY_CONSOLIDATED","Y","Per=S","Dts=S","cols=2;rows=3")</f>
        <v>42916</v>
      </c>
      <c r="AGZ7">
        <v>4.1227</v>
      </c>
      <c r="AHA7" s="1">
        <f ca="1">_xll.BDH(AHB$4,$A$6,$B$1,$B$2,"EQY_CONSOLIDATED","Y","Per=S","Dts=S","cols=2;rows=3")</f>
        <v>42916</v>
      </c>
      <c r="AHB7">
        <v>-41.944499999999998</v>
      </c>
      <c r="AHC7" s="1">
        <f ca="1">_xll.BDH(AHD$4,$A$6,$B$1,$B$2,"EQY_CONSOLIDATED","Y","Per=S","Dts=S","cols=2;rows=3")</f>
        <v>42916</v>
      </c>
      <c r="AHD7">
        <v>-4.5400999999999998</v>
      </c>
      <c r="AHE7" s="1">
        <f ca="1">_xll.BDH(AHF$4,$A$6,$B$1,$B$2,"EQY_CONSOLIDATED","Y","Per=S","Dts=S","cols=2;rows=2")</f>
        <v>42916</v>
      </c>
      <c r="AHF7">
        <v>6.4321000000000002</v>
      </c>
      <c r="AHG7" s="1">
        <f ca="1">_xll.BDH(AHH$4,$A$6,$B$1,$B$2,"EQY_CONSOLIDATED","Y","Per=S","Dts=S","cols=2;rows=3")</f>
        <v>42916</v>
      </c>
      <c r="AHH7">
        <v>-6.0515999999999996</v>
      </c>
      <c r="AHI7" s="1">
        <f ca="1">_xll.BDH(AHJ$4,$A$6,$B$1,$B$2,"EQY_CONSOLIDATED","Y","Per=S","Dts=S","cols=2;rows=3")</f>
        <v>42916</v>
      </c>
      <c r="AHJ7">
        <v>5.0007000000000001</v>
      </c>
      <c r="AHK7" s="1">
        <f ca="1">_xll.BDH(AHL$4,$A$6,$B$1,$B$2,"EQY_CONSOLIDATED","Y","Per=S","Dts=S","cols=2;rows=3")</f>
        <v>42916</v>
      </c>
      <c r="AHL7">
        <v>-1.4937</v>
      </c>
      <c r="AHM7" s="1">
        <f ca="1">_xll.BDH(AHN$4,$A$6,$B$1,$B$2,"EQY_CONSOLIDATED","Y","Per=S","Dts=S","cols=2;rows=2")</f>
        <v>42916</v>
      </c>
      <c r="AHN7">
        <v>-58.8658</v>
      </c>
      <c r="AHO7" s="1">
        <f ca="1">_xll.BDH(AHP$4,$A$6,$B$1,$B$2,"EQY_CONSOLIDATED","Y","Per=S","Dts=S","cols=2;rows=3")</f>
        <v>42794</v>
      </c>
      <c r="AHP7">
        <v>25.2287</v>
      </c>
      <c r="AHQ7" s="1">
        <f ca="1">_xll.BDH(AHR$4,$A$6,$B$1,$B$2,"EQY_CONSOLIDATED","Y","Per=S","Dts=S","cols=2;rows=3")</f>
        <v>42916</v>
      </c>
      <c r="AHR7">
        <v>-2.8975</v>
      </c>
      <c r="AHS7" s="1">
        <f ca="1">_xll.BDH(AHT$4,$A$6,$B$1,$B$2,"EQY_CONSOLIDATED","Y","Per=S","Dts=S","cols=2;rows=3")</f>
        <v>42916</v>
      </c>
      <c r="AHT7">
        <v>-18.536100000000001</v>
      </c>
      <c r="AHU7" s="1">
        <f ca="1">_xll.BDH(AHV$4,$A$6,$B$1,$B$2,"EQY_CONSOLIDATED","Y","Per=S","Dts=S","cols=2;rows=3")</f>
        <v>42916</v>
      </c>
      <c r="AHV7">
        <v>9.6781000000000006</v>
      </c>
      <c r="AHW7" s="1">
        <f ca="1">_xll.BDH(AHX$4,$A$6,$B$1,$B$2,"EQY_CONSOLIDATED","Y","Per=S","Dts=S","cols=2;rows=3")</f>
        <v>42916</v>
      </c>
      <c r="AHX7">
        <v>-9.8278999999999996</v>
      </c>
      <c r="AHY7" s="1">
        <f ca="1">_xll.BDH(AHZ$4,$A$6,$B$1,$B$2,"EQY_CONSOLIDATED","Y","Per=S","Dts=S","cols=2;rows=2")</f>
        <v>42916</v>
      </c>
      <c r="AHZ7">
        <v>-2.8864999999999998</v>
      </c>
      <c r="AIA7" s="1">
        <f ca="1">_xll.BDH(AIB$4,$A$6,$B$1,$B$2,"EQY_CONSOLIDATED","Y","Per=S","Dts=S","cols=2;rows=2")</f>
        <v>42916</v>
      </c>
      <c r="AIB7">
        <v>52.654899999999998</v>
      </c>
      <c r="AIC7" s="1">
        <f ca="1">_xll.BDH(AID$4,$A$6,$B$1,$B$2,"EQY_CONSOLIDATED","Y","Per=S","Dts=S","cols=2;rows=3")</f>
        <v>42916</v>
      </c>
      <c r="AID7">
        <v>0.318</v>
      </c>
      <c r="AIE7" s="1">
        <f ca="1">_xll.BDH(AIF$4,$A$6,$B$1,$B$2,"EQY_CONSOLIDATED","Y","Per=S","Dts=S","cols=2;rows=3")</f>
        <v>42916</v>
      </c>
      <c r="AIF7">
        <v>10.077400000000001</v>
      </c>
      <c r="AIG7" s="1">
        <f ca="1">_xll.BDH(AIH$4,$A$6,$B$1,$B$2,"EQY_CONSOLIDATED","Y","Per=S","Dts=S","cols=2;rows=3")</f>
        <v>42916</v>
      </c>
      <c r="AIH7">
        <v>17.466100000000001</v>
      </c>
      <c r="AII7" s="1">
        <f ca="1">_xll.BDH(AIJ$4,$A$6,$B$1,$B$2,"EQY_CONSOLIDATED","Y","Per=S","Dts=S","cols=2;rows=2")</f>
        <v>42916</v>
      </c>
      <c r="AIJ7">
        <v>491.37779999999998</v>
      </c>
      <c r="AIK7" s="1">
        <f ca="1">_xll.BDH(AIL$4,$A$6,$B$1,$B$2,"EQY_CONSOLIDATED","Y","Per=S","Dts=S","cols=2;rows=2")</f>
        <v>42916</v>
      </c>
      <c r="AIL7">
        <v>1.7570999999999999</v>
      </c>
      <c r="AIM7" s="1">
        <f ca="1">_xll.BDH(AIN$4,$A$6,$B$1,$B$2,"EQY_CONSOLIDATED","Y","Per=S","Dts=S","cols=2;rows=3")</f>
        <v>42916</v>
      </c>
      <c r="AIN7">
        <v>14.296099999999999</v>
      </c>
      <c r="AIO7" s="1">
        <f ca="1">_xll.BDH(AIP$4,$A$6,$B$1,$B$2,"EQY_CONSOLIDATED","Y","Per=S","Dts=S","cols=2;rows=3")</f>
        <v>42916</v>
      </c>
      <c r="AIP7">
        <v>12.065899999999999</v>
      </c>
      <c r="AIQ7" s="1">
        <f ca="1">_xll.BDH(AIR$4,$A$6,$B$1,$B$2,"EQY_CONSOLIDATED","Y","Per=S","Dts=S","cols=2;rows=2")</f>
        <v>42916</v>
      </c>
      <c r="AIR7">
        <v>94.987799999999993</v>
      </c>
      <c r="AIS7" s="1">
        <f ca="1">_xll.BDH(AIT$4,$A$6,$B$1,$B$2,"EQY_CONSOLIDATED","Y","Per=S","Dts=S","cols=2;rows=3")</f>
        <v>42916</v>
      </c>
      <c r="AIT7">
        <v>36.990900000000003</v>
      </c>
      <c r="AIU7" s="1">
        <f ca="1">_xll.BDH(AIV$4,$A$6,$B$1,$B$2,"EQY_CONSOLIDATED","Y","Per=S","Dts=S","cols=2;rows=3")</f>
        <v>42825</v>
      </c>
      <c r="AIV7">
        <v>-5.4059999999999997</v>
      </c>
      <c r="AIW7" s="1">
        <f ca="1">_xll.BDH(AIX$4,$A$6,$B$1,$B$2,"EQY_CONSOLIDATED","Y","Per=S","Dts=S","cols=2;rows=3")</f>
        <v>42916</v>
      </c>
      <c r="AIX7">
        <v>11.3246</v>
      </c>
      <c r="AIY7" s="1">
        <f ca="1">_xll.BDH(AIZ$4,$A$6,$B$1,$B$2,"EQY_CONSOLIDATED","Y","Per=S","Dts=S","cols=2;rows=2")</f>
        <v>42916</v>
      </c>
      <c r="AIZ7">
        <v>16.2319</v>
      </c>
      <c r="AJA7" s="1">
        <f ca="1">_xll.BDH(AJB$4,$A$6,$B$1,$B$2,"EQY_CONSOLIDATED","Y","Per=S","Dts=S","cols=2;rows=3")</f>
        <v>42916</v>
      </c>
      <c r="AJB7">
        <v>14.8049</v>
      </c>
      <c r="AJC7" s="1">
        <f ca="1">_xll.BDH(AJD$4,$A$6,$B$1,$B$2,"EQY_CONSOLIDATED","Y","Per=S","Dts=S","cols=2;rows=2")</f>
        <v>42916</v>
      </c>
      <c r="AJD7">
        <v>-3.2252999999999998</v>
      </c>
      <c r="AJE7" s="1">
        <f ca="1">_xll.BDH(AJF$4,$A$6,$B$1,$B$2,"EQY_CONSOLIDATED","Y","Per=S","Dts=S","cols=2;rows=2")</f>
        <v>42916</v>
      </c>
      <c r="AJF7">
        <v>2.3163</v>
      </c>
      <c r="AJG7" s="1">
        <f ca="1">_xll.BDH(AJH$4,$A$6,$B$1,$B$2,"EQY_CONSOLIDATED","Y","Per=S","Dts=S","cols=2;rows=2")</f>
        <v>42916</v>
      </c>
      <c r="AJH7">
        <v>4.1754999999999995</v>
      </c>
      <c r="AJI7" s="1">
        <f ca="1">_xll.BDH(AJJ$4,$A$6,$B$1,$B$2,"EQY_CONSOLIDATED","Y","Per=S","Dts=S","cols=2;rows=3")</f>
        <v>42916</v>
      </c>
      <c r="AJJ7">
        <v>69.402799999999999</v>
      </c>
      <c r="AJK7" s="1">
        <f ca="1">_xll.BDH(AJL$4,$A$6,$B$1,$B$2,"EQY_CONSOLIDATED","Y","Per=S","Dts=S","cols=2;rows=2")</f>
        <v>42916</v>
      </c>
      <c r="AJL7">
        <v>10.8743</v>
      </c>
      <c r="AJM7" s="1">
        <f ca="1">_xll.BDH(AJN$4,$A$6,$B$1,$B$2,"EQY_CONSOLIDATED","Y","Per=S","Dts=S","cols=2;rows=3")</f>
        <v>42916</v>
      </c>
      <c r="AJN7">
        <v>8.9567999999999994</v>
      </c>
      <c r="AJO7" s="1">
        <f ca="1">_xll.BDH(AJP$4,$A$6,$B$1,$B$2,"EQY_CONSOLIDATED","Y","Per=S","Dts=S","cols=2;rows=2")</f>
        <v>42916</v>
      </c>
      <c r="AJP7">
        <v>11.2867</v>
      </c>
      <c r="AJQ7" s="1">
        <f ca="1">_xll.BDH(AJR$4,$A$6,$B$1,$B$2,"EQY_CONSOLIDATED","Y","Per=S","Dts=S","cols=2;rows=3")</f>
        <v>42825</v>
      </c>
      <c r="AJR7">
        <v>20.8386</v>
      </c>
      <c r="AJS7" s="1">
        <f ca="1">_xll.BDH(AJT$4,$A$6,$B$1,$B$2,"EQY_CONSOLIDATED","Y","Per=S","Dts=S","cols=2;rows=2")</f>
        <v>42916</v>
      </c>
      <c r="AJT7">
        <v>24.974</v>
      </c>
      <c r="AJU7" s="1">
        <f ca="1">_xll.BDH(AJV$4,$A$6,$B$1,$B$2,"EQY_CONSOLIDATED","Y","Per=S","Dts=S","cols=2;rows=3")</f>
        <v>42916</v>
      </c>
      <c r="AJV7">
        <v>7.2643000000000004</v>
      </c>
      <c r="AJW7" s="1">
        <f ca="1">_xll.BDH(AJX$4,$A$6,$B$1,$B$2,"EQY_CONSOLIDATED","Y","Per=S","Dts=S","cols=2;rows=3")</f>
        <v>42916</v>
      </c>
      <c r="AJX7">
        <v>41.937600000000003</v>
      </c>
      <c r="AJY7" s="1">
        <f ca="1">_xll.BDH(AJZ$4,$A$6,$B$1,$B$2,"EQY_CONSOLIDATED","Y","Per=S","Dts=S","cols=2;rows=3")</f>
        <v>42916</v>
      </c>
      <c r="AJZ7">
        <v>-7.2808999999999999</v>
      </c>
      <c r="AKA7" s="1">
        <f ca="1">_xll.BDH(AKB$4,$A$6,$B$1,$B$2,"EQY_CONSOLIDATED","Y","Per=S","Dts=S","cols=2;rows=3")</f>
        <v>42916</v>
      </c>
      <c r="AKB7">
        <v>72.827699999999993</v>
      </c>
      <c r="AKC7" s="1">
        <f ca="1">_xll.BDH(AKD$4,$A$6,$B$1,$B$2,"EQY_CONSOLIDATED","Y","Per=S","Dts=S","cols=2;rows=3")</f>
        <v>42916</v>
      </c>
      <c r="AKD7">
        <v>18.334399999999999</v>
      </c>
    </row>
    <row r="8" spans="1:966" x14ac:dyDescent="0.25">
      <c r="A8" s="1">
        <v>43100</v>
      </c>
      <c r="B8">
        <v>17.274100000000001</v>
      </c>
      <c r="C8" s="1">
        <v>43008</v>
      </c>
      <c r="D8">
        <v>28.7742</v>
      </c>
      <c r="E8" s="1">
        <v>43008</v>
      </c>
      <c r="F8">
        <v>14.996700000000001</v>
      </c>
      <c r="G8" s="1">
        <v>43100</v>
      </c>
      <c r="H8">
        <v>10.3674</v>
      </c>
      <c r="I8" s="1">
        <v>43100</v>
      </c>
      <c r="J8">
        <v>-6.5106000000000002</v>
      </c>
      <c r="K8" s="1">
        <v>43100</v>
      </c>
      <c r="L8">
        <v>17.602399999999999</v>
      </c>
      <c r="M8" s="1">
        <v>43100</v>
      </c>
      <c r="N8">
        <v>218.91560000000001</v>
      </c>
      <c r="O8" s="1">
        <v>43100</v>
      </c>
      <c r="P8">
        <v>2.0973000000000002</v>
      </c>
      <c r="Q8" s="1">
        <v>43100</v>
      </c>
      <c r="R8">
        <v>-14.6669</v>
      </c>
      <c r="S8" s="1">
        <v>43100</v>
      </c>
      <c r="T8">
        <v>4.2557</v>
      </c>
      <c r="U8" s="1">
        <v>43100</v>
      </c>
      <c r="V8">
        <v>-7.3452000000000002</v>
      </c>
      <c r="W8" s="1">
        <v>43100</v>
      </c>
      <c r="X8">
        <v>27.244900000000001</v>
      </c>
      <c r="Y8" s="1">
        <v>43008</v>
      </c>
      <c r="Z8">
        <v>51.5383</v>
      </c>
      <c r="AA8" s="1">
        <v>43100</v>
      </c>
      <c r="AB8">
        <v>25.5871</v>
      </c>
      <c r="AC8" s="1">
        <v>43100</v>
      </c>
      <c r="AD8">
        <v>6.5678999999999998</v>
      </c>
      <c r="AE8" s="1">
        <v>43100</v>
      </c>
      <c r="AF8">
        <v>2.7031999999999998</v>
      </c>
      <c r="AG8" s="1">
        <v>43100</v>
      </c>
      <c r="AH8">
        <v>11.8363</v>
      </c>
      <c r="AI8" s="1">
        <v>43100</v>
      </c>
      <c r="AJ8">
        <v>9.7068999999999992</v>
      </c>
      <c r="AK8" s="1">
        <v>43100</v>
      </c>
      <c r="AL8">
        <v>-31.0137</v>
      </c>
      <c r="AM8" s="1">
        <v>43100</v>
      </c>
      <c r="AN8">
        <v>49.687399999999997</v>
      </c>
      <c r="AO8" s="1">
        <v>43100</v>
      </c>
      <c r="AP8">
        <v>0.67449999999999999</v>
      </c>
      <c r="AQ8" s="1">
        <v>43100</v>
      </c>
      <c r="AR8">
        <v>2.9542000000000002</v>
      </c>
      <c r="AS8" s="1">
        <v>43100</v>
      </c>
      <c r="AT8">
        <v>24.450199999999999</v>
      </c>
      <c r="AU8" s="1">
        <v>43100</v>
      </c>
      <c r="AV8">
        <v>-30.221399999999999</v>
      </c>
      <c r="AW8" s="1">
        <v>43100</v>
      </c>
      <c r="AX8">
        <v>13.8568</v>
      </c>
      <c r="AY8" s="1">
        <v>43008</v>
      </c>
      <c r="AZ8">
        <v>-0.61529999999999996</v>
      </c>
      <c r="BA8" s="1">
        <v>43100</v>
      </c>
      <c r="BB8">
        <v>101.4663</v>
      </c>
      <c r="BC8" s="1">
        <v>43100</v>
      </c>
      <c r="BD8">
        <v>20274.043399999999</v>
      </c>
      <c r="BE8" s="1">
        <v>43100</v>
      </c>
      <c r="BF8">
        <v>55.118699999999997</v>
      </c>
      <c r="BG8" s="1">
        <v>43100</v>
      </c>
      <c r="BH8">
        <v>-3.2835999999999999</v>
      </c>
      <c r="BI8" s="1">
        <v>43100</v>
      </c>
      <c r="BJ8">
        <v>-1.48</v>
      </c>
      <c r="BK8" s="1">
        <v>43100</v>
      </c>
      <c r="BL8">
        <v>-2.0750000000000002</v>
      </c>
      <c r="BM8" s="1">
        <v>43008</v>
      </c>
      <c r="BN8">
        <v>1.6038999999999999</v>
      </c>
      <c r="BO8" s="1">
        <v>43100</v>
      </c>
      <c r="BP8">
        <v>35.784300000000002</v>
      </c>
      <c r="BQ8" s="1">
        <v>43100</v>
      </c>
      <c r="BR8">
        <v>24.255500000000001</v>
      </c>
      <c r="BS8" s="1">
        <v>43100</v>
      </c>
      <c r="BT8">
        <v>15.1151</v>
      </c>
      <c r="BU8" s="1">
        <v>43100</v>
      </c>
      <c r="BV8">
        <v>-4.3399000000000001</v>
      </c>
      <c r="BW8" s="1">
        <v>43008</v>
      </c>
      <c r="BX8">
        <v>11.8672</v>
      </c>
      <c r="BY8" s="1">
        <v>43100</v>
      </c>
      <c r="BZ8">
        <v>17.5838</v>
      </c>
      <c r="CA8" s="1">
        <v>43100</v>
      </c>
      <c r="CB8">
        <v>20.3504</v>
      </c>
      <c r="CC8" s="1">
        <v>43100</v>
      </c>
      <c r="CD8">
        <v>21.253</v>
      </c>
      <c r="CE8" s="1">
        <v>43100</v>
      </c>
      <c r="CF8">
        <v>5.1368999999999998</v>
      </c>
      <c r="CG8" s="1">
        <v>43100</v>
      </c>
      <c r="CH8">
        <v>13.839499999999999</v>
      </c>
      <c r="CI8" s="1">
        <v>43008</v>
      </c>
      <c r="CJ8">
        <v>14.8896</v>
      </c>
      <c r="CK8" s="1">
        <v>43100</v>
      </c>
      <c r="CL8">
        <v>-3.4121999999999999</v>
      </c>
      <c r="CM8" s="1">
        <v>43100</v>
      </c>
      <c r="CN8">
        <v>15.6158</v>
      </c>
      <c r="CO8" s="1">
        <v>43100</v>
      </c>
      <c r="CP8">
        <v>14.618500000000001</v>
      </c>
      <c r="CQ8" s="1">
        <v>43100</v>
      </c>
      <c r="CR8">
        <v>30.074300000000001</v>
      </c>
      <c r="CS8" s="1">
        <v>43100</v>
      </c>
      <c r="CT8">
        <v>11.274000000000001</v>
      </c>
      <c r="CU8" s="1">
        <v>43008</v>
      </c>
      <c r="CV8">
        <v>6.2412000000000001</v>
      </c>
      <c r="CW8" s="1">
        <v>43100</v>
      </c>
      <c r="CX8">
        <v>-19.043399999999998</v>
      </c>
      <c r="CY8" s="1">
        <v>43100</v>
      </c>
      <c r="CZ8">
        <v>12.875299999999999</v>
      </c>
      <c r="DA8" s="1">
        <v>43100</v>
      </c>
      <c r="DB8">
        <v>24.3796</v>
      </c>
      <c r="DC8" s="1">
        <v>43100</v>
      </c>
      <c r="DD8">
        <v>22.463100000000001</v>
      </c>
      <c r="DE8" s="1">
        <v>43100</v>
      </c>
      <c r="DF8">
        <v>57.004899999999999</v>
      </c>
      <c r="DG8" s="1">
        <v>43100</v>
      </c>
      <c r="DH8">
        <v>20.551100000000002</v>
      </c>
      <c r="DI8" s="1">
        <v>43008</v>
      </c>
      <c r="DJ8">
        <v>5.9040999999999997</v>
      </c>
      <c r="DK8" s="1">
        <v>43100</v>
      </c>
      <c r="DL8">
        <v>9.1821000000000002</v>
      </c>
      <c r="DM8" s="1">
        <v>43100</v>
      </c>
      <c r="DN8">
        <v>2.7519999999999998</v>
      </c>
      <c r="DO8" s="1">
        <v>43100</v>
      </c>
      <c r="DP8">
        <v>3.0297000000000001</v>
      </c>
      <c r="DQ8" s="1">
        <v>43008</v>
      </c>
      <c r="DR8">
        <v>4.9302000000000001</v>
      </c>
      <c r="DS8" s="1">
        <v>43100</v>
      </c>
      <c r="DT8">
        <v>13.186</v>
      </c>
      <c r="DU8" s="1">
        <v>43100</v>
      </c>
      <c r="DV8">
        <v>24.019200000000001</v>
      </c>
      <c r="DW8" s="1">
        <v>43100</v>
      </c>
      <c r="DX8">
        <v>23.269600000000001</v>
      </c>
      <c r="DY8" s="1">
        <v>43100</v>
      </c>
      <c r="DZ8">
        <v>39.401200000000003</v>
      </c>
      <c r="EA8" s="1">
        <v>43100</v>
      </c>
      <c r="EB8">
        <v>22.666399999999999</v>
      </c>
      <c r="EC8" s="1">
        <v>43008</v>
      </c>
      <c r="ED8">
        <v>15.291499999999999</v>
      </c>
      <c r="EE8" s="1">
        <v>43100</v>
      </c>
      <c r="EF8">
        <v>6.9268999999999998</v>
      </c>
      <c r="EG8" s="1">
        <v>43159</v>
      </c>
      <c r="EH8">
        <v>18.840599999999998</v>
      </c>
      <c r="EI8" s="1">
        <v>43159</v>
      </c>
      <c r="EJ8">
        <v>22.706499999999998</v>
      </c>
      <c r="EK8" s="1">
        <v>43100</v>
      </c>
      <c r="EL8">
        <v>10.351599999999999</v>
      </c>
      <c r="EM8" s="1">
        <v>43100</v>
      </c>
      <c r="EN8">
        <v>5.3223000000000003</v>
      </c>
      <c r="EO8" s="1">
        <v>43100</v>
      </c>
      <c r="EP8">
        <v>18.009799999999998</v>
      </c>
      <c r="EQ8" s="1">
        <v>43008</v>
      </c>
      <c r="ER8">
        <v>30.898800000000001</v>
      </c>
      <c r="ES8" s="1">
        <v>43100</v>
      </c>
      <c r="ET8">
        <v>23.400200000000002</v>
      </c>
      <c r="EU8" s="1">
        <v>43100</v>
      </c>
      <c r="EV8">
        <v>0.75929999999999997</v>
      </c>
      <c r="EW8" s="1">
        <v>43100</v>
      </c>
      <c r="EX8">
        <v>13.017200000000001</v>
      </c>
      <c r="EY8" s="1">
        <v>43100</v>
      </c>
      <c r="EZ8">
        <v>-0.21709999999999999</v>
      </c>
      <c r="FA8" s="1">
        <v>43100</v>
      </c>
      <c r="FB8">
        <v>21.692</v>
      </c>
      <c r="FC8" s="1">
        <v>43100</v>
      </c>
      <c r="FD8">
        <v>-0.75700000000000001</v>
      </c>
      <c r="FE8" s="1">
        <v>43100</v>
      </c>
      <c r="FF8">
        <v>5.069</v>
      </c>
      <c r="FG8" s="1">
        <v>43100</v>
      </c>
      <c r="FH8">
        <v>20.387599999999999</v>
      </c>
      <c r="FI8" s="1">
        <v>42978</v>
      </c>
      <c r="FJ8">
        <v>33.458599999999997</v>
      </c>
      <c r="FK8" s="1">
        <v>43100</v>
      </c>
      <c r="FL8">
        <v>32.775500000000001</v>
      </c>
      <c r="FM8" s="1">
        <v>43100</v>
      </c>
      <c r="FN8">
        <v>0.3891</v>
      </c>
      <c r="FO8" s="1">
        <v>43100</v>
      </c>
      <c r="FP8">
        <v>11.9856</v>
      </c>
      <c r="FQ8" s="1">
        <v>43100</v>
      </c>
      <c r="FR8">
        <v>12.8719</v>
      </c>
      <c r="FS8" s="1">
        <v>43100</v>
      </c>
      <c r="FT8">
        <v>12.912800000000001</v>
      </c>
      <c r="FU8" s="1">
        <v>43100</v>
      </c>
      <c r="FV8">
        <v>5.0201000000000002</v>
      </c>
      <c r="FW8" s="1">
        <v>43100</v>
      </c>
      <c r="FX8">
        <v>13.715999999999999</v>
      </c>
      <c r="FY8" s="1">
        <v>43190</v>
      </c>
      <c r="FZ8">
        <v>9.3371999999999993</v>
      </c>
      <c r="GA8" s="1">
        <v>43100</v>
      </c>
      <c r="GB8">
        <v>7.0507</v>
      </c>
      <c r="GC8" s="1">
        <v>43100</v>
      </c>
      <c r="GD8">
        <v>-52.043999999999997</v>
      </c>
      <c r="GE8" s="1">
        <v>43100</v>
      </c>
      <c r="GF8">
        <v>21.879000000000001</v>
      </c>
      <c r="GG8" s="1">
        <v>43100</v>
      </c>
      <c r="GH8">
        <v>5.3788</v>
      </c>
      <c r="GI8" s="1">
        <v>43008</v>
      </c>
      <c r="GJ8">
        <v>-3.6554000000000002</v>
      </c>
      <c r="GK8" s="1">
        <v>43100</v>
      </c>
      <c r="GL8">
        <v>1.5622</v>
      </c>
      <c r="GM8" s="1">
        <v>43100</v>
      </c>
      <c r="GN8">
        <v>16.4679</v>
      </c>
      <c r="GO8" s="1">
        <v>43100</v>
      </c>
      <c r="GP8">
        <v>-7.3590999999999998</v>
      </c>
      <c r="GQ8" s="1">
        <v>43100</v>
      </c>
      <c r="GR8">
        <v>10.219099999999999</v>
      </c>
      <c r="GS8" s="1">
        <v>43100</v>
      </c>
      <c r="GT8">
        <v>29.926400000000001</v>
      </c>
      <c r="GU8" s="1"/>
      <c r="GW8" s="1"/>
      <c r="GY8" s="1">
        <v>43100</v>
      </c>
      <c r="GZ8">
        <v>4.5029000000000003</v>
      </c>
      <c r="HA8" s="1">
        <v>43100</v>
      </c>
      <c r="HB8">
        <v>12.275499999999999</v>
      </c>
      <c r="HC8" s="1">
        <v>43100</v>
      </c>
      <c r="HD8">
        <v>15.713900000000001</v>
      </c>
      <c r="HE8" s="1">
        <v>43100</v>
      </c>
      <c r="HF8">
        <v>5.7961</v>
      </c>
      <c r="HG8" s="1">
        <v>43100</v>
      </c>
      <c r="HH8">
        <v>4.7100000000000003E-2</v>
      </c>
      <c r="HI8" s="1">
        <v>43008</v>
      </c>
      <c r="HJ8">
        <v>21.007100000000001</v>
      </c>
      <c r="HK8" s="1">
        <v>43100</v>
      </c>
      <c r="HL8">
        <v>3.5383</v>
      </c>
      <c r="HM8" s="1">
        <v>43100</v>
      </c>
      <c r="HN8">
        <v>48.200400000000002</v>
      </c>
      <c r="HQ8" s="1">
        <v>43100</v>
      </c>
      <c r="HR8">
        <v>14.241899999999999</v>
      </c>
      <c r="HS8" s="1">
        <v>43100</v>
      </c>
      <c r="HT8">
        <v>7.6989000000000001</v>
      </c>
      <c r="HU8" s="1">
        <v>43100</v>
      </c>
      <c r="HV8">
        <v>12.343500000000001</v>
      </c>
      <c r="HW8" s="1">
        <v>43100</v>
      </c>
      <c r="HX8">
        <v>-6.9608999999999996</v>
      </c>
      <c r="HY8" s="1">
        <v>43100</v>
      </c>
      <c r="HZ8">
        <v>5.7756999999999996</v>
      </c>
      <c r="IA8" s="1">
        <v>43100</v>
      </c>
      <c r="IB8">
        <v>-15.9541</v>
      </c>
      <c r="IC8" s="1">
        <v>43100</v>
      </c>
      <c r="ID8">
        <v>44.880400000000002</v>
      </c>
      <c r="IE8" s="1">
        <v>43100</v>
      </c>
      <c r="IF8">
        <v>-13.192299999999999</v>
      </c>
      <c r="IG8" s="1">
        <v>43100</v>
      </c>
      <c r="IH8">
        <v>24.678000000000001</v>
      </c>
      <c r="II8" s="1">
        <v>43100</v>
      </c>
      <c r="IJ8">
        <v>36.873699999999999</v>
      </c>
      <c r="IK8" s="1">
        <v>43100</v>
      </c>
      <c r="IL8">
        <v>32.9773</v>
      </c>
      <c r="IM8" s="1">
        <v>43100</v>
      </c>
      <c r="IN8">
        <v>26.5989</v>
      </c>
      <c r="IO8" s="1">
        <v>43100</v>
      </c>
      <c r="IP8">
        <v>28.099599999999999</v>
      </c>
      <c r="IQ8" s="1">
        <v>43100</v>
      </c>
      <c r="IR8">
        <v>18.0396</v>
      </c>
      <c r="IS8" s="1">
        <v>43100</v>
      </c>
      <c r="IT8">
        <v>22.818999999999999</v>
      </c>
      <c r="IU8" s="1">
        <v>43100</v>
      </c>
      <c r="IV8">
        <v>-61.070799999999998</v>
      </c>
      <c r="IW8" s="1">
        <v>43100</v>
      </c>
      <c r="IX8">
        <v>52.125999999999998</v>
      </c>
      <c r="IY8" s="1">
        <v>43100</v>
      </c>
      <c r="IZ8">
        <v>64.653400000000005</v>
      </c>
      <c r="JA8" s="1">
        <v>43100</v>
      </c>
      <c r="JB8">
        <v>-13.824</v>
      </c>
      <c r="JC8" s="1">
        <v>43100</v>
      </c>
      <c r="JD8">
        <v>15.9191</v>
      </c>
      <c r="JE8" s="1">
        <v>43008</v>
      </c>
      <c r="JF8">
        <v>41.958599999999997</v>
      </c>
      <c r="JG8" s="1">
        <v>43100</v>
      </c>
      <c r="JH8">
        <v>383.58760000000001</v>
      </c>
      <c r="JI8" s="1">
        <v>43100</v>
      </c>
      <c r="JJ8">
        <v>34.443899999999999</v>
      </c>
      <c r="JK8" s="1">
        <v>43100</v>
      </c>
      <c r="JL8">
        <v>21.630700000000001</v>
      </c>
      <c r="JM8" s="1">
        <v>43100</v>
      </c>
      <c r="JN8">
        <v>47.571300000000001</v>
      </c>
      <c r="JO8" s="1">
        <v>43100</v>
      </c>
      <c r="JP8">
        <v>16.933199999999999</v>
      </c>
      <c r="JQ8" s="1">
        <v>43100</v>
      </c>
      <c r="JR8">
        <v>22.052800000000001</v>
      </c>
      <c r="JS8" s="1">
        <v>43008</v>
      </c>
      <c r="JT8">
        <v>135.08860000000001</v>
      </c>
      <c r="JU8" s="1">
        <v>43100</v>
      </c>
      <c r="JV8">
        <v>17.832000000000001</v>
      </c>
      <c r="JW8" s="1">
        <v>43100</v>
      </c>
      <c r="JX8">
        <v>13.3094</v>
      </c>
      <c r="JY8" s="1">
        <v>43100</v>
      </c>
      <c r="JZ8">
        <v>12.26</v>
      </c>
      <c r="KA8" s="1">
        <v>43100</v>
      </c>
      <c r="KB8">
        <v>16.068300000000001</v>
      </c>
      <c r="KC8" s="1">
        <v>43281</v>
      </c>
      <c r="KD8">
        <v>647.37170000000003</v>
      </c>
      <c r="KE8" s="1">
        <v>43100</v>
      </c>
      <c r="KF8">
        <v>26.602799999999998</v>
      </c>
      <c r="KG8" s="1">
        <v>43008</v>
      </c>
      <c r="KH8">
        <v>592.26009999999997</v>
      </c>
      <c r="KI8" s="1">
        <v>43069</v>
      </c>
      <c r="KJ8">
        <v>29.923100000000002</v>
      </c>
      <c r="KK8" s="1">
        <v>43100</v>
      </c>
      <c r="KL8">
        <v>26.373999999999999</v>
      </c>
      <c r="KM8" s="1">
        <v>43100</v>
      </c>
      <c r="KN8">
        <v>28.7958</v>
      </c>
      <c r="KO8" s="1">
        <v>43100</v>
      </c>
      <c r="KP8">
        <v>11.405900000000001</v>
      </c>
      <c r="KQ8" s="1">
        <v>43100</v>
      </c>
      <c r="KR8">
        <v>8.5366999999999997</v>
      </c>
      <c r="KS8" s="1">
        <v>43100</v>
      </c>
      <c r="KT8">
        <v>8.7144999999999992</v>
      </c>
      <c r="KU8" s="1">
        <v>43008</v>
      </c>
      <c r="KV8">
        <v>6.6937999999999995</v>
      </c>
      <c r="KW8" s="1">
        <v>43100</v>
      </c>
      <c r="KX8">
        <v>12.8058</v>
      </c>
      <c r="KY8" s="1">
        <v>43100</v>
      </c>
      <c r="KZ8">
        <v>10.6921</v>
      </c>
      <c r="LA8" s="1">
        <v>43100</v>
      </c>
      <c r="LB8">
        <v>8.2086000000000006</v>
      </c>
      <c r="LC8" s="1">
        <v>43100</v>
      </c>
      <c r="LD8">
        <v>-5.1492000000000004</v>
      </c>
      <c r="LE8" s="1">
        <v>43100</v>
      </c>
      <c r="LF8">
        <v>28.031099999999999</v>
      </c>
      <c r="LG8" s="1">
        <v>43100</v>
      </c>
      <c r="LH8">
        <v>20.179600000000001</v>
      </c>
      <c r="LI8" s="1">
        <v>43100</v>
      </c>
      <c r="LJ8">
        <v>6.5586000000000002</v>
      </c>
      <c r="LK8" s="1"/>
      <c r="LM8" s="1">
        <v>43100</v>
      </c>
      <c r="LN8">
        <v>18.956299999999999</v>
      </c>
      <c r="LO8" s="1">
        <v>43100</v>
      </c>
      <c r="LP8">
        <v>9.1298999999999992</v>
      </c>
      <c r="LQ8" s="1">
        <v>43100</v>
      </c>
      <c r="LR8">
        <v>6.8289999999999997</v>
      </c>
      <c r="LU8" s="1">
        <v>43100</v>
      </c>
      <c r="LV8">
        <v>48.954599999999999</v>
      </c>
      <c r="LW8" s="1">
        <v>43100</v>
      </c>
      <c r="LX8">
        <v>128.0916</v>
      </c>
      <c r="LY8" s="1">
        <v>43100</v>
      </c>
      <c r="LZ8">
        <v>-34.131799999999998</v>
      </c>
      <c r="MA8" s="1">
        <v>43100</v>
      </c>
      <c r="MB8">
        <v>42.463200000000001</v>
      </c>
      <c r="MC8" s="1">
        <v>43100</v>
      </c>
      <c r="MD8">
        <v>15.7119</v>
      </c>
      <c r="ME8" s="1">
        <v>43100</v>
      </c>
      <c r="MF8">
        <v>38.643799999999999</v>
      </c>
      <c r="MG8" s="1">
        <v>43100</v>
      </c>
      <c r="MH8">
        <v>23.1647</v>
      </c>
      <c r="MI8" s="1">
        <v>43100</v>
      </c>
      <c r="MJ8">
        <v>11.569100000000001</v>
      </c>
      <c r="MK8" s="1">
        <v>43100</v>
      </c>
      <c r="ML8">
        <v>10.891500000000001</v>
      </c>
      <c r="MM8" s="1">
        <v>43100</v>
      </c>
      <c r="MN8">
        <v>-13.9634</v>
      </c>
      <c r="MO8" s="1">
        <v>43100</v>
      </c>
      <c r="MP8">
        <v>295.2491</v>
      </c>
      <c r="MQ8" s="1">
        <v>43100</v>
      </c>
      <c r="MR8">
        <v>10.979900000000001</v>
      </c>
      <c r="MS8" s="1">
        <v>43100</v>
      </c>
      <c r="MT8">
        <v>15.205299999999999</v>
      </c>
      <c r="MU8" s="1">
        <v>43100</v>
      </c>
      <c r="MV8">
        <v>45.819699999999997</v>
      </c>
      <c r="MW8" s="1">
        <v>43100</v>
      </c>
      <c r="MX8">
        <v>4.0339</v>
      </c>
      <c r="MY8" s="1">
        <v>43100</v>
      </c>
      <c r="MZ8">
        <v>26.2455</v>
      </c>
      <c r="NA8" s="1">
        <v>43190</v>
      </c>
      <c r="NB8">
        <v>-54.749699999999997</v>
      </c>
      <c r="NC8" s="1">
        <v>43100</v>
      </c>
      <c r="ND8">
        <v>20.478400000000001</v>
      </c>
      <c r="NE8" s="1">
        <v>43100</v>
      </c>
      <c r="NF8">
        <v>-4.1037999999999997</v>
      </c>
      <c r="NG8" s="1">
        <v>43008</v>
      </c>
      <c r="NH8">
        <v>16.6355</v>
      </c>
      <c r="NI8" s="1">
        <v>43100</v>
      </c>
      <c r="NJ8">
        <v>15.030799999999999</v>
      </c>
      <c r="NK8" s="1">
        <v>43100</v>
      </c>
      <c r="NL8">
        <v>11.3337</v>
      </c>
      <c r="NM8" s="1">
        <v>43100</v>
      </c>
      <c r="NN8">
        <v>21.9802</v>
      </c>
      <c r="NO8" s="1">
        <v>43100</v>
      </c>
      <c r="NP8">
        <v>21.4758</v>
      </c>
      <c r="NQ8" s="1">
        <v>43100</v>
      </c>
      <c r="NR8">
        <v>-2.2484000000000002</v>
      </c>
      <c r="NS8" s="1">
        <v>43100</v>
      </c>
      <c r="NT8">
        <v>6.5483000000000002</v>
      </c>
      <c r="NU8" s="1">
        <v>43100</v>
      </c>
      <c r="NV8">
        <v>14.6328</v>
      </c>
      <c r="NW8" s="1">
        <v>43100</v>
      </c>
      <c r="NX8">
        <v>18.6143</v>
      </c>
      <c r="NY8" s="1">
        <v>43100</v>
      </c>
      <c r="NZ8">
        <v>33.149099999999997</v>
      </c>
      <c r="OA8" s="1">
        <v>43100</v>
      </c>
      <c r="OB8">
        <v>12.130699999999999</v>
      </c>
      <c r="OC8" s="1">
        <v>43100</v>
      </c>
      <c r="OD8">
        <v>4.3440000000000003</v>
      </c>
      <c r="OE8" s="1">
        <v>43100</v>
      </c>
      <c r="OF8">
        <v>11.9771</v>
      </c>
      <c r="OG8" s="1">
        <v>43100</v>
      </c>
      <c r="OH8">
        <v>32.744999999999997</v>
      </c>
      <c r="OI8" s="1">
        <v>43008</v>
      </c>
      <c r="OJ8">
        <v>1516.8989999999999</v>
      </c>
      <c r="OK8" s="1">
        <v>43100</v>
      </c>
      <c r="OL8">
        <v>11.1812</v>
      </c>
      <c r="OM8" s="1">
        <v>43100</v>
      </c>
      <c r="ON8">
        <v>6.3536999999999999</v>
      </c>
      <c r="OO8" s="1">
        <v>43100</v>
      </c>
      <c r="OP8">
        <v>7.4574999999999996</v>
      </c>
      <c r="OQ8" s="1">
        <v>43100</v>
      </c>
      <c r="OR8">
        <v>32.720700000000001</v>
      </c>
      <c r="OS8" s="1">
        <v>43100</v>
      </c>
      <c r="OT8">
        <v>18.543600000000001</v>
      </c>
      <c r="OU8" s="1">
        <v>43100</v>
      </c>
      <c r="OV8">
        <v>-27.392700000000001</v>
      </c>
      <c r="OW8" s="1">
        <v>43100</v>
      </c>
      <c r="OX8">
        <v>8.2842000000000002</v>
      </c>
      <c r="OY8" s="1">
        <v>43100</v>
      </c>
      <c r="OZ8">
        <v>39.843400000000003</v>
      </c>
      <c r="PA8" s="1">
        <v>43100</v>
      </c>
      <c r="PB8">
        <v>66.659300000000002</v>
      </c>
      <c r="PC8" s="1">
        <v>43100</v>
      </c>
      <c r="PD8">
        <v>1.6362999999999999</v>
      </c>
      <c r="PE8" s="1">
        <v>43100</v>
      </c>
      <c r="PF8">
        <v>10.7349</v>
      </c>
      <c r="PG8" s="1">
        <v>43100</v>
      </c>
      <c r="PH8">
        <v>30.340599999999998</v>
      </c>
      <c r="PI8" s="1">
        <v>43100</v>
      </c>
      <c r="PJ8">
        <v>35.859499999999997</v>
      </c>
      <c r="PK8" s="1">
        <v>43100</v>
      </c>
      <c r="PL8">
        <v>21.7332</v>
      </c>
      <c r="PM8" s="1">
        <v>43100</v>
      </c>
      <c r="PN8">
        <v>45.060499999999998</v>
      </c>
      <c r="PO8" s="1">
        <v>43100</v>
      </c>
      <c r="PP8">
        <v>14.3772</v>
      </c>
      <c r="PQ8" s="1">
        <v>43100</v>
      </c>
      <c r="PR8">
        <v>22.712399999999999</v>
      </c>
      <c r="PS8" s="1">
        <v>43100</v>
      </c>
      <c r="PT8">
        <v>15.4526</v>
      </c>
      <c r="PU8" s="1">
        <v>43100</v>
      </c>
      <c r="PV8">
        <v>10.081200000000001</v>
      </c>
      <c r="PW8" s="1">
        <v>43100</v>
      </c>
      <c r="PX8">
        <v>37.47</v>
      </c>
      <c r="PY8" s="1">
        <v>43100</v>
      </c>
      <c r="PZ8">
        <v>13.337999999999999</v>
      </c>
      <c r="QA8" s="1">
        <v>43100</v>
      </c>
      <c r="QB8">
        <v>8.3074999999999992</v>
      </c>
      <c r="QC8" s="1">
        <v>43100</v>
      </c>
      <c r="QD8">
        <v>10.9986</v>
      </c>
      <c r="QE8" s="1">
        <v>43100</v>
      </c>
      <c r="QF8">
        <v>-1.1479999999999999</v>
      </c>
      <c r="QG8" s="1">
        <v>43100</v>
      </c>
      <c r="QH8">
        <v>76.246099999999998</v>
      </c>
      <c r="QI8" s="1">
        <v>43100</v>
      </c>
      <c r="QJ8">
        <v>30.699300000000001</v>
      </c>
      <c r="QK8" s="1">
        <v>43008</v>
      </c>
      <c r="QL8">
        <v>-43.975900000000003</v>
      </c>
      <c r="QM8" s="1">
        <v>43100</v>
      </c>
      <c r="QN8">
        <v>14.9352</v>
      </c>
      <c r="QO8" s="1">
        <v>43100</v>
      </c>
      <c r="QP8">
        <v>-16.562799999999999</v>
      </c>
      <c r="QQ8" s="1">
        <v>43100</v>
      </c>
      <c r="QR8">
        <v>16.932600000000001</v>
      </c>
      <c r="QS8" s="1">
        <v>43100</v>
      </c>
      <c r="QT8">
        <v>20.877299999999998</v>
      </c>
      <c r="QU8" s="1">
        <v>43100</v>
      </c>
      <c r="QV8">
        <v>21.523700000000002</v>
      </c>
      <c r="QW8" s="1">
        <v>43100</v>
      </c>
      <c r="QX8">
        <v>-25.558399999999999</v>
      </c>
      <c r="QY8" s="1"/>
      <c r="RA8" s="1">
        <v>43100</v>
      </c>
      <c r="RB8">
        <v>30.556799999999999</v>
      </c>
      <c r="RC8" s="1">
        <v>43100</v>
      </c>
      <c r="RD8">
        <v>2.9003000000000001</v>
      </c>
      <c r="RE8" s="1">
        <v>43100</v>
      </c>
      <c r="RF8">
        <v>31.068899999999999</v>
      </c>
      <c r="RG8" s="1">
        <v>43100</v>
      </c>
      <c r="RH8">
        <v>18.020900000000001</v>
      </c>
      <c r="RI8" s="1">
        <v>43100</v>
      </c>
      <c r="RJ8">
        <v>2.3374999999999999</v>
      </c>
      <c r="RK8" s="1">
        <v>43100</v>
      </c>
      <c r="RL8">
        <v>16.0398</v>
      </c>
      <c r="RM8" s="1">
        <v>43100</v>
      </c>
      <c r="RN8">
        <v>20.477</v>
      </c>
      <c r="RO8" s="1">
        <v>43100</v>
      </c>
      <c r="RP8">
        <v>6.5069999999999997</v>
      </c>
      <c r="RQ8" s="1">
        <v>43100</v>
      </c>
      <c r="RR8">
        <v>11.098599999999999</v>
      </c>
      <c r="RS8" s="1">
        <v>43100</v>
      </c>
      <c r="RT8">
        <v>17.281500000000001</v>
      </c>
      <c r="RU8" s="1">
        <v>43100</v>
      </c>
      <c r="RV8">
        <v>-0.60899999999999999</v>
      </c>
      <c r="RW8" s="1">
        <v>43100</v>
      </c>
      <c r="RX8">
        <v>34.564900000000002</v>
      </c>
      <c r="RY8" s="1">
        <v>43100</v>
      </c>
      <c r="RZ8">
        <v>12.3032</v>
      </c>
      <c r="SA8" s="1">
        <v>43100</v>
      </c>
      <c r="SB8">
        <v>367.52690000000001</v>
      </c>
      <c r="SC8" s="1">
        <v>43100</v>
      </c>
      <c r="SD8">
        <v>8.5053000000000001</v>
      </c>
      <c r="SE8" s="1">
        <v>43100</v>
      </c>
      <c r="SF8">
        <v>42.8767</v>
      </c>
      <c r="SG8" s="1">
        <v>43100</v>
      </c>
      <c r="SH8">
        <v>-8.7990999999999993</v>
      </c>
      <c r="SI8" s="1">
        <v>43100</v>
      </c>
      <c r="SJ8">
        <v>-3.7669000000000001</v>
      </c>
      <c r="SK8" s="1">
        <v>43281</v>
      </c>
      <c r="SL8">
        <v>-52.253100000000003</v>
      </c>
      <c r="SM8" s="1">
        <v>43100</v>
      </c>
      <c r="SN8">
        <v>9.2589000000000006</v>
      </c>
      <c r="SO8" s="1">
        <v>43100</v>
      </c>
      <c r="SP8">
        <v>24.8202</v>
      </c>
      <c r="SQ8" s="1">
        <v>43100</v>
      </c>
      <c r="SR8">
        <v>-3.4260999999999999</v>
      </c>
      <c r="SS8" s="1">
        <v>43100</v>
      </c>
      <c r="ST8">
        <v>6.3182</v>
      </c>
      <c r="SU8" s="1">
        <v>43008</v>
      </c>
      <c r="SV8">
        <v>12.1213</v>
      </c>
      <c r="SW8" s="1">
        <v>43100</v>
      </c>
      <c r="SX8">
        <v>30.381</v>
      </c>
      <c r="SY8" s="1">
        <v>43100</v>
      </c>
      <c r="SZ8">
        <v>6.7176999999999998</v>
      </c>
      <c r="TA8" s="1">
        <v>43100</v>
      </c>
      <c r="TB8">
        <v>12.717700000000001</v>
      </c>
      <c r="TC8" s="1">
        <v>43100</v>
      </c>
      <c r="TD8">
        <v>17.958100000000002</v>
      </c>
      <c r="TE8" s="1">
        <v>43100</v>
      </c>
      <c r="TF8">
        <v>15.0265</v>
      </c>
      <c r="TG8" s="1">
        <v>43100</v>
      </c>
      <c r="TH8">
        <v>17.4057</v>
      </c>
      <c r="TI8" s="1">
        <v>43100</v>
      </c>
      <c r="TJ8">
        <v>-29.055399999999999</v>
      </c>
      <c r="TK8" s="1">
        <v>43100</v>
      </c>
      <c r="TL8">
        <v>10.5</v>
      </c>
      <c r="TM8" s="1">
        <v>43100</v>
      </c>
      <c r="TN8">
        <v>55.945599999999999</v>
      </c>
      <c r="TO8" s="1">
        <v>43008</v>
      </c>
      <c r="TP8">
        <v>-33.022799999999997</v>
      </c>
      <c r="TQ8" s="1">
        <v>43100</v>
      </c>
      <c r="TR8">
        <v>43.288699999999999</v>
      </c>
      <c r="TS8" s="1">
        <v>43100</v>
      </c>
      <c r="TT8">
        <v>63.553800000000003</v>
      </c>
      <c r="TU8" s="1">
        <v>43100</v>
      </c>
      <c r="TV8">
        <v>27.4892</v>
      </c>
      <c r="TW8" s="1">
        <v>43100</v>
      </c>
      <c r="TX8">
        <v>27.555700000000002</v>
      </c>
      <c r="TY8" s="1">
        <v>43100</v>
      </c>
      <c r="TZ8">
        <v>-12.5352</v>
      </c>
      <c r="UA8" s="1">
        <v>43100</v>
      </c>
      <c r="UB8">
        <v>10.728199999999999</v>
      </c>
      <c r="UC8" s="1">
        <v>43100</v>
      </c>
      <c r="UD8">
        <v>27.002099999999999</v>
      </c>
      <c r="UE8" s="1">
        <v>43100</v>
      </c>
      <c r="UF8">
        <v>7.7976999999999999</v>
      </c>
      <c r="UG8" s="1">
        <v>43100</v>
      </c>
      <c r="UH8">
        <v>41.665599999999998</v>
      </c>
      <c r="UI8" s="1">
        <v>43100</v>
      </c>
      <c r="UJ8">
        <v>2.0916999999999999</v>
      </c>
      <c r="UK8" s="1">
        <v>43100</v>
      </c>
      <c r="UL8">
        <v>36.590200000000003</v>
      </c>
      <c r="UM8" s="1">
        <v>43100</v>
      </c>
      <c r="UN8">
        <v>-50.886200000000002</v>
      </c>
      <c r="UO8" s="1">
        <v>43100</v>
      </c>
      <c r="UP8">
        <v>3.585</v>
      </c>
      <c r="UQ8" s="1">
        <v>43100</v>
      </c>
      <c r="UR8">
        <v>-6.0366</v>
      </c>
      <c r="US8" s="1">
        <v>43100</v>
      </c>
      <c r="UT8">
        <v>25.636099999999999</v>
      </c>
      <c r="UU8" s="1">
        <v>43100</v>
      </c>
      <c r="UV8">
        <v>-15.901400000000001</v>
      </c>
      <c r="UW8" s="1">
        <v>43100</v>
      </c>
      <c r="UX8">
        <v>-0.64349999999999996</v>
      </c>
      <c r="UY8" s="1">
        <v>43100</v>
      </c>
      <c r="UZ8">
        <v>56.318100000000001</v>
      </c>
      <c r="VA8" s="1">
        <v>43100</v>
      </c>
      <c r="VB8">
        <v>17.8063</v>
      </c>
      <c r="VC8" s="1">
        <v>43100</v>
      </c>
      <c r="VD8">
        <v>-0.434</v>
      </c>
      <c r="VE8" s="1">
        <v>43100</v>
      </c>
      <c r="VF8">
        <v>25.839600000000001</v>
      </c>
      <c r="VG8" s="1">
        <v>43100</v>
      </c>
      <c r="VH8">
        <v>-8.8306000000000004</v>
      </c>
      <c r="VI8" s="1">
        <v>43100</v>
      </c>
      <c r="VJ8">
        <v>22.923200000000001</v>
      </c>
      <c r="VK8" s="1">
        <v>43100</v>
      </c>
      <c r="VL8">
        <v>19.0304</v>
      </c>
      <c r="VM8" s="1">
        <v>43100</v>
      </c>
      <c r="VN8">
        <v>45.854799999999997</v>
      </c>
      <c r="VO8" s="1">
        <v>43100</v>
      </c>
      <c r="VP8">
        <v>31.274100000000001</v>
      </c>
      <c r="VQ8" s="1"/>
      <c r="VS8" s="1">
        <v>43100</v>
      </c>
      <c r="VT8">
        <v>2.4849000000000001</v>
      </c>
      <c r="VU8" s="1">
        <v>43100</v>
      </c>
      <c r="VV8">
        <v>11.065099999999999</v>
      </c>
      <c r="VW8" s="1">
        <v>43100</v>
      </c>
      <c r="VX8">
        <v>14.963900000000001</v>
      </c>
      <c r="VY8" s="1">
        <v>43100</v>
      </c>
      <c r="VZ8">
        <v>41.741399999999999</v>
      </c>
      <c r="WA8" s="1">
        <v>43100</v>
      </c>
      <c r="WB8">
        <v>-0.94779999999999998</v>
      </c>
      <c r="WC8" s="1">
        <v>43100</v>
      </c>
      <c r="WD8">
        <v>25.454699999999999</v>
      </c>
      <c r="WE8" s="1">
        <v>43008</v>
      </c>
      <c r="WF8">
        <v>2.2822</v>
      </c>
      <c r="WG8" s="1">
        <v>43008</v>
      </c>
      <c r="WH8">
        <v>5.7788000000000004</v>
      </c>
      <c r="WI8" s="1">
        <v>43100</v>
      </c>
      <c r="WJ8">
        <v>48.910200000000003</v>
      </c>
      <c r="WK8" s="1">
        <v>43100</v>
      </c>
      <c r="WL8">
        <v>29.038699999999999</v>
      </c>
      <c r="WM8" s="1">
        <v>43100</v>
      </c>
      <c r="WN8">
        <v>272.91930000000002</v>
      </c>
      <c r="WO8" s="1">
        <v>43100</v>
      </c>
      <c r="WP8">
        <v>-7.0191999999999997</v>
      </c>
      <c r="WQ8" s="1">
        <v>43100</v>
      </c>
      <c r="WR8">
        <v>25.488099999999999</v>
      </c>
      <c r="WS8" s="1">
        <v>43100</v>
      </c>
      <c r="WT8">
        <v>56.200400000000002</v>
      </c>
      <c r="WU8" s="1">
        <v>43100</v>
      </c>
      <c r="WV8">
        <v>7.8118999999999996</v>
      </c>
      <c r="WW8" s="1">
        <v>43100</v>
      </c>
      <c r="WX8">
        <v>20.983899999999998</v>
      </c>
      <c r="WY8" s="1">
        <v>43100</v>
      </c>
      <c r="WZ8">
        <v>45.188099999999999</v>
      </c>
      <c r="XA8" s="1">
        <v>43100</v>
      </c>
      <c r="XB8">
        <v>96.255200000000002</v>
      </c>
      <c r="XC8" s="1">
        <v>43100</v>
      </c>
      <c r="XD8">
        <v>-0.4763</v>
      </c>
      <c r="XE8" s="1">
        <v>43100</v>
      </c>
      <c r="XF8">
        <v>30.787099999999999</v>
      </c>
      <c r="XG8" s="1">
        <v>43100</v>
      </c>
      <c r="XH8">
        <v>-2.0602</v>
      </c>
      <c r="XI8" s="1">
        <v>43100</v>
      </c>
      <c r="XJ8">
        <v>3.4710000000000001</v>
      </c>
      <c r="XK8" s="1">
        <v>43100</v>
      </c>
      <c r="XL8">
        <v>31.590699999999998</v>
      </c>
      <c r="XM8" s="1">
        <v>43100</v>
      </c>
      <c r="XN8">
        <v>-19.821899999999999</v>
      </c>
      <c r="XO8" s="1">
        <v>43100</v>
      </c>
      <c r="XP8">
        <v>58.112200000000001</v>
      </c>
      <c r="XQ8" s="1">
        <v>43100</v>
      </c>
      <c r="XR8">
        <v>10.1349</v>
      </c>
      <c r="XS8" s="1">
        <v>43100</v>
      </c>
      <c r="XT8">
        <v>9.83</v>
      </c>
      <c r="XU8" s="1">
        <v>43100</v>
      </c>
      <c r="XV8">
        <v>136.3997</v>
      </c>
      <c r="XW8" s="1">
        <v>43100</v>
      </c>
      <c r="XX8">
        <v>39.889400000000002</v>
      </c>
      <c r="XY8" s="1">
        <v>43100</v>
      </c>
      <c r="XZ8">
        <v>5.9612999999999996</v>
      </c>
      <c r="YA8" s="1">
        <v>43100</v>
      </c>
      <c r="YB8">
        <v>70.227400000000003</v>
      </c>
      <c r="YC8" s="1">
        <v>43100</v>
      </c>
      <c r="YD8">
        <v>37.5032</v>
      </c>
      <c r="YE8" s="1">
        <v>43100</v>
      </c>
      <c r="YF8">
        <v>12.531700000000001</v>
      </c>
      <c r="YG8" s="1"/>
      <c r="YI8" s="1">
        <v>43100</v>
      </c>
      <c r="YJ8">
        <v>-6.1000000000000004E-3</v>
      </c>
      <c r="YK8" s="1">
        <v>43100</v>
      </c>
      <c r="YL8">
        <v>-11.882300000000001</v>
      </c>
      <c r="YM8" s="1">
        <v>43100</v>
      </c>
      <c r="YN8">
        <v>17.0124</v>
      </c>
      <c r="YQ8" s="1">
        <v>43100</v>
      </c>
      <c r="YR8">
        <v>470.62819999999999</v>
      </c>
      <c r="YS8" s="1">
        <v>43100</v>
      </c>
      <c r="YT8">
        <v>17.643699999999999</v>
      </c>
      <c r="YU8" s="1">
        <v>43100</v>
      </c>
      <c r="YV8">
        <v>30.802700000000002</v>
      </c>
      <c r="YW8" s="1">
        <v>43100</v>
      </c>
      <c r="YX8">
        <v>8.4606999999999992</v>
      </c>
      <c r="YY8" s="1">
        <v>43100</v>
      </c>
      <c r="YZ8">
        <v>40.920299999999997</v>
      </c>
      <c r="ZA8" s="1">
        <v>43100</v>
      </c>
      <c r="ZB8">
        <v>40.970199999999998</v>
      </c>
      <c r="ZC8" s="1">
        <v>43100</v>
      </c>
      <c r="ZD8">
        <v>18.581199999999999</v>
      </c>
      <c r="ZE8" s="1">
        <v>43100</v>
      </c>
      <c r="ZF8">
        <v>34.515700000000002</v>
      </c>
      <c r="ZG8" s="1">
        <v>43100</v>
      </c>
      <c r="ZH8">
        <v>42.589700000000001</v>
      </c>
      <c r="ZI8" s="1">
        <v>43100</v>
      </c>
      <c r="ZJ8">
        <v>19.787500000000001</v>
      </c>
      <c r="ZK8" s="1">
        <v>43100</v>
      </c>
      <c r="ZL8">
        <v>-4.7254000000000005</v>
      </c>
      <c r="ZM8" s="1">
        <v>43100</v>
      </c>
      <c r="ZN8">
        <v>38.462299999999999</v>
      </c>
      <c r="ZO8" s="1">
        <v>43100</v>
      </c>
      <c r="ZP8">
        <v>44.364100000000001</v>
      </c>
      <c r="ZQ8" s="1">
        <v>43100</v>
      </c>
      <c r="ZR8">
        <v>38.180900000000001</v>
      </c>
      <c r="ZS8" s="1">
        <v>43100</v>
      </c>
      <c r="ZT8">
        <v>37.304699999999997</v>
      </c>
      <c r="ZU8" s="1">
        <v>43100</v>
      </c>
      <c r="ZV8">
        <v>34.114600000000003</v>
      </c>
      <c r="ZW8" s="1">
        <v>43100</v>
      </c>
      <c r="ZX8">
        <v>12.8127</v>
      </c>
      <c r="ZY8" s="1">
        <v>43100</v>
      </c>
      <c r="ZZ8">
        <v>170.4374</v>
      </c>
      <c r="AAA8" s="1">
        <v>43100</v>
      </c>
      <c r="AAB8">
        <v>29.113299999999999</v>
      </c>
      <c r="AAC8" s="1">
        <v>43100</v>
      </c>
      <c r="AAD8">
        <v>26.688600000000001</v>
      </c>
      <c r="AAE8" s="1">
        <v>43100</v>
      </c>
      <c r="AAF8">
        <v>0.78590000000000004</v>
      </c>
      <c r="AAG8" s="1">
        <v>43100</v>
      </c>
      <c r="AAH8">
        <v>29.2835</v>
      </c>
      <c r="AAI8" s="1">
        <v>43100</v>
      </c>
      <c r="AAJ8">
        <v>6.02</v>
      </c>
      <c r="AAK8" s="1">
        <v>43100</v>
      </c>
      <c r="AAL8">
        <v>15.667199999999999</v>
      </c>
      <c r="AAM8" s="1">
        <v>43008</v>
      </c>
      <c r="AAN8">
        <v>3.5613999999999999</v>
      </c>
      <c r="AAO8" s="1">
        <v>43100</v>
      </c>
      <c r="AAP8">
        <v>39.612000000000002</v>
      </c>
      <c r="AAQ8" s="1">
        <v>43100</v>
      </c>
      <c r="AAR8">
        <v>171.98929999999999</v>
      </c>
      <c r="AAS8" s="1">
        <v>43100</v>
      </c>
      <c r="AAT8">
        <v>-5.1531000000000002</v>
      </c>
      <c r="AAU8" s="1">
        <v>43100</v>
      </c>
      <c r="AAV8">
        <v>174.76480000000001</v>
      </c>
      <c r="AAW8" s="1">
        <v>43100</v>
      </c>
      <c r="AAX8">
        <v>24.026700000000002</v>
      </c>
      <c r="AAY8" s="1">
        <v>43100</v>
      </c>
      <c r="AAZ8">
        <v>63.286499999999997</v>
      </c>
      <c r="ABA8" s="1">
        <v>43100</v>
      </c>
      <c r="ABB8">
        <v>-1.3542000000000001</v>
      </c>
      <c r="ABC8" s="1">
        <v>43100</v>
      </c>
      <c r="ABD8">
        <v>89.392700000000005</v>
      </c>
      <c r="ABE8" s="1">
        <v>43100</v>
      </c>
      <c r="ABF8">
        <v>-1.0141</v>
      </c>
      <c r="ABG8" s="1">
        <v>43008</v>
      </c>
      <c r="ABH8">
        <v>-17.6876</v>
      </c>
      <c r="ABI8" s="1">
        <v>43100</v>
      </c>
      <c r="ABJ8">
        <v>112.22320000000001</v>
      </c>
      <c r="ABK8" s="1">
        <v>43100</v>
      </c>
      <c r="ABL8">
        <v>10.5571</v>
      </c>
      <c r="ABM8" s="1">
        <v>43100</v>
      </c>
      <c r="ABN8">
        <v>56.1188</v>
      </c>
      <c r="ABO8" s="1">
        <v>43100</v>
      </c>
      <c r="ABP8">
        <v>50.348700000000001</v>
      </c>
      <c r="ABQ8" s="1">
        <v>43100</v>
      </c>
      <c r="ABR8">
        <v>-45.144300000000001</v>
      </c>
      <c r="ABS8" s="1">
        <v>43100</v>
      </c>
      <c r="ABT8">
        <v>-26.150400000000001</v>
      </c>
      <c r="ABU8" s="1">
        <v>43100</v>
      </c>
      <c r="ABV8">
        <v>46.800600000000003</v>
      </c>
      <c r="ABW8" s="1">
        <v>43100</v>
      </c>
      <c r="ABX8">
        <v>-64.802899999999994</v>
      </c>
      <c r="ABY8" s="1">
        <v>43100</v>
      </c>
      <c r="ABZ8">
        <v>1.7721</v>
      </c>
      <c r="ACA8" s="1">
        <v>43100</v>
      </c>
      <c r="ACB8">
        <v>-2.7252000000000001</v>
      </c>
      <c r="ACC8" s="1">
        <v>43008</v>
      </c>
      <c r="ACD8">
        <v>7.4001999999999999</v>
      </c>
      <c r="ACE8" s="1">
        <v>43100</v>
      </c>
      <c r="ACF8">
        <v>4.1105999999999998</v>
      </c>
      <c r="ACG8" s="1">
        <v>43100</v>
      </c>
      <c r="ACH8">
        <v>18.224699999999999</v>
      </c>
      <c r="ACI8" s="1">
        <v>43100</v>
      </c>
      <c r="ACJ8">
        <v>486.99059999999997</v>
      </c>
      <c r="ACK8" s="1">
        <v>43100</v>
      </c>
      <c r="ACL8">
        <v>-8.16</v>
      </c>
      <c r="ACM8" s="1">
        <v>43100</v>
      </c>
      <c r="ACN8">
        <v>-21.744499999999999</v>
      </c>
      <c r="ACO8" s="1">
        <v>43100</v>
      </c>
      <c r="ACP8">
        <v>28.785</v>
      </c>
      <c r="ACQ8" s="1">
        <v>43100</v>
      </c>
      <c r="ACR8">
        <v>4.8650000000000002</v>
      </c>
      <c r="ACS8" s="1">
        <v>43100</v>
      </c>
      <c r="ACT8">
        <v>-2.1299999999999999E-2</v>
      </c>
      <c r="ACU8" s="1">
        <v>43100</v>
      </c>
      <c r="ACV8">
        <v>-28.260200000000001</v>
      </c>
      <c r="ACW8" s="1">
        <v>43100</v>
      </c>
      <c r="ACX8">
        <v>138.8937</v>
      </c>
      <c r="ACY8" s="1">
        <v>43100</v>
      </c>
      <c r="ACZ8">
        <v>24.026700000000002</v>
      </c>
      <c r="ADA8" s="1">
        <v>43008</v>
      </c>
      <c r="ADB8">
        <v>25.1511</v>
      </c>
      <c r="ADC8" s="1">
        <v>43100</v>
      </c>
      <c r="ADD8">
        <v>51.691299999999998</v>
      </c>
      <c r="ADE8" s="1">
        <v>43100</v>
      </c>
      <c r="ADF8">
        <v>-15.5947</v>
      </c>
      <c r="ADG8" s="1">
        <v>43100</v>
      </c>
      <c r="ADH8">
        <v>18.752400000000002</v>
      </c>
      <c r="ADI8" s="1">
        <v>43100</v>
      </c>
      <c r="ADJ8">
        <v>24.003900000000002</v>
      </c>
      <c r="ADK8" s="1">
        <v>43100</v>
      </c>
      <c r="ADL8">
        <v>5.0682</v>
      </c>
      <c r="ADM8" s="1">
        <v>43100</v>
      </c>
      <c r="ADN8">
        <v>5.0236000000000001</v>
      </c>
      <c r="ADO8" s="1">
        <v>43100</v>
      </c>
      <c r="ADP8">
        <v>69.260999999999996</v>
      </c>
      <c r="ADQ8" s="1">
        <v>43100</v>
      </c>
      <c r="ADR8">
        <v>55.824300000000001</v>
      </c>
      <c r="ADS8" s="1">
        <v>43100</v>
      </c>
      <c r="ADT8">
        <v>-17.5001</v>
      </c>
      <c r="ADU8" s="1">
        <v>43008</v>
      </c>
      <c r="ADV8">
        <v>-5.9818999999999996</v>
      </c>
      <c r="ADW8" s="1">
        <v>43100</v>
      </c>
      <c r="ADX8">
        <v>395.41120000000001</v>
      </c>
      <c r="ADY8" s="1">
        <v>43100</v>
      </c>
      <c r="ADZ8">
        <v>5.8898000000000001</v>
      </c>
      <c r="AEA8" s="1">
        <v>43100</v>
      </c>
      <c r="AEB8">
        <v>-27.067299999999999</v>
      </c>
      <c r="AEC8" s="1">
        <v>43100</v>
      </c>
      <c r="AED8">
        <v>-40.943800000000003</v>
      </c>
      <c r="AEE8" s="1">
        <v>43100</v>
      </c>
      <c r="AEF8">
        <v>13.315899999999999</v>
      </c>
      <c r="AEG8" s="1">
        <v>43100</v>
      </c>
      <c r="AEH8">
        <v>104.9639</v>
      </c>
      <c r="AEI8" s="1">
        <v>43100</v>
      </c>
      <c r="AEJ8">
        <v>21.437899999999999</v>
      </c>
      <c r="AEK8" s="1">
        <v>43100</v>
      </c>
      <c r="AEL8">
        <v>-9.0412999999999997</v>
      </c>
      <c r="AEM8" s="1">
        <v>43100</v>
      </c>
      <c r="AEN8">
        <v>-0.73019999999999996</v>
      </c>
      <c r="AEO8" s="1">
        <v>43100</v>
      </c>
      <c r="AEP8">
        <v>-63.643000000000001</v>
      </c>
      <c r="AEQ8" s="1">
        <v>43100</v>
      </c>
      <c r="AER8">
        <v>7.8826999999999998</v>
      </c>
      <c r="AES8" s="1">
        <v>43100</v>
      </c>
      <c r="AET8">
        <v>3.0678999999999998</v>
      </c>
      <c r="AEU8" s="1">
        <v>43100</v>
      </c>
      <c r="AEV8">
        <v>-21.030799999999999</v>
      </c>
      <c r="AEW8" s="1">
        <v>43100</v>
      </c>
      <c r="AEX8">
        <v>-8.7615999999999996</v>
      </c>
      <c r="AEY8" s="1">
        <v>42947</v>
      </c>
      <c r="AEZ8">
        <v>12.762</v>
      </c>
      <c r="AFA8" s="1">
        <v>43100</v>
      </c>
      <c r="AFB8">
        <v>27.007000000000001</v>
      </c>
      <c r="AFC8" s="1">
        <v>43100</v>
      </c>
      <c r="AFD8">
        <v>65.270099999999999</v>
      </c>
      <c r="AFE8" s="1">
        <v>43100</v>
      </c>
      <c r="AFF8">
        <v>41.145800000000001</v>
      </c>
      <c r="AFG8" s="1">
        <v>43100</v>
      </c>
      <c r="AFH8">
        <v>-67.934100000000001</v>
      </c>
      <c r="AFI8" s="1">
        <v>43100</v>
      </c>
      <c r="AFJ8">
        <v>11.3354</v>
      </c>
      <c r="AFK8" s="1">
        <v>43100</v>
      </c>
      <c r="AFL8">
        <v>-24.9206</v>
      </c>
      <c r="AFM8" s="1">
        <v>43100</v>
      </c>
      <c r="AFN8">
        <v>-1.4883999999999999</v>
      </c>
      <c r="AFO8" s="1">
        <v>43100</v>
      </c>
      <c r="AFP8">
        <v>-7.1988000000000003</v>
      </c>
      <c r="AFQ8" s="1">
        <v>43100</v>
      </c>
      <c r="AFR8">
        <v>17.424800000000001</v>
      </c>
      <c r="AFS8" s="1">
        <v>43100</v>
      </c>
      <c r="AFT8">
        <v>0.49049999999999999</v>
      </c>
      <c r="AFU8" s="1">
        <v>43100</v>
      </c>
      <c r="AFV8">
        <v>152.01990000000001</v>
      </c>
      <c r="AFW8" s="1">
        <v>43100</v>
      </c>
      <c r="AFX8">
        <v>320.22500000000002</v>
      </c>
      <c r="AFY8" s="1">
        <v>43008</v>
      </c>
      <c r="AFZ8">
        <v>-33.839199999999998</v>
      </c>
      <c r="AGA8" s="1">
        <v>43100</v>
      </c>
      <c r="AGB8">
        <v>19.038499999999999</v>
      </c>
      <c r="AGC8" s="1">
        <v>43100</v>
      </c>
      <c r="AGD8">
        <v>13.6746</v>
      </c>
      <c r="AGE8" s="1">
        <v>43100</v>
      </c>
      <c r="AGF8">
        <v>-53.134700000000002</v>
      </c>
      <c r="AGG8" s="1">
        <v>43100</v>
      </c>
      <c r="AGH8">
        <v>187.1114</v>
      </c>
      <c r="AGI8" s="1">
        <v>43100</v>
      </c>
      <c r="AGJ8">
        <v>112.224</v>
      </c>
      <c r="AGK8" s="1">
        <v>43100</v>
      </c>
      <c r="AGL8">
        <v>52.733199999999997</v>
      </c>
      <c r="AGM8" s="1">
        <v>43100</v>
      </c>
      <c r="AGN8">
        <v>55.277099999999997</v>
      </c>
      <c r="AGO8" s="1">
        <v>43100</v>
      </c>
      <c r="AGP8">
        <v>-31.9468</v>
      </c>
      <c r="AGQ8" s="1">
        <v>43100</v>
      </c>
      <c r="AGR8">
        <v>7.9840999999999998</v>
      </c>
      <c r="AGS8" s="1">
        <v>43100</v>
      </c>
      <c r="AGT8">
        <v>25.4971</v>
      </c>
      <c r="AGU8" s="1">
        <v>43100</v>
      </c>
      <c r="AGV8">
        <v>13.1807</v>
      </c>
      <c r="AGW8" s="1">
        <v>43100</v>
      </c>
      <c r="AGX8">
        <v>15.0137</v>
      </c>
      <c r="AGY8" s="1">
        <v>43100</v>
      </c>
      <c r="AGZ8">
        <v>3.6452999999999998</v>
      </c>
      <c r="AHA8" s="1">
        <v>43100</v>
      </c>
      <c r="AHB8">
        <v>-43.1995</v>
      </c>
      <c r="AHC8" s="1">
        <v>43100</v>
      </c>
      <c r="AHD8">
        <v>-2.4824000000000002</v>
      </c>
      <c r="AHE8" s="1">
        <v>43100</v>
      </c>
      <c r="AHF8">
        <v>7.3697999999999997</v>
      </c>
      <c r="AHG8" s="1">
        <v>43100</v>
      </c>
      <c r="AHH8">
        <v>-0.43859999999999999</v>
      </c>
      <c r="AHI8" s="1">
        <v>43100</v>
      </c>
      <c r="AHJ8">
        <v>4.0148000000000001</v>
      </c>
      <c r="AHK8" s="1">
        <v>43100</v>
      </c>
      <c r="AHL8">
        <v>2.036</v>
      </c>
      <c r="AHM8" s="1">
        <v>43100</v>
      </c>
      <c r="AHN8">
        <v>-23.541599999999999</v>
      </c>
      <c r="AHO8" s="1">
        <v>42978</v>
      </c>
      <c r="AHP8">
        <v>8.9265000000000008</v>
      </c>
      <c r="AHQ8" s="1">
        <v>43100</v>
      </c>
      <c r="AHR8">
        <v>13.478400000000001</v>
      </c>
      <c r="AHS8" s="1">
        <v>43100</v>
      </c>
      <c r="AHT8">
        <v>11.2096</v>
      </c>
      <c r="AHU8" s="1">
        <v>43100</v>
      </c>
      <c r="AHV8">
        <v>10.651899999999999</v>
      </c>
      <c r="AHW8" s="1">
        <v>43100</v>
      </c>
      <c r="AHX8">
        <v>24.038</v>
      </c>
      <c r="AHY8" s="1">
        <v>43100</v>
      </c>
      <c r="AHZ8">
        <v>8.6030999999999995</v>
      </c>
      <c r="AIA8" s="1">
        <v>43100</v>
      </c>
      <c r="AIB8">
        <v>52.381</v>
      </c>
      <c r="AIC8" s="1">
        <v>43100</v>
      </c>
      <c r="AID8">
        <v>19.726900000000001</v>
      </c>
      <c r="AIE8" s="1">
        <v>43100</v>
      </c>
      <c r="AIF8">
        <v>11.287800000000001</v>
      </c>
      <c r="AIG8" s="1">
        <v>43100</v>
      </c>
      <c r="AIH8">
        <v>26.126899999999999</v>
      </c>
      <c r="AII8" s="1">
        <v>43100</v>
      </c>
      <c r="AIJ8">
        <v>48.377000000000002</v>
      </c>
      <c r="AIK8" s="1">
        <v>43100</v>
      </c>
      <c r="AIL8">
        <v>-6.6718999999999999</v>
      </c>
      <c r="AIM8" s="1">
        <v>43100</v>
      </c>
      <c r="AIN8">
        <v>14.180899999999999</v>
      </c>
      <c r="AIO8" s="1">
        <v>43100</v>
      </c>
      <c r="AIP8">
        <v>19.5594</v>
      </c>
      <c r="AIQ8" s="1">
        <v>43100</v>
      </c>
      <c r="AIR8">
        <v>61.734299999999998</v>
      </c>
      <c r="AIS8" s="1">
        <v>43100</v>
      </c>
      <c r="AIT8">
        <v>45.390999999999998</v>
      </c>
      <c r="AIU8" s="1">
        <v>43008</v>
      </c>
      <c r="AIV8">
        <v>16.345500000000001</v>
      </c>
      <c r="AIW8" s="1">
        <v>43100</v>
      </c>
      <c r="AIX8">
        <v>9.8271999999999995</v>
      </c>
      <c r="AIY8" s="1">
        <v>43100</v>
      </c>
      <c r="AIZ8">
        <v>26.970600000000001</v>
      </c>
      <c r="AJA8" s="1">
        <v>43100</v>
      </c>
      <c r="AJB8">
        <v>26.506900000000002</v>
      </c>
      <c r="AJC8" s="1">
        <v>43100</v>
      </c>
      <c r="AJD8">
        <v>6.9991000000000003</v>
      </c>
      <c r="AJE8" s="1">
        <v>43100</v>
      </c>
      <c r="AJF8">
        <v>23.019300000000001</v>
      </c>
      <c r="AJG8" s="1">
        <v>43100</v>
      </c>
      <c r="AJH8">
        <v>24.979500000000002</v>
      </c>
      <c r="AJI8" s="1">
        <v>43100</v>
      </c>
      <c r="AJJ8">
        <v>41.4435</v>
      </c>
      <c r="AJK8" s="1">
        <v>43100</v>
      </c>
      <c r="AJL8">
        <v>26.8779</v>
      </c>
      <c r="AJM8" s="1">
        <v>43100</v>
      </c>
      <c r="AJN8">
        <v>18.415800000000001</v>
      </c>
      <c r="AJO8" s="1">
        <v>43100</v>
      </c>
      <c r="AJP8">
        <v>21.4636</v>
      </c>
      <c r="AJQ8" s="1">
        <v>43008</v>
      </c>
      <c r="AJR8">
        <v>55.2226</v>
      </c>
      <c r="AJS8" s="1">
        <v>43100</v>
      </c>
      <c r="AJT8">
        <v>26.5901</v>
      </c>
      <c r="AJU8" s="1">
        <v>43100</v>
      </c>
      <c r="AJV8">
        <v>18.550999999999998</v>
      </c>
      <c r="AJW8" s="1">
        <v>43100</v>
      </c>
      <c r="AJX8">
        <v>35.944200000000002</v>
      </c>
      <c r="AJY8" s="1">
        <v>43100</v>
      </c>
      <c r="AJZ8">
        <v>14.8017</v>
      </c>
      <c r="AKA8" s="1">
        <v>43100</v>
      </c>
      <c r="AKB8">
        <v>26.029699999999998</v>
      </c>
      <c r="AKC8" s="1">
        <v>43100</v>
      </c>
      <c r="AKD8">
        <v>42.177199999999999</v>
      </c>
    </row>
    <row r="9" spans="1:966" x14ac:dyDescent="0.25">
      <c r="A9" s="1">
        <v>43281</v>
      </c>
      <c r="B9">
        <v>20.091200000000001</v>
      </c>
      <c r="C9" s="1">
        <v>43190</v>
      </c>
      <c r="D9">
        <v>28.994199999999999</v>
      </c>
      <c r="E9" s="1">
        <v>43190</v>
      </c>
      <c r="F9">
        <v>15.756399999999999</v>
      </c>
      <c r="G9" s="1">
        <v>43281</v>
      </c>
      <c r="H9">
        <v>17.9358</v>
      </c>
      <c r="I9" s="1">
        <v>43281</v>
      </c>
      <c r="J9">
        <v>-19.3858</v>
      </c>
      <c r="K9" s="1">
        <v>43281</v>
      </c>
      <c r="L9">
        <v>17.7288</v>
      </c>
      <c r="M9" s="1">
        <v>43281</v>
      </c>
      <c r="N9">
        <v>181.10980000000001</v>
      </c>
      <c r="O9" s="1"/>
      <c r="Q9" s="1">
        <v>43281</v>
      </c>
      <c r="R9">
        <v>14.4071</v>
      </c>
      <c r="S9" s="1"/>
      <c r="U9" s="1">
        <v>43281</v>
      </c>
      <c r="V9">
        <v>-19.456700000000001</v>
      </c>
      <c r="W9" s="1"/>
      <c r="Y9" s="1">
        <v>43190</v>
      </c>
      <c r="Z9">
        <v>47.411999999999999</v>
      </c>
      <c r="AA9" s="1"/>
      <c r="AC9" s="1"/>
      <c r="AE9" s="1">
        <v>43281</v>
      </c>
      <c r="AF9">
        <v>22.674399999999999</v>
      </c>
      <c r="AG9" s="1">
        <v>43281</v>
      </c>
      <c r="AH9">
        <v>-4.9901</v>
      </c>
      <c r="AI9" s="1"/>
      <c r="AK9" s="1"/>
      <c r="AM9" s="1">
        <v>43281</v>
      </c>
      <c r="AN9">
        <v>36.234499999999997</v>
      </c>
      <c r="AO9" s="1"/>
      <c r="AQ9" s="1"/>
      <c r="AS9" s="1"/>
      <c r="AU9" s="1">
        <v>43281</v>
      </c>
      <c r="AV9">
        <v>1.1632</v>
      </c>
      <c r="AW9" s="1">
        <v>43281</v>
      </c>
      <c r="AX9">
        <v>19.059000000000001</v>
      </c>
      <c r="AY9" s="1">
        <v>43190</v>
      </c>
      <c r="AZ9">
        <v>4.1509</v>
      </c>
      <c r="BA9" s="1"/>
      <c r="BC9" s="1">
        <v>43281</v>
      </c>
      <c r="BD9">
        <v>26938.259399999999</v>
      </c>
      <c r="BE9" s="1">
        <v>43281</v>
      </c>
      <c r="BF9">
        <v>14.245100000000001</v>
      </c>
      <c r="BG9" s="1"/>
      <c r="BI9" s="1">
        <v>43281</v>
      </c>
      <c r="BJ9">
        <v>0.14879999999999999</v>
      </c>
      <c r="BK9" s="1">
        <v>43281</v>
      </c>
      <c r="BL9">
        <v>18.096</v>
      </c>
      <c r="BM9" s="1">
        <v>43190</v>
      </c>
      <c r="BN9">
        <v>10.3512</v>
      </c>
      <c r="BO9" s="1">
        <v>43281</v>
      </c>
      <c r="BP9">
        <v>7.2687999999999997</v>
      </c>
      <c r="BQ9" s="1">
        <v>43281</v>
      </c>
      <c r="BR9">
        <v>-1.7017</v>
      </c>
      <c r="BS9" s="1"/>
      <c r="BU9" s="1">
        <v>43281</v>
      </c>
      <c r="BV9">
        <v>7.8163</v>
      </c>
      <c r="BW9" s="1">
        <v>43190</v>
      </c>
      <c r="BX9">
        <v>8.3473000000000006</v>
      </c>
      <c r="BY9" s="1">
        <v>43281</v>
      </c>
      <c r="BZ9">
        <v>13.807399999999999</v>
      </c>
      <c r="CA9" s="1">
        <v>43281</v>
      </c>
      <c r="CB9">
        <v>28.660399999999999</v>
      </c>
      <c r="CC9" s="1">
        <v>43281</v>
      </c>
      <c r="CD9">
        <v>32.208399999999997</v>
      </c>
      <c r="CE9" s="1">
        <v>43281</v>
      </c>
      <c r="CF9">
        <v>27.186299999999999</v>
      </c>
      <c r="CG9" s="1">
        <v>43281</v>
      </c>
      <c r="CH9">
        <v>-11.6678</v>
      </c>
      <c r="CI9" s="1">
        <v>43190</v>
      </c>
      <c r="CJ9">
        <v>13.0387</v>
      </c>
      <c r="CK9" s="1"/>
      <c r="CM9" s="1">
        <v>43281</v>
      </c>
      <c r="CN9">
        <v>16.0412</v>
      </c>
      <c r="CO9" s="1">
        <v>43281</v>
      </c>
      <c r="CP9">
        <v>26.4847</v>
      </c>
      <c r="CQ9" s="1">
        <v>43281</v>
      </c>
      <c r="CR9">
        <v>44.111800000000002</v>
      </c>
      <c r="CS9" s="1">
        <v>43281</v>
      </c>
      <c r="CT9">
        <v>7.2205000000000004</v>
      </c>
      <c r="CU9" s="1">
        <v>43190</v>
      </c>
      <c r="CV9">
        <v>7.2233000000000001</v>
      </c>
      <c r="CW9" s="1"/>
      <c r="CY9" s="1">
        <v>43281</v>
      </c>
      <c r="CZ9">
        <v>17.331499999999998</v>
      </c>
      <c r="DA9" s="1">
        <v>43281</v>
      </c>
      <c r="DB9">
        <v>23.660499999999999</v>
      </c>
      <c r="DC9" s="1"/>
      <c r="DE9" s="1">
        <v>43281</v>
      </c>
      <c r="DF9">
        <v>-13.7349</v>
      </c>
      <c r="DG9" s="1"/>
      <c r="DI9" s="1">
        <v>43190</v>
      </c>
      <c r="DJ9">
        <v>9.8297000000000008</v>
      </c>
      <c r="DK9" s="1"/>
      <c r="DM9" s="1">
        <v>43281</v>
      </c>
      <c r="DN9">
        <v>9.7177000000000007</v>
      </c>
      <c r="DO9" s="1">
        <v>43281</v>
      </c>
      <c r="DP9">
        <v>10.3611</v>
      </c>
      <c r="DQ9" s="1">
        <v>43190</v>
      </c>
      <c r="DR9">
        <v>12.1083</v>
      </c>
      <c r="DS9" s="1">
        <v>43281</v>
      </c>
      <c r="DT9">
        <v>18.299299999999999</v>
      </c>
      <c r="DW9" s="1">
        <v>43281</v>
      </c>
      <c r="DX9">
        <v>16.820399999999999</v>
      </c>
      <c r="DY9" s="1">
        <v>43281</v>
      </c>
      <c r="DZ9">
        <v>18.6416</v>
      </c>
      <c r="EA9" s="1">
        <v>43281</v>
      </c>
      <c r="EB9">
        <v>65.134</v>
      </c>
      <c r="EC9" s="1">
        <v>43190</v>
      </c>
      <c r="ED9">
        <v>39.335000000000001</v>
      </c>
      <c r="EE9" s="1">
        <v>43281</v>
      </c>
      <c r="EF9">
        <v>9.2437000000000005</v>
      </c>
      <c r="EK9" s="1">
        <v>43281</v>
      </c>
      <c r="EL9">
        <v>24.202500000000001</v>
      </c>
      <c r="EM9" s="1">
        <v>43281</v>
      </c>
      <c r="EN9">
        <v>9.7843</v>
      </c>
      <c r="EO9" s="1">
        <v>43281</v>
      </c>
      <c r="EP9">
        <v>-0.1648</v>
      </c>
      <c r="EQ9" s="1">
        <v>43190</v>
      </c>
      <c r="ER9">
        <v>20.849399999999999</v>
      </c>
      <c r="ES9" s="1">
        <v>43281</v>
      </c>
      <c r="ET9">
        <v>40.817100000000003</v>
      </c>
      <c r="EU9" s="1"/>
      <c r="EW9" s="1"/>
      <c r="EY9" s="1"/>
      <c r="FA9" s="1"/>
      <c r="FC9" s="1">
        <v>43281</v>
      </c>
      <c r="FD9">
        <v>3.6926000000000001</v>
      </c>
      <c r="FE9" s="1"/>
      <c r="FG9" s="1"/>
      <c r="FI9" s="1">
        <v>43159</v>
      </c>
      <c r="FJ9">
        <v>30.743300000000001</v>
      </c>
      <c r="FK9" s="1"/>
      <c r="FM9" s="1"/>
      <c r="FO9" s="1">
        <v>43281</v>
      </c>
      <c r="FP9">
        <v>17.0213</v>
      </c>
      <c r="FQ9" s="1">
        <v>43281</v>
      </c>
      <c r="FR9">
        <v>18.771100000000001</v>
      </c>
      <c r="FS9" s="1">
        <v>43281</v>
      </c>
      <c r="FT9">
        <v>2.4628999999999999</v>
      </c>
      <c r="FU9" s="1"/>
      <c r="FW9" s="1"/>
      <c r="FY9" s="1"/>
      <c r="GA9" s="1">
        <v>43281</v>
      </c>
      <c r="GB9">
        <v>12.478300000000001</v>
      </c>
      <c r="GC9" s="1"/>
      <c r="GE9" s="1"/>
      <c r="GG9" s="1">
        <v>43281</v>
      </c>
      <c r="GH9">
        <v>3.3656999999999999</v>
      </c>
      <c r="GI9" s="1"/>
      <c r="GK9" s="1">
        <v>43281</v>
      </c>
      <c r="GL9">
        <v>-3.6999999999999998E-2</v>
      </c>
      <c r="GM9" s="1"/>
      <c r="GO9" s="1"/>
      <c r="GQ9" s="1"/>
      <c r="GS9" s="1"/>
      <c r="GU9" s="1"/>
      <c r="GW9" s="1"/>
      <c r="GY9" s="1">
        <v>43281</v>
      </c>
      <c r="GZ9">
        <v>20.033100000000001</v>
      </c>
      <c r="HA9" s="1">
        <v>43281</v>
      </c>
      <c r="HB9">
        <v>3.1030000000000002</v>
      </c>
      <c r="HC9" s="1"/>
      <c r="HE9" s="1">
        <v>43281</v>
      </c>
      <c r="HF9">
        <v>6.0039999999999996</v>
      </c>
      <c r="HG9" s="1"/>
      <c r="HI9" s="1">
        <v>43190</v>
      </c>
      <c r="HJ9">
        <v>17.779699999999998</v>
      </c>
      <c r="HK9" s="1">
        <v>43281</v>
      </c>
      <c r="HL9">
        <v>11.354100000000001</v>
      </c>
      <c r="HM9" s="1">
        <v>43281</v>
      </c>
      <c r="HN9">
        <v>59.136400000000002</v>
      </c>
      <c r="HQ9" s="1"/>
      <c r="HS9" s="1"/>
      <c r="HU9" s="1">
        <v>43281</v>
      </c>
      <c r="HV9">
        <v>11.3592</v>
      </c>
      <c r="HW9" s="1"/>
      <c r="HY9" s="1">
        <v>43281</v>
      </c>
      <c r="HZ9">
        <v>4.7945000000000002</v>
      </c>
      <c r="IA9" s="1"/>
      <c r="IC9" s="1"/>
      <c r="IE9" s="1"/>
      <c r="IG9" s="1">
        <v>43281</v>
      </c>
      <c r="IH9">
        <v>3.8409</v>
      </c>
      <c r="II9" s="1"/>
      <c r="IK9" s="1"/>
      <c r="IM9" s="1">
        <v>43281</v>
      </c>
      <c r="IN9">
        <v>14.357799999999999</v>
      </c>
      <c r="IO9" s="1">
        <v>43281</v>
      </c>
      <c r="IP9">
        <v>39.408799999999999</v>
      </c>
      <c r="IQ9" s="1">
        <v>43281</v>
      </c>
      <c r="IR9">
        <v>14.3858</v>
      </c>
      <c r="IS9" s="1">
        <v>43281</v>
      </c>
      <c r="IT9">
        <v>5.8730000000000002</v>
      </c>
      <c r="IU9" s="1">
        <v>43281</v>
      </c>
      <c r="IV9">
        <v>-59.555500000000002</v>
      </c>
      <c r="IW9" s="1"/>
      <c r="IY9" s="1"/>
      <c r="JA9" s="1"/>
      <c r="JC9" s="1">
        <v>43281</v>
      </c>
      <c r="JD9">
        <v>12.6412</v>
      </c>
      <c r="JE9" s="1">
        <v>43190</v>
      </c>
      <c r="JF9">
        <v>134.02330000000001</v>
      </c>
      <c r="JG9" s="1"/>
      <c r="JI9" s="1">
        <v>43281</v>
      </c>
      <c r="JJ9">
        <v>11.273199999999999</v>
      </c>
      <c r="JK9" s="1">
        <v>43281</v>
      </c>
      <c r="JL9">
        <v>1.3946000000000001</v>
      </c>
      <c r="JM9" s="1"/>
      <c r="JO9" s="1">
        <v>43281</v>
      </c>
      <c r="JP9">
        <v>15.573</v>
      </c>
      <c r="JQ9" s="1">
        <v>43281</v>
      </c>
      <c r="JR9">
        <v>16.877800000000001</v>
      </c>
      <c r="JS9" s="1">
        <v>43190</v>
      </c>
      <c r="JT9">
        <v>34.102800000000002</v>
      </c>
      <c r="JU9" s="1"/>
      <c r="JW9" s="1">
        <v>43281</v>
      </c>
      <c r="JX9">
        <v>7.4825999999999997</v>
      </c>
      <c r="JY9" s="1"/>
      <c r="KA9" s="1">
        <v>43281</v>
      </c>
      <c r="KB9">
        <v>16.775600000000001</v>
      </c>
      <c r="KC9" s="1"/>
      <c r="KE9" s="1">
        <v>43281</v>
      </c>
      <c r="KF9">
        <v>15.305099999999999</v>
      </c>
      <c r="KG9" s="1">
        <v>43190</v>
      </c>
      <c r="KH9">
        <v>217.32429999999999</v>
      </c>
      <c r="KI9" s="1">
        <v>43281</v>
      </c>
      <c r="KJ9">
        <v>-15.446899999999999</v>
      </c>
      <c r="KK9" s="1">
        <v>43281</v>
      </c>
      <c r="KL9">
        <v>10.0114</v>
      </c>
      <c r="KM9" s="1"/>
      <c r="KO9" s="1"/>
      <c r="KQ9" s="1"/>
      <c r="KS9" s="1"/>
      <c r="KU9" s="1">
        <v>43190</v>
      </c>
      <c r="KV9">
        <v>17.8474</v>
      </c>
      <c r="KW9" s="1"/>
      <c r="KY9" s="1"/>
      <c r="LA9" s="1"/>
      <c r="LC9" s="1"/>
      <c r="LE9" s="1"/>
      <c r="LG9" s="1"/>
      <c r="LI9" s="1"/>
      <c r="LK9" s="1"/>
      <c r="LM9" s="1"/>
      <c r="LO9" s="1"/>
      <c r="LQ9" s="1">
        <v>43281</v>
      </c>
      <c r="LR9">
        <v>1.6453</v>
      </c>
      <c r="LW9" s="1">
        <v>43281</v>
      </c>
      <c r="LX9">
        <v>65.240899999999996</v>
      </c>
      <c r="LY9" s="1"/>
      <c r="MA9" s="1"/>
      <c r="MC9" s="1"/>
      <c r="ME9" s="1"/>
      <c r="MG9" s="1"/>
      <c r="MK9" s="1"/>
      <c r="MM9" s="1"/>
      <c r="MO9" s="1"/>
      <c r="MQ9" s="1">
        <v>43281</v>
      </c>
      <c r="MR9">
        <v>17.264700000000001</v>
      </c>
      <c r="MS9" s="1"/>
      <c r="MU9" s="1"/>
      <c r="MW9" s="1"/>
      <c r="MY9" s="1"/>
      <c r="NA9" s="1"/>
      <c r="NC9" s="1">
        <v>43281</v>
      </c>
      <c r="ND9">
        <v>37.293199999999999</v>
      </c>
      <c r="NE9" s="1"/>
      <c r="NG9" s="1">
        <v>43190</v>
      </c>
      <c r="NH9">
        <v>6.4777000000000005</v>
      </c>
      <c r="NI9" s="1">
        <v>43281</v>
      </c>
      <c r="NJ9">
        <v>2.8089</v>
      </c>
      <c r="NK9" s="1"/>
      <c r="NM9" s="1"/>
      <c r="NO9" s="1"/>
      <c r="NQ9" s="1"/>
      <c r="NS9" s="1"/>
      <c r="NU9" s="1">
        <v>43281</v>
      </c>
      <c r="NV9">
        <v>0.80220000000000002</v>
      </c>
      <c r="NW9" s="1"/>
      <c r="NY9" s="1">
        <v>43281</v>
      </c>
      <c r="NZ9">
        <v>40.066400000000002</v>
      </c>
      <c r="OA9" s="1"/>
      <c r="OC9" s="1"/>
      <c r="OE9" s="1"/>
      <c r="OG9" s="1">
        <v>43281</v>
      </c>
      <c r="OH9">
        <v>49.793199999999999</v>
      </c>
      <c r="OI9" s="1">
        <v>43190</v>
      </c>
      <c r="OJ9">
        <v>269.69009999999997</v>
      </c>
      <c r="OK9" s="1"/>
      <c r="OM9" s="1">
        <v>43281</v>
      </c>
      <c r="ON9">
        <v>7.0544000000000002</v>
      </c>
      <c r="OO9" s="1">
        <v>43281</v>
      </c>
      <c r="OP9">
        <v>33.656500000000001</v>
      </c>
      <c r="OQ9" s="1"/>
      <c r="OS9" s="1"/>
      <c r="OU9" s="1"/>
      <c r="OW9" s="1">
        <v>43281</v>
      </c>
      <c r="OX9">
        <v>29.966799999999999</v>
      </c>
      <c r="OY9" s="1"/>
      <c r="PA9" s="1">
        <v>43281</v>
      </c>
      <c r="PB9">
        <v>61.211100000000002</v>
      </c>
      <c r="PC9" s="1">
        <v>43281</v>
      </c>
      <c r="PD9">
        <v>9.8209999999999997</v>
      </c>
      <c r="PE9" s="1">
        <v>43281</v>
      </c>
      <c r="PF9">
        <v>13.2989</v>
      </c>
      <c r="PG9" s="1">
        <v>43281</v>
      </c>
      <c r="PH9">
        <v>42.2393</v>
      </c>
      <c r="PI9" s="1">
        <v>43281</v>
      </c>
      <c r="PJ9">
        <v>27.375599999999999</v>
      </c>
      <c r="PK9" s="1">
        <v>43281</v>
      </c>
      <c r="PL9">
        <v>26.657599999999999</v>
      </c>
      <c r="PM9" s="1"/>
      <c r="PO9" s="1"/>
      <c r="PQ9" s="1">
        <v>43281</v>
      </c>
      <c r="PR9">
        <v>6.2634999999999996</v>
      </c>
      <c r="PS9" s="1">
        <v>43281</v>
      </c>
      <c r="PT9">
        <v>12.954599999999999</v>
      </c>
      <c r="PU9" s="1">
        <v>43281</v>
      </c>
      <c r="PV9">
        <v>6.8821000000000003</v>
      </c>
      <c r="PW9" s="1"/>
      <c r="PY9" s="1"/>
      <c r="QA9" s="1"/>
      <c r="QC9" s="1">
        <v>43281</v>
      </c>
      <c r="QD9">
        <v>-0.72309999999999997</v>
      </c>
      <c r="QE9" s="1">
        <v>43281</v>
      </c>
      <c r="QF9">
        <v>12.1501</v>
      </c>
      <c r="QG9" s="1"/>
      <c r="QI9" s="1">
        <v>43281</v>
      </c>
      <c r="QJ9">
        <v>27.130800000000001</v>
      </c>
      <c r="QK9" s="1">
        <v>43190</v>
      </c>
      <c r="QL9">
        <v>-23.029699999999998</v>
      </c>
      <c r="QM9" s="1">
        <v>43281</v>
      </c>
      <c r="QN9">
        <v>7.3117000000000001</v>
      </c>
      <c r="QO9" s="1"/>
      <c r="QQ9" s="1">
        <v>43281</v>
      </c>
      <c r="QR9">
        <v>14.238799999999999</v>
      </c>
      <c r="QS9" s="1"/>
      <c r="QU9" s="1">
        <v>43281</v>
      </c>
      <c r="QV9">
        <v>16.685500000000001</v>
      </c>
      <c r="QW9" s="1"/>
      <c r="QY9" s="1"/>
      <c r="RA9" s="1"/>
      <c r="RC9" s="1"/>
      <c r="RE9" s="1">
        <v>43281</v>
      </c>
      <c r="RF9">
        <v>13.1905</v>
      </c>
      <c r="RG9" s="1">
        <v>43281</v>
      </c>
      <c r="RH9">
        <v>30.9999</v>
      </c>
      <c r="RI9" s="1"/>
      <c r="RK9" s="1"/>
      <c r="RM9" s="1">
        <v>43281</v>
      </c>
      <c r="RN9">
        <v>40.0687</v>
      </c>
      <c r="RO9" s="1">
        <v>43281</v>
      </c>
      <c r="RP9">
        <v>-12.101699999999999</v>
      </c>
      <c r="RQ9" s="1"/>
      <c r="RS9" s="1">
        <v>43281</v>
      </c>
      <c r="RT9">
        <v>7.4848999999999997</v>
      </c>
      <c r="RU9" s="1">
        <v>43281</v>
      </c>
      <c r="RV9">
        <v>-21.1813</v>
      </c>
      <c r="RW9" s="1"/>
      <c r="RY9" s="1"/>
      <c r="SA9" s="1"/>
      <c r="SC9" s="1">
        <v>43281</v>
      </c>
      <c r="SD9">
        <v>-2.9295</v>
      </c>
      <c r="SE9" s="1">
        <v>43281</v>
      </c>
      <c r="SF9">
        <v>22.121600000000001</v>
      </c>
      <c r="SG9" s="1">
        <v>43281</v>
      </c>
      <c r="SH9">
        <v>-2.6551</v>
      </c>
      <c r="SI9" s="1"/>
      <c r="SK9" s="1"/>
      <c r="SM9" s="1">
        <v>43281</v>
      </c>
      <c r="SN9">
        <v>15.744299999999999</v>
      </c>
      <c r="SO9" s="1"/>
      <c r="SQ9" s="1"/>
      <c r="SS9" s="1"/>
      <c r="SU9" s="1">
        <v>43190</v>
      </c>
      <c r="SV9">
        <v>20.916899999999998</v>
      </c>
      <c r="SW9" s="1">
        <v>43281</v>
      </c>
      <c r="SX9">
        <v>82.922899999999998</v>
      </c>
      <c r="SY9" s="1"/>
      <c r="TA9" s="1">
        <v>43281</v>
      </c>
      <c r="TB9">
        <v>-0.78100000000000003</v>
      </c>
      <c r="TC9" s="1"/>
      <c r="TE9" s="1"/>
      <c r="TG9" s="1"/>
      <c r="TI9" s="1"/>
      <c r="TK9" s="1"/>
      <c r="TM9" s="1"/>
      <c r="TO9" s="1">
        <v>43190</v>
      </c>
      <c r="TP9">
        <v>-5.9592999999999998</v>
      </c>
      <c r="TQ9" s="1"/>
      <c r="TS9" s="1"/>
      <c r="TU9" s="1">
        <v>43281</v>
      </c>
      <c r="TV9">
        <v>28.901800000000001</v>
      </c>
      <c r="TW9" s="1"/>
      <c r="TY9" s="1">
        <v>43281</v>
      </c>
      <c r="TZ9">
        <v>4.3894000000000002</v>
      </c>
      <c r="UA9" s="1">
        <v>43281</v>
      </c>
      <c r="UB9">
        <v>16.718499999999999</v>
      </c>
      <c r="UC9" s="1">
        <v>43281</v>
      </c>
      <c r="UD9">
        <v>24.066600000000001</v>
      </c>
      <c r="UE9" s="1">
        <v>43281</v>
      </c>
      <c r="UF9">
        <v>13.6555</v>
      </c>
      <c r="UG9" s="1">
        <v>43281</v>
      </c>
      <c r="UH9">
        <v>32.872799999999998</v>
      </c>
      <c r="UI9" s="1">
        <v>43281</v>
      </c>
      <c r="UJ9">
        <v>25.6845</v>
      </c>
      <c r="UK9" s="1"/>
      <c r="UM9" s="1">
        <v>43281</v>
      </c>
      <c r="UN9">
        <v>36.2712</v>
      </c>
      <c r="UO9" s="1">
        <v>43281</v>
      </c>
      <c r="UP9">
        <v>33.2121</v>
      </c>
      <c r="UQ9" s="1"/>
      <c r="US9" s="1"/>
      <c r="UU9" s="1"/>
      <c r="UW9" s="1">
        <v>43281</v>
      </c>
      <c r="UX9">
        <v>18.0243</v>
      </c>
      <c r="UY9" s="1"/>
      <c r="VA9" s="1">
        <v>43281</v>
      </c>
      <c r="VB9">
        <v>-14.8461</v>
      </c>
      <c r="VC9" s="1">
        <v>43281</v>
      </c>
      <c r="VD9">
        <v>11.234299999999999</v>
      </c>
      <c r="VE9" s="1"/>
      <c r="VG9" s="1"/>
      <c r="VI9" s="1">
        <v>43281</v>
      </c>
      <c r="VJ9">
        <v>31.918600000000001</v>
      </c>
      <c r="VK9" s="1"/>
      <c r="VM9" s="1"/>
      <c r="VO9" s="1">
        <v>43281</v>
      </c>
      <c r="VP9">
        <v>107.0787</v>
      </c>
      <c r="VQ9" s="1"/>
      <c r="VS9" s="1"/>
      <c r="VU9" s="1">
        <v>43281</v>
      </c>
      <c r="VV9">
        <v>4.4734999999999996</v>
      </c>
      <c r="VW9" s="1">
        <v>43281</v>
      </c>
      <c r="VX9">
        <v>6.2624000000000004</v>
      </c>
      <c r="VY9" s="1">
        <v>43281</v>
      </c>
      <c r="VZ9">
        <v>19.385300000000001</v>
      </c>
      <c r="WA9" s="1"/>
      <c r="WC9" s="1">
        <v>43281</v>
      </c>
      <c r="WD9">
        <v>-2.5438000000000001</v>
      </c>
      <c r="WE9" s="1">
        <v>43190</v>
      </c>
      <c r="WF9">
        <v>8.4120000000000008</v>
      </c>
      <c r="WG9" s="1">
        <v>43190</v>
      </c>
      <c r="WH9">
        <v>-0.54720000000000002</v>
      </c>
      <c r="WI9" s="1">
        <v>43281</v>
      </c>
      <c r="WJ9">
        <v>-21.324200000000001</v>
      </c>
      <c r="WK9" s="1"/>
      <c r="WM9" s="1">
        <v>43281</v>
      </c>
      <c r="WN9">
        <v>170.77209999999999</v>
      </c>
      <c r="WO9" s="1">
        <v>43281</v>
      </c>
      <c r="WP9">
        <v>5.2789999999999999</v>
      </c>
      <c r="WQ9" s="1">
        <v>43281</v>
      </c>
      <c r="WR9">
        <v>16.805900000000001</v>
      </c>
      <c r="WS9" s="1">
        <v>43281</v>
      </c>
      <c r="WT9">
        <v>38.664099999999998</v>
      </c>
      <c r="WU9" s="1">
        <v>43281</v>
      </c>
      <c r="WV9">
        <v>14.7051</v>
      </c>
      <c r="WW9" s="1">
        <v>43281</v>
      </c>
      <c r="WX9">
        <v>17.482099999999999</v>
      </c>
      <c r="WY9" s="1">
        <v>43281</v>
      </c>
      <c r="WZ9">
        <v>80.918000000000006</v>
      </c>
      <c r="XA9" s="1">
        <v>43281</v>
      </c>
      <c r="XB9">
        <v>50.0488</v>
      </c>
      <c r="XC9" s="1">
        <v>43281</v>
      </c>
      <c r="XD9">
        <v>-8.3842999999999996</v>
      </c>
      <c r="XE9" s="1">
        <v>43281</v>
      </c>
      <c r="XF9">
        <v>16.134699999999999</v>
      </c>
      <c r="XG9" s="1">
        <v>43281</v>
      </c>
      <c r="XH9">
        <v>11.492699999999999</v>
      </c>
      <c r="XI9" s="1"/>
      <c r="XK9" s="1">
        <v>43281</v>
      </c>
      <c r="XL9">
        <v>21.281300000000002</v>
      </c>
      <c r="XM9" s="1"/>
      <c r="XO9" s="1">
        <v>43281</v>
      </c>
      <c r="XP9">
        <v>182.2681</v>
      </c>
      <c r="XQ9" s="1"/>
      <c r="XS9" s="1">
        <v>43281</v>
      </c>
      <c r="XT9">
        <v>24.638100000000001</v>
      </c>
      <c r="XU9" s="1">
        <v>43281</v>
      </c>
      <c r="XV9">
        <v>-5.8620999999999999</v>
      </c>
      <c r="XW9" s="1">
        <v>43281</v>
      </c>
      <c r="XX9">
        <v>17.963799999999999</v>
      </c>
      <c r="XY9" s="1"/>
      <c r="YA9" s="1">
        <v>43281</v>
      </c>
      <c r="YB9">
        <v>42.0306</v>
      </c>
      <c r="YC9" s="1">
        <v>43281</v>
      </c>
      <c r="YD9">
        <v>15.925000000000001</v>
      </c>
      <c r="YE9" s="1">
        <v>43281</v>
      </c>
      <c r="YF9">
        <v>15.3833</v>
      </c>
      <c r="YG9" s="1"/>
      <c r="YI9" s="1"/>
      <c r="YK9" s="1"/>
      <c r="YM9" s="1">
        <v>43281</v>
      </c>
      <c r="YN9">
        <v>40.380099999999999</v>
      </c>
      <c r="YQ9" s="1"/>
      <c r="YS9" s="1"/>
      <c r="YU9" s="1"/>
      <c r="YW9" s="1">
        <v>43281</v>
      </c>
      <c r="YX9">
        <v>6.4341999999999997</v>
      </c>
      <c r="YY9" s="1"/>
      <c r="ZA9" s="1"/>
      <c r="ZC9" s="1"/>
      <c r="ZE9" s="1">
        <v>43281</v>
      </c>
      <c r="ZF9">
        <v>27.360700000000001</v>
      </c>
      <c r="ZG9" s="1">
        <v>43281</v>
      </c>
      <c r="ZH9">
        <v>32.907899999999998</v>
      </c>
      <c r="ZI9" s="1">
        <v>43281</v>
      </c>
      <c r="ZJ9">
        <v>24.110499999999998</v>
      </c>
      <c r="ZK9" s="1"/>
      <c r="ZM9" s="1"/>
      <c r="ZO9" s="1">
        <v>43281</v>
      </c>
      <c r="ZP9">
        <v>43.094200000000001</v>
      </c>
      <c r="ZQ9" s="1">
        <v>43281</v>
      </c>
      <c r="ZR9">
        <v>43.266100000000002</v>
      </c>
      <c r="ZS9" s="1">
        <v>43281</v>
      </c>
      <c r="ZT9">
        <v>3.1507999999999998</v>
      </c>
      <c r="ZU9" s="1"/>
      <c r="ZW9" s="1"/>
      <c r="ZY9" s="1"/>
      <c r="AAA9" s="1">
        <v>43281</v>
      </c>
      <c r="AAB9">
        <v>53.9392</v>
      </c>
      <c r="AAC9" s="1">
        <v>43281</v>
      </c>
      <c r="AAD9">
        <v>23.201899999999998</v>
      </c>
      <c r="AAE9" s="1"/>
      <c r="AAG9" s="1">
        <v>43281</v>
      </c>
      <c r="AAH9">
        <v>78.456699999999998</v>
      </c>
      <c r="AAI9" s="1">
        <v>43281</v>
      </c>
      <c r="AAJ9">
        <v>-5.5625</v>
      </c>
      <c r="AAK9" s="1">
        <v>43281</v>
      </c>
      <c r="AAL9">
        <v>8.5152999999999999</v>
      </c>
      <c r="AAM9" s="1">
        <v>43190</v>
      </c>
      <c r="AAN9">
        <v>16.289200000000001</v>
      </c>
      <c r="AAO9" s="1"/>
      <c r="AAQ9" s="1"/>
      <c r="AAS9" s="1">
        <v>43281</v>
      </c>
      <c r="AAT9">
        <v>-9.6209000000000007</v>
      </c>
      <c r="AAU9" s="1"/>
      <c r="AAW9" s="1">
        <v>43281</v>
      </c>
      <c r="AAX9">
        <v>5.1081000000000003</v>
      </c>
      <c r="AAY9" s="1">
        <v>43281</v>
      </c>
      <c r="AAZ9">
        <v>220.92349999999999</v>
      </c>
      <c r="ABA9" s="1">
        <v>43281</v>
      </c>
      <c r="ABB9">
        <v>21.659500000000001</v>
      </c>
      <c r="ABC9" s="1"/>
      <c r="ABE9" s="1">
        <v>43281</v>
      </c>
      <c r="ABF9">
        <v>6.7560000000000002</v>
      </c>
      <c r="ABG9" s="1">
        <v>43190</v>
      </c>
      <c r="ABH9">
        <v>15.315099999999999</v>
      </c>
      <c r="ABI9" s="1"/>
      <c r="ABK9" s="1">
        <v>43281</v>
      </c>
      <c r="ABL9">
        <v>42.8414</v>
      </c>
      <c r="ABM9" s="1">
        <v>43281</v>
      </c>
      <c r="ABN9">
        <v>-87.339500000000001</v>
      </c>
      <c r="ABO9" s="1">
        <v>43281</v>
      </c>
      <c r="ABP9">
        <v>-33.323099999999997</v>
      </c>
      <c r="ABQ9" s="1">
        <v>43281</v>
      </c>
      <c r="ABR9">
        <v>58.134500000000003</v>
      </c>
      <c r="ABS9" s="1">
        <v>43281</v>
      </c>
      <c r="ABT9">
        <v>3.0503</v>
      </c>
      <c r="ABU9" s="1">
        <v>43281</v>
      </c>
      <c r="ABV9">
        <v>45.856400000000001</v>
      </c>
      <c r="ABW9" s="1"/>
      <c r="ABY9" s="1">
        <v>43281</v>
      </c>
      <c r="ABZ9">
        <v>10.2906</v>
      </c>
      <c r="ACA9" s="1">
        <v>43281</v>
      </c>
      <c r="ACB9">
        <v>-0.63139999999999996</v>
      </c>
      <c r="ACC9" s="1">
        <v>43190</v>
      </c>
      <c r="ACD9">
        <v>9.1887000000000008</v>
      </c>
      <c r="ACE9" s="1"/>
      <c r="ACG9" s="1"/>
      <c r="ACI9" s="1">
        <v>43281</v>
      </c>
      <c r="ACJ9">
        <v>-33.781199999999998</v>
      </c>
      <c r="ACK9" s="1"/>
      <c r="ACM9" s="1"/>
      <c r="ACO9" s="1">
        <v>43281</v>
      </c>
      <c r="ACP9">
        <v>40.513399999999997</v>
      </c>
      <c r="ACQ9" s="1"/>
      <c r="ACS9" s="1">
        <v>43281</v>
      </c>
      <c r="ACT9">
        <v>1.9478</v>
      </c>
      <c r="ACU9" s="1">
        <v>43281</v>
      </c>
      <c r="ACV9">
        <v>-18.999700000000001</v>
      </c>
      <c r="ACW9" s="1">
        <v>43281</v>
      </c>
      <c r="ACX9">
        <v>-40.479700000000001</v>
      </c>
      <c r="ACY9" s="1">
        <v>43281</v>
      </c>
      <c r="ACZ9">
        <v>5.1081000000000003</v>
      </c>
      <c r="ADA9" s="1">
        <v>43190</v>
      </c>
      <c r="ADB9">
        <v>16.97</v>
      </c>
      <c r="ADC9" s="1">
        <v>43281</v>
      </c>
      <c r="ADD9">
        <v>27.541699999999999</v>
      </c>
      <c r="ADE9" s="1"/>
      <c r="ADG9" s="1">
        <v>43281</v>
      </c>
      <c r="ADH9">
        <v>15.2898</v>
      </c>
      <c r="ADI9" s="1">
        <v>43281</v>
      </c>
      <c r="ADJ9">
        <v>66.979699999999994</v>
      </c>
      <c r="ADK9" s="1">
        <v>43281</v>
      </c>
      <c r="ADL9">
        <v>0.50439999999999996</v>
      </c>
      <c r="ADM9" s="1">
        <v>43281</v>
      </c>
      <c r="ADN9">
        <v>-20.691600000000001</v>
      </c>
      <c r="ADO9" s="1"/>
      <c r="ADQ9" s="1">
        <v>43281</v>
      </c>
      <c r="ADR9">
        <v>69.665300000000002</v>
      </c>
      <c r="ADS9" s="1">
        <v>43281</v>
      </c>
      <c r="ADT9">
        <v>-52.491900000000001</v>
      </c>
      <c r="ADU9" s="1">
        <v>43190</v>
      </c>
      <c r="ADV9">
        <v>48.835099999999997</v>
      </c>
      <c r="ADW9" s="1"/>
      <c r="ADY9" s="1">
        <v>43281</v>
      </c>
      <c r="ADZ9">
        <v>9.6449999999999996</v>
      </c>
      <c r="AEA9" s="1">
        <v>43281</v>
      </c>
      <c r="AEB9">
        <v>-17.828600000000002</v>
      </c>
      <c r="AEC9" s="1"/>
      <c r="AEE9" s="1">
        <v>43281</v>
      </c>
      <c r="AEF9">
        <v>-10.9063</v>
      </c>
      <c r="AEG9" s="1">
        <v>43281</v>
      </c>
      <c r="AEH9">
        <v>67.599500000000006</v>
      </c>
      <c r="AEI9" s="1"/>
      <c r="AEK9" s="1"/>
      <c r="AEM9" s="1"/>
      <c r="AEO9" s="1"/>
      <c r="AEQ9" s="1"/>
      <c r="AES9" s="1">
        <v>43281</v>
      </c>
      <c r="AET9">
        <v>-2.5129999999999999</v>
      </c>
      <c r="AEU9" s="1">
        <v>43281</v>
      </c>
      <c r="AEV9">
        <v>-36.581299999999999</v>
      </c>
      <c r="AEW9" s="1"/>
      <c r="AEY9" s="1">
        <v>43131</v>
      </c>
      <c r="AEZ9">
        <v>5.5403000000000002</v>
      </c>
      <c r="AFA9" s="1">
        <v>43281</v>
      </c>
      <c r="AFB9">
        <v>-5.6760000000000002</v>
      </c>
      <c r="AFC9" s="1">
        <v>43281</v>
      </c>
      <c r="AFD9">
        <v>23.915199999999999</v>
      </c>
      <c r="AFE9" s="1">
        <v>43281</v>
      </c>
      <c r="AFF9">
        <v>-14.582000000000001</v>
      </c>
      <c r="AFG9" s="1"/>
      <c r="AFI9" s="1"/>
      <c r="AFK9" s="1">
        <v>43281</v>
      </c>
      <c r="AFL9">
        <v>-14.8658</v>
      </c>
      <c r="AFM9" s="1">
        <v>43281</v>
      </c>
      <c r="AFN9">
        <v>-54.152299999999997</v>
      </c>
      <c r="AFO9" s="1">
        <v>43281</v>
      </c>
      <c r="AFP9">
        <v>80.742699999999999</v>
      </c>
      <c r="AFQ9" s="1"/>
      <c r="AFS9" s="1">
        <v>43281</v>
      </c>
      <c r="AFT9">
        <v>45.775700000000001</v>
      </c>
      <c r="AFU9" s="1"/>
      <c r="AFW9" s="1">
        <v>43281</v>
      </c>
      <c r="AFX9">
        <v>20.054500000000001</v>
      </c>
      <c r="AFY9" s="1">
        <v>43190</v>
      </c>
      <c r="AFZ9">
        <v>-9.1632999999999996</v>
      </c>
      <c r="AGA9" s="1"/>
      <c r="AGC9" s="1">
        <v>43281</v>
      </c>
      <c r="AGD9">
        <v>-46.744399999999999</v>
      </c>
      <c r="AGE9" s="1">
        <v>43281</v>
      </c>
      <c r="AGF9">
        <v>-16.822500000000002</v>
      </c>
      <c r="AGG9" s="1">
        <v>43281</v>
      </c>
      <c r="AGH9">
        <v>28.940300000000001</v>
      </c>
      <c r="AGI9" s="1"/>
      <c r="AGK9" s="1">
        <v>43281</v>
      </c>
      <c r="AGL9">
        <v>63.951300000000003</v>
      </c>
      <c r="AGM9" s="1">
        <v>43281</v>
      </c>
      <c r="AGN9">
        <v>40.320500000000003</v>
      </c>
      <c r="AGO9" s="1">
        <v>43281</v>
      </c>
      <c r="AGP9">
        <v>-41.972299999999997</v>
      </c>
      <c r="AGQ9" s="1">
        <v>43281</v>
      </c>
      <c r="AGR9">
        <v>22.3812</v>
      </c>
      <c r="AGS9" s="1"/>
      <c r="AGU9" s="1">
        <v>43281</v>
      </c>
      <c r="AGV9">
        <v>62.195599999999999</v>
      </c>
      <c r="AGW9" s="1">
        <v>43281</v>
      </c>
      <c r="AGX9">
        <v>135.30539999999999</v>
      </c>
      <c r="AGY9" s="1">
        <v>43281</v>
      </c>
      <c r="AGZ9">
        <v>4.8398000000000003</v>
      </c>
      <c r="AHA9" s="1">
        <v>43281</v>
      </c>
      <c r="AHB9">
        <v>29.002199999999998</v>
      </c>
      <c r="AHC9" s="1">
        <v>43281</v>
      </c>
      <c r="AHD9">
        <v>7.3007999999999997</v>
      </c>
      <c r="AHE9" s="1"/>
      <c r="AHG9" s="1">
        <v>43281</v>
      </c>
      <c r="AHH9">
        <v>36.790700000000001</v>
      </c>
      <c r="AHI9" s="1">
        <v>43281</v>
      </c>
      <c r="AHJ9">
        <v>0.76139999999999997</v>
      </c>
      <c r="AHK9" s="1">
        <v>43281</v>
      </c>
      <c r="AHL9">
        <v>7.9219999999999997</v>
      </c>
      <c r="AHM9" s="1"/>
      <c r="AHO9" s="1">
        <v>43159</v>
      </c>
      <c r="AHP9">
        <v>21.721699999999998</v>
      </c>
      <c r="AHQ9" s="1">
        <v>43281</v>
      </c>
      <c r="AHR9">
        <v>11.322100000000001</v>
      </c>
      <c r="AHS9" s="1">
        <v>43281</v>
      </c>
      <c r="AHT9">
        <v>-1.3875999999999999</v>
      </c>
      <c r="AHU9" s="1">
        <v>43281</v>
      </c>
      <c r="AHV9">
        <v>8.5108999999999995</v>
      </c>
      <c r="AHW9" s="1">
        <v>43281</v>
      </c>
      <c r="AHX9">
        <v>18.368200000000002</v>
      </c>
      <c r="AHY9" s="1"/>
      <c r="AIA9" s="1"/>
      <c r="AIC9" s="1">
        <v>43281</v>
      </c>
      <c r="AID9">
        <v>21.87</v>
      </c>
      <c r="AIE9" s="1">
        <v>43281</v>
      </c>
      <c r="AIF9">
        <v>15.2981</v>
      </c>
      <c r="AIG9" s="1">
        <v>43281</v>
      </c>
      <c r="AIH9">
        <v>38.356900000000003</v>
      </c>
      <c r="AII9" s="1"/>
      <c r="AIK9" s="1"/>
      <c r="AIM9" s="1">
        <v>43281</v>
      </c>
      <c r="AIN9">
        <v>12.477499999999999</v>
      </c>
      <c r="AIO9" s="1">
        <v>43281</v>
      </c>
      <c r="AIP9">
        <v>7.2154999999999996</v>
      </c>
      <c r="AIQ9" s="1"/>
      <c r="AIS9" s="1">
        <v>43281</v>
      </c>
      <c r="AIT9">
        <v>23.833100000000002</v>
      </c>
      <c r="AIU9" s="1">
        <v>43190</v>
      </c>
      <c r="AIV9">
        <v>51.291499999999999</v>
      </c>
      <c r="AIW9" s="1">
        <v>43281</v>
      </c>
      <c r="AIX9">
        <v>15.177899999999999</v>
      </c>
      <c r="AIY9" s="1"/>
      <c r="AJA9" s="1">
        <v>43281</v>
      </c>
      <c r="AJB9">
        <v>34.766599999999997</v>
      </c>
      <c r="AJC9" s="1"/>
      <c r="AJE9" s="1"/>
      <c r="AJG9" s="1"/>
      <c r="AJI9" s="1">
        <v>43281</v>
      </c>
      <c r="AJJ9">
        <v>54.020099999999999</v>
      </c>
      <c r="AJK9" s="1"/>
      <c r="AJM9" s="1">
        <v>43281</v>
      </c>
      <c r="AJN9">
        <v>24.6953</v>
      </c>
      <c r="AJO9" s="1"/>
      <c r="AJQ9" s="1">
        <v>43190</v>
      </c>
      <c r="AJR9">
        <v>72.322400000000002</v>
      </c>
      <c r="AJS9" s="1"/>
      <c r="AJU9" s="1">
        <v>43281</v>
      </c>
      <c r="AJV9">
        <v>27.809799999999999</v>
      </c>
      <c r="AJW9" s="1">
        <v>43281</v>
      </c>
      <c r="AJX9">
        <v>7.4678000000000004</v>
      </c>
      <c r="AJY9" s="1">
        <v>43281</v>
      </c>
      <c r="AJZ9">
        <v>31.683800000000002</v>
      </c>
      <c r="AKA9" s="1">
        <v>43281</v>
      </c>
      <c r="AKB9">
        <v>13.190899999999999</v>
      </c>
      <c r="AKC9" s="1">
        <v>43281</v>
      </c>
      <c r="AKD9">
        <v>50.570700000000002</v>
      </c>
    </row>
    <row r="10" spans="1:966" x14ac:dyDescent="0.25">
      <c r="A10" s="1"/>
      <c r="C10" s="1"/>
      <c r="E10" s="1"/>
      <c r="G10" s="1"/>
      <c r="I10" s="1"/>
      <c r="K10" s="1"/>
      <c r="M10" s="1"/>
      <c r="O10" s="1"/>
      <c r="Q10" s="1"/>
      <c r="S10" s="1"/>
      <c r="U10" s="1"/>
      <c r="W10" s="1"/>
      <c r="Y10" s="1"/>
      <c r="AA10" s="1"/>
      <c r="AC10" s="1"/>
      <c r="AE10" s="1"/>
      <c r="AG10" s="1"/>
      <c r="AI10" s="1"/>
      <c r="AK10" s="1"/>
      <c r="AM10" s="1"/>
      <c r="AO10" s="1"/>
      <c r="AQ10" s="1"/>
      <c r="AS10" s="1"/>
      <c r="AU10" s="1"/>
      <c r="AW10" s="1"/>
      <c r="AY10" s="1"/>
      <c r="BA10" s="1"/>
      <c r="BC10" s="1"/>
      <c r="BE10" s="1"/>
      <c r="BG10" s="1"/>
      <c r="BI10" s="1"/>
      <c r="BK10" s="1"/>
      <c r="BM10" s="1"/>
      <c r="BO10" s="1"/>
      <c r="BQ10" s="1"/>
      <c r="BS10" s="1"/>
      <c r="BU10" s="1"/>
      <c r="BW10" s="1"/>
      <c r="BY10" s="1"/>
      <c r="CA10" s="1"/>
      <c r="CC10" s="1"/>
      <c r="CE10" s="1"/>
      <c r="CG10" s="1"/>
      <c r="CI10" s="1"/>
      <c r="CK10" s="1"/>
      <c r="CM10" s="1"/>
      <c r="CO10" s="1"/>
      <c r="CQ10" s="1"/>
      <c r="CS10" s="1"/>
      <c r="CU10" s="1"/>
      <c r="CW10" s="1"/>
      <c r="CY10" s="1"/>
      <c r="DA10" s="1"/>
      <c r="DC10" s="1"/>
      <c r="DE10" s="1"/>
      <c r="DG10" s="1"/>
      <c r="DI10" s="1"/>
      <c r="DK10" s="1"/>
      <c r="DM10" s="1"/>
      <c r="DO10" s="1"/>
      <c r="DQ10" s="1"/>
      <c r="DS10" s="1"/>
      <c r="EC10" s="1"/>
      <c r="EE10" s="1"/>
      <c r="EM10" s="1"/>
      <c r="EO10" s="1"/>
      <c r="EQ10" s="1"/>
      <c r="EU10" s="1"/>
      <c r="EW10" s="1"/>
      <c r="EY10" s="1"/>
      <c r="FA10" s="1"/>
      <c r="FC10" s="1"/>
      <c r="FE10" s="1"/>
      <c r="FG10" s="1"/>
      <c r="FI10" s="1"/>
      <c r="FK10" s="1"/>
      <c r="FM10" s="1"/>
      <c r="FO10" s="1"/>
      <c r="FQ10" s="1"/>
      <c r="FS10" s="1"/>
      <c r="FU10" s="1"/>
      <c r="FW10" s="1"/>
      <c r="FY10" s="1"/>
      <c r="GA10" s="1"/>
      <c r="GC10" s="1"/>
      <c r="GE10" s="1"/>
      <c r="GG10" s="1"/>
      <c r="GI10" s="1"/>
      <c r="GK10" s="1"/>
      <c r="GM10" s="1"/>
      <c r="GO10" s="1"/>
      <c r="GQ10" s="1"/>
      <c r="GS10" s="1"/>
      <c r="GU10" s="1"/>
      <c r="GW10" s="1"/>
      <c r="GY10" s="1"/>
      <c r="HA10" s="1"/>
      <c r="HC10" s="1"/>
      <c r="HE10" s="1"/>
      <c r="HG10" s="1"/>
      <c r="HI10" s="1"/>
      <c r="HK10" s="1"/>
      <c r="HQ10" s="1"/>
      <c r="HS10" s="1"/>
      <c r="HU10" s="1"/>
      <c r="HW10" s="1"/>
      <c r="HY10" s="1"/>
      <c r="IA10" s="1"/>
      <c r="IC10" s="1"/>
      <c r="IE10" s="1"/>
      <c r="IG10" s="1"/>
      <c r="II10" s="1"/>
      <c r="IK10" s="1"/>
      <c r="IM10" s="1"/>
      <c r="IO10" s="1"/>
      <c r="IQ10" s="1"/>
      <c r="IS10" s="1"/>
      <c r="IU10" s="1"/>
      <c r="IW10" s="1"/>
      <c r="IY10" s="1"/>
      <c r="JA10" s="1"/>
      <c r="JC10" s="1"/>
      <c r="JE10" s="1"/>
      <c r="JG10" s="1"/>
      <c r="JI10" s="1"/>
      <c r="JK10" s="1"/>
      <c r="JM10" s="1"/>
      <c r="JO10" s="1"/>
      <c r="JQ10" s="1"/>
      <c r="JS10" s="1"/>
      <c r="JU10" s="1"/>
      <c r="JW10" s="1"/>
      <c r="JY10" s="1"/>
      <c r="KA10" s="1"/>
      <c r="KC10" s="1"/>
      <c r="KE10" s="1"/>
      <c r="KG10" s="1"/>
      <c r="KI10" s="1"/>
      <c r="KK10" s="1"/>
      <c r="KM10" s="1"/>
      <c r="KO10" s="1"/>
      <c r="KQ10" s="1"/>
      <c r="KS10" s="1"/>
      <c r="KU10" s="1"/>
      <c r="KW10" s="1"/>
      <c r="KY10" s="1"/>
      <c r="LA10" s="1"/>
      <c r="LC10" s="1"/>
      <c r="LE10" s="1"/>
      <c r="LG10" s="1"/>
      <c r="LI10" s="1"/>
      <c r="LK10" s="1"/>
      <c r="LM10" s="1"/>
      <c r="LO10" s="1"/>
      <c r="LQ10" s="1"/>
      <c r="LY10" s="1"/>
      <c r="MA10" s="1"/>
      <c r="MC10" s="1"/>
      <c r="ME10" s="1"/>
      <c r="MG10" s="1"/>
      <c r="MK10" s="1"/>
      <c r="MM10" s="1"/>
      <c r="MO10" s="1"/>
      <c r="MQ10" s="1"/>
      <c r="MS10" s="1"/>
      <c r="MU10" s="1"/>
      <c r="MW10" s="1"/>
      <c r="MY10" s="1"/>
      <c r="NA10" s="1"/>
      <c r="NC10" s="1"/>
      <c r="NE10" s="1"/>
      <c r="NG10" s="1"/>
      <c r="NI10" s="1"/>
      <c r="NK10" s="1"/>
      <c r="NM10" s="1"/>
      <c r="NO10" s="1"/>
      <c r="NQ10" s="1"/>
      <c r="NS10" s="1"/>
      <c r="NU10" s="1"/>
      <c r="NW10" s="1"/>
      <c r="NY10" s="1"/>
      <c r="OA10" s="1"/>
      <c r="OC10" s="1"/>
      <c r="OE10" s="1"/>
      <c r="OG10" s="1"/>
      <c r="OI10" s="1"/>
      <c r="OK10" s="1"/>
      <c r="OM10" s="1"/>
      <c r="OO10" s="1"/>
      <c r="OQ10" s="1"/>
      <c r="OS10" s="1"/>
      <c r="OU10" s="1"/>
      <c r="OW10" s="1"/>
      <c r="OY10" s="1"/>
      <c r="PC10" s="1"/>
      <c r="PE10" s="1"/>
      <c r="PG10" s="1"/>
      <c r="PI10" s="1"/>
      <c r="PK10" s="1"/>
      <c r="PM10" s="1"/>
      <c r="PO10" s="1"/>
      <c r="PQ10" s="1"/>
      <c r="PS10" s="1"/>
      <c r="PU10" s="1"/>
      <c r="PW10" s="1"/>
      <c r="PY10" s="1"/>
      <c r="QA10" s="1"/>
      <c r="QC10" s="1"/>
      <c r="QE10" s="1"/>
      <c r="QG10" s="1"/>
      <c r="QI10" s="1"/>
      <c r="QK10" s="1"/>
      <c r="QM10" s="1"/>
      <c r="QO10" s="1"/>
      <c r="QQ10" s="1"/>
      <c r="QS10" s="1"/>
      <c r="QU10" s="1"/>
      <c r="QW10" s="1"/>
      <c r="QY10" s="1"/>
      <c r="RA10" s="1"/>
      <c r="RC10" s="1"/>
      <c r="RE10" s="1"/>
      <c r="RG10" s="1"/>
      <c r="RI10" s="1"/>
      <c r="RK10" s="1"/>
      <c r="RM10" s="1"/>
      <c r="RO10" s="1"/>
      <c r="RQ10" s="1"/>
      <c r="RS10" s="1"/>
      <c r="RU10" s="1"/>
      <c r="RW10" s="1"/>
      <c r="RY10" s="1"/>
      <c r="SA10" s="1"/>
      <c r="SC10" s="1"/>
      <c r="SE10" s="1"/>
      <c r="SG10" s="1"/>
      <c r="SI10" s="1"/>
      <c r="SK10" s="1"/>
      <c r="SM10" s="1"/>
      <c r="SO10" s="1"/>
      <c r="SQ10" s="1"/>
      <c r="SS10" s="1"/>
      <c r="SU10" s="1"/>
      <c r="SW10" s="1"/>
      <c r="SY10" s="1"/>
      <c r="TA10" s="1"/>
      <c r="TC10" s="1"/>
      <c r="TE10" s="1"/>
      <c r="TG10" s="1"/>
      <c r="TI10" s="1"/>
      <c r="TK10" s="1"/>
      <c r="TM10" s="1"/>
      <c r="TO10" s="1"/>
      <c r="TQ10" s="1"/>
      <c r="TS10" s="1"/>
      <c r="TU10" s="1"/>
      <c r="TW10" s="1"/>
      <c r="TY10" s="1"/>
      <c r="UA10" s="1"/>
      <c r="UC10" s="1"/>
      <c r="UE10" s="1"/>
      <c r="UG10" s="1"/>
      <c r="UI10" s="1"/>
      <c r="UK10" s="1"/>
      <c r="UM10" s="1"/>
      <c r="UO10" s="1"/>
      <c r="UQ10" s="1"/>
      <c r="US10" s="1"/>
      <c r="UU10" s="1"/>
      <c r="UW10" s="1"/>
      <c r="UY10" s="1"/>
      <c r="VA10" s="1"/>
      <c r="VC10" s="1"/>
      <c r="VE10" s="1"/>
      <c r="VG10" s="1"/>
      <c r="VI10" s="1"/>
      <c r="VK10" s="1"/>
      <c r="VM10" s="1"/>
      <c r="VO10" s="1"/>
      <c r="VQ10" s="1"/>
      <c r="VS10" s="1"/>
      <c r="VU10" s="1"/>
      <c r="VW10" s="1"/>
      <c r="VY10" s="1"/>
      <c r="WA10" s="1"/>
      <c r="WC10" s="1"/>
      <c r="WE10" s="1"/>
      <c r="WG10" s="1"/>
      <c r="WI10" s="1"/>
      <c r="WK10" s="1"/>
      <c r="WM10" s="1"/>
      <c r="WO10" s="1"/>
      <c r="WQ10" s="1"/>
      <c r="WS10" s="1"/>
      <c r="WU10" s="1"/>
      <c r="WW10" s="1"/>
      <c r="WY10" s="1"/>
      <c r="XA10" s="1"/>
      <c r="XC10" s="1"/>
      <c r="XE10" s="1"/>
      <c r="XG10" s="1"/>
      <c r="XI10" s="1"/>
      <c r="XK10" s="1"/>
      <c r="XM10" s="1"/>
      <c r="XO10" s="1"/>
      <c r="XQ10" s="1"/>
      <c r="XU10" s="1"/>
      <c r="XW10" s="1"/>
      <c r="XY10" s="1"/>
      <c r="YA10" s="1"/>
      <c r="YC10" s="1"/>
      <c r="YE10" s="1"/>
      <c r="YG10" s="1"/>
      <c r="YI10" s="1"/>
      <c r="YK10" s="1"/>
      <c r="YM10" s="1"/>
      <c r="YQ10" s="1"/>
      <c r="YS10" s="1"/>
      <c r="YU10" s="1"/>
      <c r="YW10" s="1"/>
      <c r="YY10" s="1"/>
      <c r="ZA10" s="1"/>
      <c r="ZC10" s="1"/>
      <c r="ZE10" s="1"/>
      <c r="ZG10" s="1"/>
      <c r="ZI10" s="1"/>
      <c r="ZK10" s="1"/>
      <c r="ZM10" s="1"/>
      <c r="ZO10" s="1"/>
      <c r="ZQ10" s="1"/>
      <c r="ZS10" s="1"/>
      <c r="ZU10" s="1"/>
      <c r="ZW10" s="1"/>
      <c r="ZY10" s="1"/>
      <c r="AAA10" s="1"/>
      <c r="AAC10" s="1"/>
      <c r="AAE10" s="1"/>
      <c r="AAG10" s="1"/>
      <c r="AAI10" s="1"/>
      <c r="AAK10" s="1"/>
      <c r="AAM10" s="1"/>
      <c r="AAO10" s="1"/>
      <c r="AAQ10" s="1"/>
      <c r="AAS10" s="1"/>
      <c r="AAU10" s="1"/>
      <c r="AAW10" s="1"/>
      <c r="AAY10" s="1"/>
      <c r="ABA10" s="1"/>
      <c r="ABC10" s="1"/>
      <c r="ABE10" s="1"/>
      <c r="ABG10" s="1"/>
      <c r="ABI10" s="1"/>
      <c r="ABK10" s="1"/>
      <c r="ABM10" s="1"/>
      <c r="ABO10" s="1"/>
      <c r="ABQ10" s="1"/>
      <c r="ABS10" s="1"/>
      <c r="ABU10" s="1"/>
      <c r="ABW10" s="1"/>
      <c r="ABY10" s="1"/>
      <c r="ACA10" s="1"/>
      <c r="ACC10" s="1"/>
      <c r="ACE10" s="1"/>
      <c r="ACG10" s="1"/>
      <c r="ACI10" s="1"/>
      <c r="ACK10" s="1"/>
      <c r="ACM10" s="1"/>
      <c r="ACO10" s="1"/>
      <c r="ACQ10" s="1"/>
      <c r="ACS10" s="1"/>
      <c r="ACU10" s="1"/>
      <c r="ACW10" s="1"/>
      <c r="ACY10" s="1"/>
      <c r="ADA10" s="1"/>
      <c r="ADC10" s="1"/>
      <c r="ADE10" s="1"/>
      <c r="ADG10" s="1"/>
      <c r="ADI10" s="1"/>
      <c r="ADK10" s="1"/>
      <c r="ADM10" s="1"/>
      <c r="ADO10" s="1"/>
      <c r="ADQ10" s="1"/>
      <c r="ADS10" s="1"/>
      <c r="ADU10" s="1"/>
      <c r="ADW10" s="1"/>
      <c r="ADY10" s="1"/>
      <c r="AEA10" s="1"/>
      <c r="AEC10" s="1"/>
      <c r="AEE10" s="1"/>
      <c r="AEG10" s="1"/>
      <c r="AEI10" s="1"/>
      <c r="AEK10" s="1"/>
      <c r="AEM10" s="1"/>
      <c r="AEO10" s="1"/>
      <c r="AEQ10" s="1"/>
      <c r="AES10" s="1"/>
      <c r="AEU10" s="1"/>
      <c r="AEW10" s="1"/>
      <c r="AEY10" s="1"/>
      <c r="AFA10" s="1"/>
      <c r="AFC10" s="1"/>
      <c r="AFG10" s="1"/>
      <c r="AFI10" s="1"/>
      <c r="AFK10" s="1"/>
      <c r="AFM10" s="1"/>
      <c r="AFO10" s="1"/>
      <c r="AFQ10" s="1"/>
      <c r="AFS10" s="1"/>
      <c r="AFW10" s="1"/>
      <c r="AFY10" s="1"/>
      <c r="AGA10" s="1"/>
      <c r="AGC10" s="1"/>
      <c r="AGE10" s="1"/>
      <c r="AGG10" s="1"/>
      <c r="AGI10" s="1"/>
      <c r="AGK10" s="1"/>
      <c r="AGM10" s="1"/>
      <c r="AGO10" s="1"/>
      <c r="AGQ10" s="1"/>
      <c r="AGS10" s="1"/>
      <c r="AGU10" s="1"/>
      <c r="AGW10" s="1"/>
      <c r="AGY10" s="1"/>
      <c r="AHA10" s="1"/>
      <c r="AHC10" s="1"/>
      <c r="AHE10" s="1"/>
      <c r="AHG10" s="1"/>
      <c r="AHI10" s="1"/>
      <c r="AHK10" s="1"/>
      <c r="AHM10" s="1"/>
      <c r="AHO10" s="1"/>
      <c r="AHQ10" s="1"/>
      <c r="AHS10" s="1"/>
      <c r="AHU10" s="1"/>
      <c r="AHW10" s="1"/>
      <c r="AHY10" s="1"/>
      <c r="AIA10" s="1"/>
      <c r="AIC10" s="1"/>
      <c r="AIE10" s="1"/>
      <c r="AIG10" s="1"/>
      <c r="AII10" s="1"/>
      <c r="AIK10" s="1"/>
      <c r="AIM10" s="1"/>
      <c r="AIO10" s="1"/>
      <c r="AIQ10" s="1"/>
      <c r="AIS10" s="1"/>
      <c r="AIU10" s="1"/>
      <c r="AIW10" s="1"/>
      <c r="AIY10" s="1"/>
      <c r="AJA10" s="1"/>
      <c r="AJC10" s="1"/>
      <c r="AJE10" s="1"/>
      <c r="AJG10" s="1"/>
      <c r="AJK10" s="1"/>
      <c r="AJM10" s="1"/>
      <c r="AJO10" s="1"/>
      <c r="AJQ10" s="1"/>
      <c r="AJS10" s="1"/>
      <c r="AJU10" s="1"/>
      <c r="AJW10" s="1"/>
      <c r="AJY10" s="1"/>
      <c r="AKA10" s="1"/>
      <c r="AKC10" s="1"/>
    </row>
    <row r="11" spans="1:966" x14ac:dyDescent="0.25">
      <c r="A11" s="1"/>
      <c r="C11" s="1"/>
      <c r="E11" s="1"/>
      <c r="G11" s="1"/>
      <c r="I11" s="1"/>
      <c r="K11" s="1"/>
      <c r="M11" s="1"/>
      <c r="O11" s="1"/>
      <c r="Q11" s="1"/>
      <c r="S11" s="1"/>
      <c r="U11" s="1"/>
      <c r="W11" s="1"/>
      <c r="Y11" s="1"/>
      <c r="AA11" s="1"/>
      <c r="AC11" s="1"/>
      <c r="AE11" s="1"/>
      <c r="AG11" s="1"/>
      <c r="AI11" s="1"/>
      <c r="AK11" s="1"/>
      <c r="AM11" s="1"/>
      <c r="AO11" s="1"/>
      <c r="AQ11" s="1"/>
      <c r="AS11" s="1"/>
      <c r="AU11" s="1"/>
      <c r="AW11" s="1"/>
      <c r="AY11" s="1"/>
      <c r="BA11" s="1"/>
      <c r="BC11" s="1"/>
      <c r="BE11" s="1"/>
      <c r="BG11" s="1"/>
      <c r="BI11" s="1"/>
      <c r="BK11" s="1"/>
      <c r="BM11" s="1"/>
      <c r="BO11" s="1"/>
      <c r="BQ11" s="1"/>
      <c r="BS11" s="1"/>
      <c r="BU11" s="1"/>
      <c r="BW11" s="1"/>
      <c r="BY11" s="1"/>
      <c r="CA11" s="1"/>
      <c r="CC11" s="1"/>
      <c r="CE11" s="1"/>
      <c r="CG11" s="1"/>
      <c r="CI11" s="1"/>
      <c r="CK11" s="1"/>
      <c r="CM11" s="1"/>
      <c r="CO11" s="1"/>
      <c r="CQ11" s="1"/>
      <c r="CS11" s="1"/>
      <c r="CU11" s="1"/>
      <c r="CW11" s="1"/>
      <c r="CY11" s="1"/>
      <c r="DA11" s="1"/>
      <c r="DC11" s="1"/>
      <c r="DE11" s="1"/>
      <c r="DG11" s="1"/>
      <c r="DI11" s="1"/>
      <c r="DK11" s="1"/>
      <c r="DM11" s="1"/>
      <c r="DO11" s="1"/>
      <c r="DQ11" s="1"/>
      <c r="DS11" s="1"/>
      <c r="EC11" s="1"/>
      <c r="EE11" s="1"/>
      <c r="EM11" s="1"/>
      <c r="EO11" s="1"/>
      <c r="EQ11" s="1"/>
      <c r="EU11" s="1"/>
      <c r="EW11" s="1"/>
      <c r="EY11" s="1"/>
      <c r="FA11" s="1"/>
      <c r="FC11" s="1"/>
      <c r="FE11" s="1"/>
      <c r="FG11" s="1"/>
      <c r="FI11" s="1"/>
      <c r="FK11" s="1"/>
      <c r="FM11" s="1"/>
      <c r="FO11" s="1"/>
      <c r="FQ11" s="1"/>
      <c r="FS11" s="1"/>
      <c r="FU11" s="1"/>
      <c r="FW11" s="1"/>
      <c r="GA11" s="1"/>
      <c r="GC11" s="1"/>
      <c r="GE11" s="1"/>
      <c r="GG11" s="1"/>
      <c r="GI11" s="1"/>
      <c r="GK11" s="1"/>
      <c r="GM11" s="1"/>
      <c r="GO11" s="1"/>
      <c r="GQ11" s="1"/>
      <c r="GS11" s="1"/>
      <c r="GU11" s="1"/>
      <c r="GW11" s="1"/>
      <c r="GY11" s="1"/>
      <c r="HA11" s="1"/>
      <c r="HC11" s="1"/>
      <c r="HE11" s="1"/>
      <c r="HG11" s="1"/>
      <c r="HI11" s="1"/>
      <c r="HK11" s="1"/>
      <c r="HS11" s="1"/>
      <c r="HU11" s="1"/>
      <c r="HW11" s="1"/>
      <c r="HY11" s="1"/>
      <c r="IA11" s="1"/>
      <c r="IC11" s="1"/>
      <c r="IE11" s="1"/>
      <c r="IG11" s="1"/>
      <c r="II11" s="1"/>
      <c r="IK11" s="1"/>
      <c r="IM11" s="1"/>
      <c r="IO11" s="1"/>
      <c r="IQ11" s="1"/>
      <c r="IS11" s="1"/>
      <c r="IU11" s="1"/>
      <c r="IW11" s="1"/>
      <c r="IY11" s="1"/>
      <c r="JA11" s="1"/>
      <c r="JC11" s="1"/>
      <c r="JE11" s="1"/>
      <c r="JG11" s="1"/>
      <c r="JI11" s="1"/>
      <c r="JK11" s="1"/>
      <c r="JM11" s="1"/>
      <c r="JO11" s="1"/>
      <c r="JQ11" s="1"/>
      <c r="JS11" s="1"/>
      <c r="JU11" s="1"/>
      <c r="JW11" s="1"/>
      <c r="JY11" s="1"/>
      <c r="KA11" s="1"/>
      <c r="KC11" s="1"/>
      <c r="KE11" s="1"/>
      <c r="KG11" s="1"/>
      <c r="KI11" s="1"/>
      <c r="KK11" s="1"/>
      <c r="KM11" s="1"/>
      <c r="KO11" s="1"/>
      <c r="KQ11" s="1"/>
      <c r="KS11" s="1"/>
      <c r="KU11" s="1"/>
      <c r="KW11" s="1"/>
      <c r="KY11" s="1"/>
      <c r="LA11" s="1"/>
      <c r="LC11" s="1"/>
      <c r="LE11" s="1"/>
      <c r="LG11" s="1"/>
      <c r="LI11" s="1"/>
      <c r="LK11" s="1"/>
      <c r="LM11" s="1"/>
      <c r="LO11" s="1"/>
      <c r="LY11" s="1"/>
      <c r="MA11" s="1"/>
      <c r="MC11" s="1"/>
      <c r="ME11" s="1"/>
      <c r="MG11" s="1"/>
      <c r="MK11" s="1"/>
      <c r="MO11" s="1"/>
      <c r="MQ11" s="1"/>
      <c r="MS11" s="1"/>
      <c r="MU11" s="1"/>
      <c r="MW11" s="1"/>
      <c r="MY11" s="1"/>
      <c r="NA11" s="1"/>
      <c r="NC11" s="1"/>
      <c r="NE11" s="1"/>
      <c r="NG11" s="1"/>
      <c r="NI11" s="1"/>
      <c r="NK11" s="1"/>
      <c r="NM11" s="1"/>
      <c r="NO11" s="1"/>
      <c r="NQ11" s="1"/>
      <c r="NS11" s="1"/>
      <c r="NU11" s="1"/>
      <c r="NW11" s="1"/>
      <c r="NY11" s="1"/>
      <c r="OA11" s="1"/>
      <c r="OC11" s="1"/>
      <c r="OE11" s="1"/>
      <c r="OG11" s="1"/>
      <c r="OI11" s="1"/>
      <c r="OK11" s="1"/>
      <c r="OM11" s="1"/>
      <c r="OO11" s="1"/>
      <c r="OQ11" s="1"/>
      <c r="OS11" s="1"/>
      <c r="OU11" s="1"/>
      <c r="OW11" s="1"/>
      <c r="OY11" s="1"/>
      <c r="PC11" s="1"/>
      <c r="PG11" s="1"/>
      <c r="PI11" s="1"/>
      <c r="PM11" s="1"/>
      <c r="PO11" s="1"/>
      <c r="PQ11" s="1"/>
      <c r="PS11" s="1"/>
      <c r="PU11" s="1"/>
      <c r="PW11" s="1"/>
      <c r="PY11" s="1"/>
      <c r="QA11" s="1"/>
      <c r="QC11" s="1"/>
      <c r="QE11" s="1"/>
      <c r="QG11" s="1"/>
      <c r="QI11" s="1"/>
      <c r="QK11" s="1"/>
      <c r="QM11" s="1"/>
      <c r="QO11" s="1"/>
      <c r="QQ11" s="1"/>
      <c r="QS11" s="1"/>
      <c r="QU11" s="1"/>
      <c r="QW11" s="1"/>
      <c r="QY11" s="1"/>
      <c r="RA11" s="1"/>
      <c r="RC11" s="1"/>
      <c r="RE11" s="1"/>
      <c r="RG11" s="1"/>
      <c r="RI11" s="1"/>
      <c r="RK11" s="1"/>
      <c r="RM11" s="1"/>
      <c r="RO11" s="1"/>
      <c r="RQ11" s="1"/>
      <c r="RS11" s="1"/>
      <c r="RU11" s="1"/>
      <c r="RW11" s="1"/>
      <c r="RY11" s="1"/>
      <c r="SA11" s="1"/>
      <c r="SC11" s="1"/>
      <c r="SE11" s="1"/>
      <c r="SG11" s="1"/>
      <c r="SI11" s="1"/>
      <c r="SK11" s="1"/>
      <c r="SM11" s="1"/>
      <c r="SO11" s="1"/>
      <c r="SQ11" s="1"/>
      <c r="SS11" s="1"/>
      <c r="SU11" s="1"/>
      <c r="SW11" s="1"/>
      <c r="SY11" s="1"/>
      <c r="TA11" s="1"/>
      <c r="TC11" s="1"/>
      <c r="TE11" s="1"/>
      <c r="TG11" s="1"/>
      <c r="TI11" s="1"/>
      <c r="TK11" s="1"/>
      <c r="TM11" s="1"/>
      <c r="TO11" s="1"/>
      <c r="TQ11" s="1"/>
      <c r="TS11" s="1"/>
      <c r="TU11" s="1"/>
      <c r="TW11" s="1"/>
      <c r="TY11" s="1"/>
      <c r="UA11" s="1"/>
      <c r="UE11" s="1"/>
      <c r="UI11" s="1"/>
      <c r="UK11" s="1"/>
      <c r="UM11" s="1"/>
      <c r="UO11" s="1"/>
      <c r="UQ11" s="1"/>
      <c r="UU11" s="1"/>
      <c r="UW11" s="1"/>
      <c r="UY11" s="1"/>
      <c r="VA11" s="1"/>
      <c r="VC11" s="1"/>
      <c r="VE11" s="1"/>
      <c r="VG11" s="1"/>
      <c r="VI11" s="1"/>
      <c r="VM11" s="1"/>
      <c r="VO11" s="1"/>
      <c r="VQ11" s="1"/>
      <c r="VS11" s="1"/>
      <c r="VU11" s="1"/>
      <c r="VW11" s="1"/>
      <c r="VY11" s="1"/>
      <c r="WA11" s="1"/>
      <c r="WC11" s="1"/>
      <c r="WE11" s="1"/>
      <c r="WG11" s="1"/>
      <c r="WI11" s="1"/>
      <c r="WK11" s="1"/>
      <c r="WM11" s="1"/>
      <c r="WO11" s="1"/>
      <c r="WQ11" s="1"/>
      <c r="WS11" s="1"/>
      <c r="WU11" s="1"/>
      <c r="WW11" s="1"/>
      <c r="WY11" s="1"/>
      <c r="XA11" s="1"/>
      <c r="XC11" s="1"/>
      <c r="XE11" s="1"/>
      <c r="XG11" s="1"/>
      <c r="XI11" s="1"/>
      <c r="XK11" s="1"/>
      <c r="XM11" s="1"/>
      <c r="XO11" s="1"/>
      <c r="XQ11" s="1"/>
      <c r="XW11" s="1"/>
      <c r="XY11" s="1"/>
      <c r="YA11" s="1"/>
      <c r="YC11" s="1"/>
      <c r="YE11" s="1"/>
      <c r="YG11" s="1"/>
      <c r="YI11" s="1"/>
      <c r="YK11" s="1"/>
      <c r="YM11" s="1"/>
      <c r="YQ11" s="1"/>
      <c r="YS11" s="1"/>
      <c r="YU11" s="1"/>
      <c r="YW11" s="1"/>
      <c r="YY11" s="1"/>
      <c r="ZA11" s="1"/>
      <c r="ZC11" s="1"/>
      <c r="ZE11" s="1"/>
      <c r="ZG11" s="1"/>
      <c r="ZI11" s="1"/>
      <c r="ZK11" s="1"/>
      <c r="ZM11" s="1"/>
      <c r="ZO11" s="1"/>
      <c r="ZQ11" s="1"/>
      <c r="ZS11" s="1"/>
      <c r="ZU11" s="1"/>
      <c r="ZW11" s="1"/>
      <c r="ZY11" s="1"/>
      <c r="AAA11" s="1"/>
      <c r="AAC11" s="1"/>
      <c r="AAE11" s="1"/>
      <c r="AAG11" s="1"/>
      <c r="AAI11" s="1"/>
      <c r="AAK11" s="1"/>
      <c r="AAM11" s="1"/>
      <c r="AAO11" s="1"/>
      <c r="AAQ11" s="1"/>
      <c r="AAS11" s="1"/>
      <c r="AAU11" s="1"/>
      <c r="AAW11" s="1"/>
      <c r="AAY11" s="1"/>
      <c r="ABA11" s="1"/>
      <c r="ABC11" s="1"/>
      <c r="ABE11" s="1"/>
      <c r="ABG11" s="1"/>
      <c r="ABI11" s="1"/>
      <c r="ABK11" s="1"/>
      <c r="ABM11" s="1"/>
      <c r="ABO11" s="1"/>
      <c r="ABQ11" s="1"/>
      <c r="ABS11" s="1"/>
      <c r="ABU11" s="1"/>
      <c r="ABW11" s="1"/>
      <c r="ABY11" s="1"/>
      <c r="ACA11" s="1"/>
      <c r="ACC11" s="1"/>
      <c r="ACE11" s="1"/>
      <c r="ACG11" s="1"/>
      <c r="ACI11" s="1"/>
      <c r="ACK11" s="1"/>
      <c r="ACM11" s="1"/>
      <c r="ACO11" s="1"/>
      <c r="ACQ11" s="1"/>
      <c r="ACS11" s="1"/>
      <c r="ACU11" s="1"/>
      <c r="ACW11" s="1"/>
      <c r="ACY11" s="1"/>
      <c r="ADA11" s="1"/>
      <c r="ADC11" s="1"/>
      <c r="ADE11" s="1"/>
      <c r="ADG11" s="1"/>
      <c r="ADI11" s="1"/>
      <c r="ADK11" s="1"/>
      <c r="ADM11" s="1"/>
      <c r="ADO11" s="1"/>
      <c r="ADQ11" s="1"/>
      <c r="ADS11" s="1"/>
      <c r="ADU11" s="1"/>
      <c r="ADW11" s="1"/>
      <c r="ADY11" s="1"/>
      <c r="AEA11" s="1"/>
      <c r="AEC11" s="1"/>
      <c r="AEE11" s="1"/>
      <c r="AEG11" s="1"/>
      <c r="AEI11" s="1"/>
      <c r="AEK11" s="1"/>
      <c r="AEM11" s="1"/>
      <c r="AEO11" s="1"/>
      <c r="AEQ11" s="1"/>
      <c r="AES11" s="1"/>
      <c r="AEU11" s="1"/>
      <c r="AEW11" s="1"/>
      <c r="AEY11" s="1"/>
      <c r="AFA11" s="1"/>
      <c r="AFC11" s="1"/>
      <c r="AFG11" s="1"/>
      <c r="AFI11" s="1"/>
      <c r="AFK11" s="1"/>
      <c r="AFM11" s="1"/>
      <c r="AFO11" s="1"/>
      <c r="AFW11" s="1"/>
      <c r="AFY11" s="1"/>
      <c r="AGA11" s="1"/>
      <c r="AGC11" s="1"/>
      <c r="AGE11" s="1"/>
      <c r="AGG11" s="1"/>
      <c r="AGI11" s="1"/>
      <c r="AGK11" s="1"/>
      <c r="AGM11" s="1"/>
      <c r="AGQ11" s="1"/>
      <c r="AGS11" s="1"/>
      <c r="AGU11" s="1"/>
      <c r="AGW11" s="1"/>
      <c r="AGY11" s="1"/>
      <c r="AHA11" s="1"/>
      <c r="AHC11" s="1"/>
      <c r="AHE11" s="1"/>
      <c r="AHG11" s="1"/>
      <c r="AHI11" s="1"/>
      <c r="AHK11" s="1"/>
      <c r="AHM11" s="1"/>
      <c r="AHO11" s="1"/>
      <c r="AHQ11" s="1"/>
      <c r="AHS11" s="1"/>
      <c r="AHU11" s="1"/>
      <c r="AHW11" s="1"/>
      <c r="AHY11" s="1"/>
      <c r="AIA11" s="1"/>
      <c r="AIC11" s="1"/>
      <c r="AIE11" s="1"/>
      <c r="AIG11" s="1"/>
      <c r="AII11" s="1"/>
      <c r="AIK11" s="1"/>
      <c r="AIM11" s="1"/>
      <c r="AIO11" s="1"/>
      <c r="AIQ11" s="1"/>
      <c r="AIS11" s="1"/>
      <c r="AIU11" s="1"/>
      <c r="AIW11" s="1"/>
      <c r="AIY11" s="1"/>
      <c r="AJA11" s="1"/>
      <c r="AJC11" s="1"/>
      <c r="AJE11" s="1"/>
      <c r="AJG11" s="1"/>
      <c r="AJK11" s="1"/>
      <c r="AJM11" s="1"/>
      <c r="AJO11" s="1"/>
      <c r="AJQ11" s="1"/>
      <c r="AJS11" s="1"/>
      <c r="AJU11" s="1"/>
      <c r="AJW11" s="1"/>
      <c r="AKA11" s="1"/>
      <c r="AKC11" s="1"/>
    </row>
    <row r="12" spans="1:966" x14ac:dyDescent="0.25">
      <c r="A12" s="1"/>
      <c r="C12" s="1"/>
      <c r="E12" s="1"/>
      <c r="G12" s="1"/>
      <c r="I12" s="1"/>
      <c r="K12" s="1"/>
      <c r="M12" s="1"/>
      <c r="O12" s="1"/>
      <c r="Q12" s="1"/>
      <c r="S12" s="1"/>
      <c r="U12" s="1"/>
      <c r="W12" s="1"/>
      <c r="Y12" s="1"/>
      <c r="AA12" s="1"/>
      <c r="AC12" s="1"/>
      <c r="AE12" s="1"/>
      <c r="AG12" s="1"/>
      <c r="AI12" s="1"/>
      <c r="AK12" s="1"/>
      <c r="AM12" s="1"/>
      <c r="AO12" s="1"/>
      <c r="AQ12" s="1"/>
      <c r="AS12" s="1"/>
      <c r="AU12" s="1"/>
      <c r="AW12" s="1"/>
      <c r="AY12" s="1"/>
      <c r="BA12" s="1"/>
      <c r="BC12" s="1"/>
      <c r="BE12" s="1"/>
      <c r="BG12" s="1"/>
      <c r="BI12" s="1"/>
      <c r="BK12" s="1"/>
      <c r="BM12" s="1"/>
      <c r="BO12" s="1"/>
      <c r="BQ12" s="1"/>
      <c r="BS12" s="1"/>
      <c r="BU12" s="1"/>
      <c r="BW12" s="1"/>
      <c r="BY12" s="1"/>
      <c r="CA12" s="1"/>
      <c r="CC12" s="1"/>
      <c r="CE12" s="1"/>
      <c r="CG12" s="1"/>
      <c r="CI12" s="1"/>
      <c r="CK12" s="1"/>
      <c r="CM12" s="1"/>
      <c r="CO12" s="1"/>
      <c r="CQ12" s="1"/>
      <c r="CS12" s="1"/>
      <c r="CU12" s="1"/>
      <c r="CW12" s="1"/>
      <c r="CY12" s="1"/>
      <c r="DA12" s="1"/>
      <c r="DC12" s="1"/>
      <c r="DE12" s="1"/>
      <c r="DG12" s="1"/>
      <c r="DI12" s="1"/>
      <c r="DK12" s="1"/>
      <c r="DM12" s="1"/>
      <c r="DO12" s="1"/>
      <c r="DQ12" s="1"/>
      <c r="DS12" s="1"/>
      <c r="EC12" s="1"/>
      <c r="EE12" s="1"/>
      <c r="EM12" s="1"/>
      <c r="EO12" s="1"/>
      <c r="EQ12" s="1"/>
      <c r="EU12" s="1"/>
      <c r="EW12" s="1"/>
      <c r="EY12" s="1"/>
      <c r="FA12" s="1"/>
      <c r="FC12" s="1"/>
      <c r="FE12" s="1"/>
      <c r="FG12" s="1"/>
      <c r="FI12" s="1"/>
      <c r="FK12" s="1"/>
      <c r="FM12" s="1"/>
      <c r="FO12" s="1"/>
      <c r="FQ12" s="1"/>
      <c r="FS12" s="1"/>
      <c r="FU12" s="1"/>
      <c r="FW12" s="1"/>
      <c r="GA12" s="1"/>
      <c r="GC12" s="1"/>
      <c r="GE12" s="1"/>
      <c r="GG12" s="1"/>
      <c r="GI12" s="1"/>
      <c r="GK12" s="1"/>
      <c r="GM12" s="1"/>
      <c r="GO12" s="1"/>
      <c r="GQ12" s="1"/>
      <c r="GS12" s="1"/>
      <c r="GU12" s="1"/>
      <c r="GW12" s="1"/>
      <c r="GY12" s="1"/>
      <c r="HA12" s="1"/>
      <c r="HC12" s="1"/>
      <c r="HE12" s="1"/>
      <c r="HG12" s="1"/>
      <c r="HI12" s="1"/>
      <c r="HK12" s="1"/>
      <c r="HS12" s="1"/>
      <c r="HU12" s="1"/>
      <c r="HW12" s="1"/>
      <c r="HY12" s="1"/>
      <c r="IA12" s="1"/>
      <c r="IC12" s="1"/>
      <c r="IE12" s="1"/>
      <c r="IG12" s="1"/>
      <c r="II12" s="1"/>
      <c r="IK12" s="1"/>
      <c r="IM12" s="1"/>
      <c r="IO12" s="1"/>
      <c r="IQ12" s="1"/>
      <c r="IS12" s="1"/>
      <c r="IU12" s="1"/>
      <c r="IW12" s="1"/>
      <c r="IY12" s="1"/>
      <c r="JA12" s="1"/>
      <c r="JC12" s="1"/>
      <c r="JE12" s="1"/>
      <c r="JG12" s="1"/>
      <c r="JI12" s="1"/>
      <c r="JK12" s="1"/>
      <c r="JM12" s="1"/>
      <c r="JO12" s="1"/>
      <c r="JQ12" s="1"/>
      <c r="JS12" s="1"/>
      <c r="JU12" s="1"/>
      <c r="JW12" s="1"/>
      <c r="JY12" s="1"/>
      <c r="KA12" s="1"/>
      <c r="KC12" s="1"/>
      <c r="KE12" s="1"/>
      <c r="KG12" s="1"/>
      <c r="KI12" s="1"/>
      <c r="KK12" s="1"/>
      <c r="KM12" s="1"/>
      <c r="KO12" s="1"/>
      <c r="KQ12" s="1"/>
      <c r="KS12" s="1"/>
      <c r="KU12" s="1"/>
      <c r="KW12" s="1"/>
      <c r="KY12" s="1"/>
      <c r="LA12" s="1"/>
      <c r="LC12" s="1"/>
      <c r="LE12" s="1"/>
      <c r="LG12" s="1"/>
      <c r="LI12" s="1"/>
      <c r="LK12" s="1"/>
      <c r="LM12" s="1"/>
      <c r="LO12" s="1"/>
      <c r="LY12" s="1"/>
      <c r="MA12" s="1"/>
      <c r="MC12" s="1"/>
      <c r="ME12" s="1"/>
      <c r="MG12" s="1"/>
      <c r="MK12" s="1"/>
      <c r="MO12" s="1"/>
      <c r="MQ12" s="1"/>
      <c r="MS12" s="1"/>
      <c r="MU12" s="1"/>
      <c r="MW12" s="1"/>
      <c r="NA12" s="1"/>
      <c r="NC12" s="1"/>
      <c r="NE12" s="1"/>
      <c r="NG12" s="1"/>
      <c r="NI12" s="1"/>
      <c r="NK12" s="1"/>
      <c r="NM12" s="1"/>
      <c r="NO12" s="1"/>
      <c r="NQ12" s="1"/>
      <c r="NS12" s="1"/>
      <c r="NU12" s="1"/>
      <c r="NW12" s="1"/>
      <c r="NY12" s="1"/>
      <c r="OA12" s="1"/>
      <c r="OC12" s="1"/>
      <c r="OE12" s="1"/>
      <c r="OG12" s="1"/>
      <c r="OI12" s="1"/>
      <c r="OK12" s="1"/>
      <c r="OM12" s="1"/>
      <c r="OO12" s="1"/>
      <c r="OQ12" s="1"/>
      <c r="OS12" s="1"/>
      <c r="OU12" s="1"/>
      <c r="OW12" s="1"/>
      <c r="OY12" s="1"/>
      <c r="PC12" s="1"/>
      <c r="PG12" s="1"/>
      <c r="PI12" s="1"/>
      <c r="PM12" s="1"/>
      <c r="PO12" s="1"/>
      <c r="PQ12" s="1"/>
      <c r="PS12" s="1"/>
      <c r="PU12" s="1"/>
      <c r="PW12" s="1"/>
      <c r="PY12" s="1"/>
      <c r="QA12" s="1"/>
      <c r="QC12" s="1"/>
      <c r="QE12" s="1"/>
      <c r="QG12" s="1"/>
      <c r="QI12" s="1"/>
      <c r="QK12" s="1"/>
      <c r="QM12" s="1"/>
      <c r="QO12" s="1"/>
      <c r="QQ12" s="1"/>
      <c r="QS12" s="1"/>
      <c r="QU12" s="1"/>
      <c r="QW12" s="1"/>
      <c r="QY12" s="1"/>
      <c r="RA12" s="1"/>
      <c r="RC12" s="1"/>
      <c r="RE12" s="1"/>
      <c r="RG12" s="1"/>
      <c r="RI12" s="1"/>
      <c r="RK12" s="1"/>
      <c r="RM12" s="1"/>
      <c r="RO12" s="1"/>
      <c r="RQ12" s="1"/>
      <c r="RS12" s="1"/>
      <c r="RU12" s="1"/>
      <c r="RW12" s="1"/>
      <c r="RY12" s="1"/>
      <c r="SA12" s="1"/>
      <c r="SC12" s="1"/>
      <c r="SE12" s="1"/>
      <c r="SG12" s="1"/>
      <c r="SI12" s="1"/>
      <c r="SK12" s="1"/>
      <c r="SM12" s="1"/>
      <c r="SO12" s="1"/>
      <c r="SQ12" s="1"/>
      <c r="SS12" s="1"/>
      <c r="SU12" s="1"/>
      <c r="SW12" s="1"/>
      <c r="SY12" s="1"/>
      <c r="TA12" s="1"/>
      <c r="TC12" s="1"/>
      <c r="TE12" s="1"/>
      <c r="TG12" s="1"/>
      <c r="TI12" s="1"/>
      <c r="TK12" s="1"/>
      <c r="TM12" s="1"/>
      <c r="TO12" s="1"/>
      <c r="TQ12" s="1"/>
      <c r="TS12" s="1"/>
      <c r="TU12" s="1"/>
      <c r="TW12" s="1"/>
      <c r="TY12" s="1"/>
      <c r="UA12" s="1"/>
      <c r="UE12" s="1"/>
      <c r="UI12" s="1"/>
      <c r="UK12" s="1"/>
      <c r="UM12" s="1"/>
      <c r="UO12" s="1"/>
      <c r="UQ12" s="1"/>
      <c r="UU12" s="1"/>
      <c r="UW12" s="1"/>
      <c r="UY12" s="1"/>
      <c r="VA12" s="1"/>
      <c r="VC12" s="1"/>
      <c r="VE12" s="1"/>
      <c r="VG12" s="1"/>
      <c r="VI12" s="1"/>
      <c r="VM12" s="1"/>
      <c r="VO12" s="1"/>
      <c r="VQ12" s="1"/>
      <c r="VS12" s="1"/>
      <c r="VU12" s="1"/>
      <c r="VW12" s="1"/>
      <c r="VY12" s="1"/>
      <c r="WA12" s="1"/>
      <c r="WC12" s="1"/>
      <c r="WE12" s="1"/>
      <c r="WG12" s="1"/>
      <c r="WI12" s="1"/>
      <c r="WK12" s="1"/>
      <c r="WM12" s="1"/>
      <c r="WO12" s="1"/>
      <c r="WQ12" s="1"/>
      <c r="WS12" s="1"/>
      <c r="WU12" s="1"/>
      <c r="WW12" s="1"/>
      <c r="WY12" s="1"/>
      <c r="XA12" s="1"/>
      <c r="XC12" s="1"/>
      <c r="XE12" s="1"/>
      <c r="XG12" s="1"/>
      <c r="XI12" s="1"/>
      <c r="XK12" s="1"/>
      <c r="XM12" s="1"/>
      <c r="XO12" s="1"/>
      <c r="XQ12" s="1"/>
      <c r="XW12" s="1"/>
      <c r="XY12" s="1"/>
      <c r="YA12" s="1"/>
      <c r="YC12" s="1"/>
      <c r="YE12" s="1"/>
      <c r="YG12" s="1"/>
      <c r="YI12" s="1"/>
      <c r="YK12" s="1"/>
      <c r="YM12" s="1"/>
      <c r="YQ12" s="1"/>
      <c r="YS12" s="1"/>
      <c r="YU12" s="1"/>
      <c r="YW12" s="1"/>
      <c r="YY12" s="1"/>
      <c r="ZA12" s="1"/>
      <c r="ZC12" s="1"/>
      <c r="ZE12" s="1"/>
      <c r="ZG12" s="1"/>
      <c r="ZI12" s="1"/>
      <c r="ZK12" s="1"/>
      <c r="ZM12" s="1"/>
      <c r="ZO12" s="1"/>
      <c r="ZQ12" s="1"/>
      <c r="ZS12" s="1"/>
      <c r="ZU12" s="1"/>
      <c r="ZW12" s="1"/>
      <c r="ZY12" s="1"/>
      <c r="AAA12" s="1"/>
      <c r="AAC12" s="1"/>
      <c r="AAE12" s="1"/>
      <c r="AAG12" s="1"/>
      <c r="AAI12" s="1"/>
      <c r="AAK12" s="1"/>
      <c r="AAM12" s="1"/>
      <c r="AAO12" s="1"/>
      <c r="AAQ12" s="1"/>
      <c r="AAS12" s="1"/>
      <c r="AAU12" s="1"/>
      <c r="AAW12" s="1"/>
      <c r="AAY12" s="1"/>
      <c r="ABA12" s="1"/>
      <c r="ABC12" s="1"/>
      <c r="ABE12" s="1"/>
      <c r="ABG12" s="1"/>
      <c r="ABI12" s="1"/>
      <c r="ABK12" s="1"/>
      <c r="ABM12" s="1"/>
      <c r="ABO12" s="1"/>
      <c r="ABQ12" s="1"/>
      <c r="ABS12" s="1"/>
      <c r="ABU12" s="1"/>
      <c r="ABW12" s="1"/>
      <c r="ABY12" s="1"/>
      <c r="ACA12" s="1"/>
      <c r="ACC12" s="1"/>
      <c r="ACE12" s="1"/>
      <c r="ACG12" s="1"/>
      <c r="ACI12" s="1"/>
      <c r="ACK12" s="1"/>
      <c r="ACM12" s="1"/>
      <c r="ACO12" s="1"/>
      <c r="ACQ12" s="1"/>
      <c r="ACS12" s="1"/>
      <c r="ACU12" s="1"/>
      <c r="ACW12" s="1"/>
      <c r="ACY12" s="1"/>
      <c r="ADA12" s="1"/>
      <c r="ADC12" s="1"/>
      <c r="ADE12" s="1"/>
      <c r="ADG12" s="1"/>
      <c r="ADI12" s="1"/>
      <c r="ADK12" s="1"/>
      <c r="ADM12" s="1"/>
      <c r="ADO12" s="1"/>
      <c r="ADQ12" s="1"/>
      <c r="ADS12" s="1"/>
      <c r="ADU12" s="1"/>
      <c r="ADW12" s="1"/>
      <c r="ADY12" s="1"/>
      <c r="AEA12" s="1"/>
      <c r="AEC12" s="1"/>
      <c r="AEE12" s="1"/>
      <c r="AEG12" s="1"/>
      <c r="AEI12" s="1"/>
      <c r="AEK12" s="1"/>
      <c r="AEM12" s="1"/>
      <c r="AEO12" s="1"/>
      <c r="AEQ12" s="1"/>
      <c r="AES12" s="1"/>
      <c r="AEU12" s="1"/>
      <c r="AEW12" s="1"/>
      <c r="AEY12" s="1"/>
      <c r="AFA12" s="1"/>
      <c r="AFC12" s="1"/>
      <c r="AFG12" s="1"/>
      <c r="AFI12" s="1"/>
      <c r="AFK12" s="1"/>
      <c r="AFM12" s="1"/>
      <c r="AFO12" s="1"/>
      <c r="AFW12" s="1"/>
      <c r="AFY12" s="1"/>
      <c r="AGA12" s="1"/>
      <c r="AGC12" s="1"/>
      <c r="AGE12" s="1"/>
      <c r="AGG12" s="1"/>
      <c r="AGI12" s="1"/>
      <c r="AGK12" s="1"/>
      <c r="AGM12" s="1"/>
      <c r="AGQ12" s="1"/>
      <c r="AGS12" s="1"/>
      <c r="AGU12" s="1"/>
      <c r="AGW12" s="1"/>
      <c r="AGY12" s="1"/>
      <c r="AHA12" s="1"/>
      <c r="AHC12" s="1"/>
      <c r="AHE12" s="1"/>
      <c r="AHG12" s="1"/>
      <c r="AHI12" s="1"/>
      <c r="AHK12" s="1"/>
      <c r="AHM12" s="1"/>
      <c r="AHQ12" s="1"/>
      <c r="AHS12" s="1"/>
      <c r="AHU12" s="1"/>
      <c r="AHW12" s="1"/>
      <c r="AHY12" s="1"/>
      <c r="AIA12" s="1"/>
      <c r="AIC12" s="1"/>
      <c r="AIE12" s="1"/>
      <c r="AIG12" s="1"/>
      <c r="AII12" s="1"/>
      <c r="AIK12" s="1"/>
      <c r="AIM12" s="1"/>
      <c r="AIO12" s="1"/>
      <c r="AIQ12" s="1"/>
      <c r="AIS12" s="1"/>
      <c r="AIU12" s="1"/>
      <c r="AIW12" s="1"/>
      <c r="AIY12" s="1"/>
      <c r="AJA12" s="1"/>
      <c r="AJC12" s="1"/>
      <c r="AJE12" s="1"/>
      <c r="AJG12" s="1"/>
      <c r="AJK12" s="1"/>
      <c r="AJM12" s="1"/>
      <c r="AJO12" s="1"/>
      <c r="AJQ12" s="1"/>
      <c r="AJS12" s="1"/>
      <c r="AJU12" s="1"/>
      <c r="AJW12" s="1"/>
      <c r="AKA12" s="1"/>
      <c r="AKC12" s="1"/>
    </row>
    <row r="13" spans="1:966" x14ac:dyDescent="0.25">
      <c r="A13" s="1"/>
      <c r="C13" s="1"/>
      <c r="E13" s="1"/>
      <c r="G13" s="1"/>
      <c r="I13" s="1"/>
      <c r="K13" s="1"/>
      <c r="M13" s="1"/>
      <c r="O13" s="1"/>
      <c r="Q13" s="1"/>
      <c r="S13" s="1"/>
      <c r="U13" s="1"/>
      <c r="W13" s="1"/>
      <c r="Y13" s="1"/>
      <c r="AA13" s="1"/>
      <c r="AC13" s="1"/>
      <c r="AE13" s="1"/>
      <c r="AG13" s="1"/>
      <c r="AI13" s="1"/>
      <c r="AK13" s="1"/>
      <c r="AM13" s="1"/>
      <c r="AO13" s="1"/>
      <c r="AQ13" s="1"/>
      <c r="AS13" s="1"/>
      <c r="AU13" s="1"/>
      <c r="AW13" s="1"/>
      <c r="AY13" s="1"/>
      <c r="BA13" s="1"/>
      <c r="BC13" s="1"/>
      <c r="BE13" s="1"/>
      <c r="BG13" s="1"/>
      <c r="BI13" s="1"/>
      <c r="BK13" s="1"/>
      <c r="BM13" s="1"/>
      <c r="BO13" s="1"/>
      <c r="BQ13" s="1"/>
      <c r="BS13" s="1"/>
      <c r="BU13" s="1"/>
      <c r="BW13" s="1"/>
      <c r="BY13" s="1"/>
      <c r="CA13" s="1"/>
      <c r="CC13" s="1"/>
      <c r="CE13" s="1"/>
      <c r="CG13" s="1"/>
      <c r="CI13" s="1"/>
      <c r="CK13" s="1"/>
      <c r="CM13" s="1"/>
      <c r="CO13" s="1"/>
      <c r="CQ13" s="1"/>
      <c r="CS13" s="1"/>
      <c r="CU13" s="1"/>
      <c r="CW13" s="1"/>
      <c r="CY13" s="1"/>
      <c r="DA13" s="1"/>
      <c r="DC13" s="1"/>
      <c r="DE13" s="1"/>
      <c r="DG13" s="1"/>
      <c r="DI13" s="1"/>
      <c r="DK13" s="1"/>
      <c r="DM13" s="1"/>
      <c r="DO13" s="1"/>
      <c r="DQ13" s="1"/>
      <c r="DS13" s="1"/>
      <c r="EC13" s="1"/>
      <c r="EE13" s="1"/>
      <c r="EM13" s="1"/>
      <c r="EO13" s="1"/>
      <c r="EU13" s="1"/>
      <c r="EW13" s="1"/>
      <c r="EY13" s="1"/>
      <c r="FA13" s="1"/>
      <c r="FC13" s="1"/>
      <c r="FE13" s="1"/>
      <c r="FG13" s="1"/>
      <c r="FI13" s="1"/>
      <c r="FK13" s="1"/>
      <c r="FM13" s="1"/>
      <c r="FO13" s="1"/>
      <c r="FQ13" s="1"/>
      <c r="FS13" s="1"/>
      <c r="FU13" s="1"/>
      <c r="GE13" s="1"/>
      <c r="GG13" s="1"/>
      <c r="GI13" s="1"/>
      <c r="GK13" s="1"/>
      <c r="GM13" s="1"/>
      <c r="GO13" s="1"/>
      <c r="GQ13" s="1"/>
      <c r="GS13" s="1"/>
      <c r="GU13" s="1"/>
      <c r="GW13" s="1"/>
      <c r="GY13" s="1"/>
      <c r="HA13" s="1"/>
      <c r="HC13" s="1"/>
      <c r="HE13" s="1"/>
      <c r="HG13" s="1"/>
      <c r="HI13" s="1"/>
      <c r="HK13" s="1"/>
      <c r="HS13" s="1"/>
      <c r="HW13" s="1"/>
      <c r="HY13" s="1"/>
      <c r="IC13" s="1"/>
      <c r="IE13" s="1"/>
      <c r="IG13" s="1"/>
      <c r="II13" s="1"/>
      <c r="IK13" s="1"/>
      <c r="IM13" s="1"/>
      <c r="IO13" s="1"/>
      <c r="IQ13" s="1"/>
      <c r="IS13" s="1"/>
      <c r="IU13" s="1"/>
      <c r="IW13" s="1"/>
      <c r="JA13" s="1"/>
      <c r="JC13" s="1"/>
      <c r="JE13" s="1"/>
      <c r="JG13" s="1"/>
      <c r="JI13" s="1"/>
      <c r="JK13" s="1"/>
      <c r="JM13" s="1"/>
      <c r="JO13" s="1"/>
      <c r="JQ13" s="1"/>
      <c r="JS13" s="1"/>
      <c r="JU13" s="1"/>
      <c r="JW13" s="1"/>
      <c r="JY13" s="1"/>
      <c r="KA13" s="1"/>
      <c r="KC13" s="1"/>
      <c r="KE13" s="1"/>
      <c r="KG13" s="1"/>
      <c r="KI13" s="1"/>
      <c r="KK13" s="1"/>
      <c r="KM13" s="1"/>
      <c r="KO13" s="1"/>
      <c r="KQ13" s="1"/>
      <c r="KS13" s="1"/>
      <c r="KU13" s="1"/>
      <c r="KW13" s="1"/>
      <c r="KY13" s="1"/>
      <c r="LA13" s="1"/>
      <c r="LC13" s="1"/>
      <c r="LE13" s="1"/>
      <c r="LG13" s="1"/>
      <c r="LI13" s="1"/>
      <c r="LK13" s="1"/>
      <c r="LM13" s="1"/>
      <c r="LO13" s="1"/>
      <c r="LY13" s="1"/>
      <c r="MA13" s="1"/>
      <c r="MC13" s="1"/>
      <c r="MG13" s="1"/>
      <c r="MK13" s="1"/>
      <c r="MO13" s="1"/>
      <c r="MQ13" s="1"/>
      <c r="MS13" s="1"/>
      <c r="MU13" s="1"/>
      <c r="NA13" s="1"/>
      <c r="NC13" s="1"/>
      <c r="NE13" s="1"/>
      <c r="NG13" s="1"/>
      <c r="NI13" s="1"/>
      <c r="NK13" s="1"/>
      <c r="NM13" s="1"/>
      <c r="NQ13" s="1"/>
      <c r="NS13" s="1"/>
      <c r="NU13" s="1"/>
      <c r="NW13" s="1"/>
      <c r="NY13" s="1"/>
      <c r="OA13" s="1"/>
      <c r="OC13" s="1"/>
      <c r="OE13" s="1"/>
      <c r="OG13" s="1"/>
      <c r="OI13" s="1"/>
      <c r="OK13" s="1"/>
      <c r="OM13" s="1"/>
      <c r="OO13" s="1"/>
      <c r="OQ13" s="1"/>
      <c r="OS13" s="1"/>
      <c r="OU13" s="1"/>
      <c r="OW13" s="1"/>
      <c r="OY13" s="1"/>
      <c r="PC13" s="1"/>
      <c r="PG13" s="1"/>
      <c r="PO13" s="1"/>
      <c r="PQ13" s="1"/>
      <c r="PS13" s="1"/>
      <c r="PU13" s="1"/>
      <c r="PY13" s="1"/>
      <c r="QA13" s="1"/>
      <c r="QC13" s="1"/>
      <c r="QE13" s="1"/>
      <c r="QG13" s="1"/>
      <c r="QI13" s="1"/>
      <c r="QK13" s="1"/>
      <c r="QM13" s="1"/>
      <c r="QO13" s="1"/>
      <c r="QQ13" s="1"/>
      <c r="QS13" s="1"/>
      <c r="QU13" s="1"/>
      <c r="QW13" s="1"/>
      <c r="QY13" s="1"/>
      <c r="RA13" s="1"/>
      <c r="RC13" s="1"/>
      <c r="RE13" s="1"/>
      <c r="RG13" s="1"/>
      <c r="RI13" s="1"/>
      <c r="RK13" s="1"/>
      <c r="RM13" s="1"/>
      <c r="RO13" s="1"/>
      <c r="RQ13" s="1"/>
      <c r="RS13" s="1"/>
      <c r="RU13" s="1"/>
      <c r="RW13" s="1"/>
      <c r="RY13" s="1"/>
      <c r="SA13" s="1"/>
      <c r="SC13" s="1"/>
      <c r="SE13" s="1"/>
      <c r="SG13" s="1"/>
      <c r="SI13" s="1"/>
      <c r="SK13" s="1"/>
      <c r="SM13" s="1"/>
      <c r="SO13" s="1"/>
      <c r="SQ13" s="1"/>
      <c r="SS13" s="1"/>
      <c r="SU13" s="1"/>
      <c r="SW13" s="1"/>
      <c r="SY13" s="1"/>
      <c r="TA13" s="1"/>
      <c r="TC13" s="1"/>
      <c r="TE13" s="1"/>
      <c r="TG13" s="1"/>
      <c r="TI13" s="1"/>
      <c r="TK13" s="1"/>
      <c r="TM13" s="1"/>
      <c r="TO13" s="1"/>
      <c r="TQ13" s="1"/>
      <c r="TS13" s="1"/>
      <c r="TU13" s="1"/>
      <c r="TW13" s="1"/>
      <c r="TY13" s="1"/>
      <c r="UA13" s="1"/>
      <c r="UE13" s="1"/>
      <c r="UI13" s="1"/>
      <c r="UK13" s="1"/>
      <c r="UM13" s="1"/>
      <c r="UO13" s="1"/>
      <c r="UQ13" s="1"/>
      <c r="UU13" s="1"/>
      <c r="UW13" s="1"/>
      <c r="UY13" s="1"/>
      <c r="VA13" s="1"/>
      <c r="VC13" s="1"/>
      <c r="VE13" s="1"/>
      <c r="VG13" s="1"/>
      <c r="VM13" s="1"/>
      <c r="VO13" s="1"/>
      <c r="VQ13" s="1"/>
      <c r="VS13" s="1"/>
      <c r="VU13" s="1"/>
      <c r="VW13" s="1"/>
      <c r="VY13" s="1"/>
      <c r="WA13" s="1"/>
      <c r="WC13" s="1"/>
      <c r="WE13" s="1"/>
      <c r="WG13" s="1"/>
      <c r="WI13" s="1"/>
      <c r="WK13" s="1"/>
      <c r="WM13" s="1"/>
      <c r="WO13" s="1"/>
      <c r="WQ13" s="1"/>
      <c r="WS13" s="1"/>
      <c r="WU13" s="1"/>
      <c r="WW13" s="1"/>
      <c r="WY13" s="1"/>
      <c r="XA13" s="1"/>
      <c r="XC13" s="1"/>
      <c r="XE13" s="1"/>
      <c r="XG13" s="1"/>
      <c r="XI13" s="1"/>
      <c r="XK13" s="1"/>
      <c r="XM13" s="1"/>
      <c r="XO13" s="1"/>
      <c r="XQ13" s="1"/>
      <c r="XW13" s="1"/>
      <c r="YC13" s="1"/>
      <c r="YE13" s="1"/>
      <c r="YG13" s="1"/>
      <c r="YI13" s="1"/>
      <c r="YK13" s="1"/>
      <c r="YM13" s="1"/>
      <c r="YQ13" s="1"/>
      <c r="YS13" s="1"/>
      <c r="YU13" s="1"/>
      <c r="YW13" s="1"/>
      <c r="YY13" s="1"/>
      <c r="ZA13" s="1"/>
      <c r="ZC13" s="1"/>
      <c r="ZE13" s="1"/>
      <c r="ZG13" s="1"/>
      <c r="ZI13" s="1"/>
      <c r="ZK13" s="1"/>
      <c r="ZM13" s="1"/>
      <c r="ZO13" s="1"/>
      <c r="ZQ13" s="1"/>
      <c r="ZS13" s="1"/>
      <c r="ZU13" s="1"/>
      <c r="ZW13" s="1"/>
      <c r="ZY13" s="1"/>
      <c r="AAA13" s="1"/>
      <c r="AAC13" s="1"/>
      <c r="AAE13" s="1"/>
      <c r="AAG13" s="1"/>
      <c r="AAI13" s="1"/>
      <c r="AAK13" s="1"/>
      <c r="AAM13" s="1"/>
      <c r="AAO13" s="1"/>
      <c r="AAS13" s="1"/>
      <c r="AAW13" s="1"/>
      <c r="AAY13" s="1"/>
      <c r="ABA13" s="1"/>
      <c r="ABC13" s="1"/>
      <c r="ABE13" s="1"/>
      <c r="ABG13" s="1"/>
      <c r="ABI13" s="1"/>
      <c r="ABK13" s="1"/>
      <c r="ABM13" s="1"/>
      <c r="ABO13" s="1"/>
      <c r="ABQ13" s="1"/>
      <c r="ABS13" s="1"/>
      <c r="ABU13" s="1"/>
      <c r="ABW13" s="1"/>
      <c r="ABY13" s="1"/>
      <c r="ACA13" s="1"/>
      <c r="ACC13" s="1"/>
      <c r="ACE13" s="1"/>
      <c r="ACG13" s="1"/>
      <c r="ACI13" s="1"/>
      <c r="ACK13" s="1"/>
      <c r="ACM13" s="1"/>
      <c r="ACO13" s="1"/>
      <c r="ACQ13" s="1"/>
      <c r="ACS13" s="1"/>
      <c r="ACU13" s="1"/>
      <c r="ACW13" s="1"/>
      <c r="ACY13" s="1"/>
      <c r="ADA13" s="1"/>
      <c r="ADC13" s="1"/>
      <c r="ADE13" s="1"/>
      <c r="ADG13" s="1"/>
      <c r="ADI13" s="1"/>
      <c r="ADK13" s="1"/>
      <c r="ADM13" s="1"/>
      <c r="ADO13" s="1"/>
      <c r="ADQ13" s="1"/>
      <c r="ADS13" s="1"/>
      <c r="ADU13" s="1"/>
      <c r="ADW13" s="1"/>
      <c r="ADY13" s="1"/>
      <c r="AEA13" s="1"/>
      <c r="AEC13" s="1"/>
      <c r="AEE13" s="1"/>
      <c r="AEG13" s="1"/>
      <c r="AEI13" s="1"/>
      <c r="AEK13" s="1"/>
      <c r="AEM13" s="1"/>
      <c r="AEO13" s="1"/>
      <c r="AEQ13" s="1"/>
      <c r="AES13" s="1"/>
      <c r="AEU13" s="1"/>
      <c r="AEW13" s="1"/>
      <c r="AEY13" s="1"/>
      <c r="AFA13" s="1"/>
      <c r="AFC13" s="1"/>
      <c r="AFG13" s="1"/>
      <c r="AFI13" s="1"/>
      <c r="AFK13" s="1"/>
      <c r="AFM13" s="1"/>
      <c r="AFO13" s="1"/>
      <c r="AFY13" s="1"/>
      <c r="AGA13" s="1"/>
      <c r="AGC13" s="1"/>
      <c r="AGE13" s="1"/>
      <c r="AGG13" s="1"/>
      <c r="AGI13" s="1"/>
      <c r="AGK13" s="1"/>
      <c r="AGM13" s="1"/>
      <c r="AGQ13" s="1"/>
      <c r="AGU13" s="1"/>
      <c r="AGW13" s="1"/>
      <c r="AGY13" s="1"/>
      <c r="AHA13" s="1"/>
      <c r="AHC13" s="1"/>
      <c r="AHE13" s="1"/>
      <c r="AHG13" s="1"/>
      <c r="AHI13" s="1"/>
      <c r="AHK13" s="1"/>
      <c r="AHM13" s="1"/>
      <c r="AHQ13" s="1"/>
      <c r="AHS13" s="1"/>
      <c r="AHU13" s="1"/>
      <c r="AHW13" s="1"/>
      <c r="AHY13" s="1"/>
      <c r="AIA13" s="1"/>
      <c r="AIC13" s="1"/>
      <c r="AIE13" s="1"/>
      <c r="AIG13" s="1"/>
      <c r="AII13" s="1"/>
      <c r="AIK13" s="1"/>
      <c r="AIM13" s="1"/>
      <c r="AIO13" s="1"/>
      <c r="AIQ13" s="1"/>
      <c r="AIS13" s="1"/>
      <c r="AIU13" s="1"/>
      <c r="AIW13" s="1"/>
      <c r="AIY13" s="1"/>
      <c r="AJA13" s="1"/>
      <c r="AJC13" s="1"/>
      <c r="AJE13" s="1"/>
      <c r="AJG13" s="1"/>
      <c r="AJK13" s="1"/>
      <c r="AJM13" s="1"/>
      <c r="AJO13" s="1"/>
      <c r="AJQ13" s="1"/>
      <c r="AJS13" s="1"/>
      <c r="AJU13" s="1"/>
      <c r="AJW13" s="1"/>
      <c r="AKA13" s="1"/>
    </row>
    <row r="14" spans="1:966" x14ac:dyDescent="0.25">
      <c r="A14" s="1"/>
      <c r="C14" s="1"/>
      <c r="E14" s="1"/>
      <c r="G14" s="1"/>
      <c r="I14" s="1"/>
      <c r="K14" s="1"/>
      <c r="M14" s="1"/>
      <c r="O14" s="1"/>
      <c r="Q14" s="1"/>
      <c r="S14" s="1"/>
      <c r="U14" s="1"/>
      <c r="W14" s="1"/>
      <c r="Y14" s="1"/>
      <c r="AA14" s="1"/>
      <c r="AC14" s="1"/>
      <c r="AE14" s="1"/>
      <c r="AG14" s="1"/>
      <c r="AI14" s="1"/>
      <c r="AK14" s="1"/>
      <c r="AM14" s="1"/>
      <c r="AO14" s="1"/>
      <c r="AQ14" s="1"/>
      <c r="AS14" s="1"/>
      <c r="AU14" s="1"/>
      <c r="AW14" s="1"/>
      <c r="AY14" s="1"/>
      <c r="BA14" s="1"/>
      <c r="BC14" s="1"/>
      <c r="BE14" s="1"/>
      <c r="BG14" s="1"/>
      <c r="BI14" s="1"/>
      <c r="BK14" s="1"/>
      <c r="BM14" s="1"/>
      <c r="BO14" s="1"/>
      <c r="BQ14" s="1"/>
      <c r="BS14" s="1"/>
      <c r="BU14" s="1"/>
      <c r="BW14" s="1"/>
      <c r="BY14" s="1"/>
      <c r="CA14" s="1"/>
      <c r="CC14" s="1"/>
      <c r="CE14" s="1"/>
      <c r="CG14" s="1"/>
      <c r="CI14" s="1"/>
      <c r="CK14" s="1"/>
      <c r="CM14" s="1"/>
      <c r="CO14" s="1"/>
      <c r="CQ14" s="1"/>
      <c r="CS14" s="1"/>
      <c r="CU14" s="1"/>
      <c r="CW14" s="1"/>
      <c r="CY14" s="1"/>
      <c r="DA14" s="1"/>
      <c r="DC14" s="1"/>
      <c r="DE14" s="1"/>
      <c r="DG14" s="1"/>
      <c r="DI14" s="1"/>
      <c r="DK14" s="1"/>
      <c r="DM14" s="1"/>
      <c r="DO14" s="1"/>
      <c r="DQ14" s="1"/>
      <c r="DS14" s="1"/>
      <c r="EC14" s="1"/>
      <c r="EE14" s="1"/>
      <c r="EM14" s="1"/>
      <c r="EU14" s="1"/>
      <c r="EW14" s="1"/>
      <c r="EY14" s="1"/>
      <c r="FA14" s="1"/>
      <c r="FC14" s="1"/>
      <c r="FE14" s="1"/>
      <c r="FG14" s="1"/>
      <c r="FK14" s="1"/>
      <c r="FM14" s="1"/>
      <c r="FO14" s="1"/>
      <c r="FQ14" s="1"/>
      <c r="FS14" s="1"/>
      <c r="FU14" s="1"/>
      <c r="GE14" s="1"/>
      <c r="GG14" s="1"/>
      <c r="GI14" s="1"/>
      <c r="GK14" s="1"/>
      <c r="GM14" s="1"/>
      <c r="GO14" s="1"/>
      <c r="GQ14" s="1"/>
      <c r="GS14" s="1"/>
      <c r="GU14" s="1"/>
      <c r="GW14" s="1"/>
      <c r="GY14" s="1"/>
      <c r="HA14" s="1"/>
      <c r="HC14" s="1"/>
      <c r="HE14" s="1"/>
      <c r="HG14" s="1"/>
      <c r="HI14" s="1"/>
      <c r="HK14" s="1"/>
      <c r="HS14" s="1"/>
      <c r="HW14" s="1"/>
      <c r="HY14" s="1"/>
      <c r="IC14" s="1"/>
      <c r="IE14" s="1"/>
      <c r="IG14" s="1"/>
      <c r="II14" s="1"/>
      <c r="IK14" s="1"/>
      <c r="IM14" s="1"/>
      <c r="IO14" s="1"/>
      <c r="IQ14" s="1"/>
      <c r="IS14" s="1"/>
      <c r="IU14" s="1"/>
      <c r="IW14" s="1"/>
      <c r="JA14" s="1"/>
      <c r="JC14" s="1"/>
      <c r="JE14" s="1"/>
      <c r="JG14" s="1"/>
      <c r="JI14" s="1"/>
      <c r="JK14" s="1"/>
      <c r="JM14" s="1"/>
      <c r="JO14" s="1"/>
      <c r="JQ14" s="1"/>
      <c r="JS14" s="1"/>
      <c r="JU14" s="1"/>
      <c r="JW14" s="1"/>
      <c r="JY14" s="1"/>
      <c r="KA14" s="1"/>
      <c r="KC14" s="1"/>
      <c r="KE14" s="1"/>
      <c r="KG14" s="1"/>
      <c r="KI14" s="1"/>
      <c r="KK14" s="1"/>
      <c r="KM14" s="1"/>
      <c r="KO14" s="1"/>
      <c r="KQ14" s="1"/>
      <c r="KS14" s="1"/>
      <c r="KU14" s="1"/>
      <c r="KW14" s="1"/>
      <c r="KY14" s="1"/>
      <c r="LA14" s="1"/>
      <c r="LC14" s="1"/>
      <c r="LE14" s="1"/>
      <c r="LG14" s="1"/>
      <c r="LI14" s="1"/>
      <c r="LM14" s="1"/>
      <c r="LO14" s="1"/>
      <c r="LY14" s="1"/>
      <c r="MA14" s="1"/>
      <c r="MC14" s="1"/>
      <c r="MG14" s="1"/>
      <c r="MK14" s="1"/>
      <c r="MO14" s="1"/>
      <c r="MQ14" s="1"/>
      <c r="MS14" s="1"/>
      <c r="MU14" s="1"/>
      <c r="NA14" s="1"/>
      <c r="NC14" s="1"/>
      <c r="NE14" s="1"/>
      <c r="NG14" s="1"/>
      <c r="NI14" s="1"/>
      <c r="NK14" s="1"/>
      <c r="NM14" s="1"/>
      <c r="NQ14" s="1"/>
      <c r="NS14" s="1"/>
      <c r="NU14" s="1"/>
      <c r="NW14" s="1"/>
      <c r="NY14" s="1"/>
      <c r="OA14" s="1"/>
      <c r="OC14" s="1"/>
      <c r="OE14" s="1"/>
      <c r="OG14" s="1"/>
      <c r="OI14" s="1"/>
      <c r="OK14" s="1"/>
      <c r="OM14" s="1"/>
      <c r="OO14" s="1"/>
      <c r="OQ14" s="1"/>
      <c r="OS14" s="1"/>
      <c r="OU14" s="1"/>
      <c r="OW14" s="1"/>
      <c r="OY14" s="1"/>
      <c r="PC14" s="1"/>
      <c r="PG14" s="1"/>
      <c r="PO14" s="1"/>
      <c r="PQ14" s="1"/>
      <c r="PS14" s="1"/>
      <c r="PU14" s="1"/>
      <c r="PY14" s="1"/>
      <c r="QA14" s="1"/>
      <c r="QC14" s="1"/>
      <c r="QE14" s="1"/>
      <c r="QG14" s="1"/>
      <c r="QI14" s="1"/>
      <c r="QK14" s="1"/>
      <c r="QM14" s="1"/>
      <c r="QO14" s="1"/>
      <c r="QQ14" s="1"/>
      <c r="QS14" s="1"/>
      <c r="QU14" s="1"/>
      <c r="QW14" s="1"/>
      <c r="QY14" s="1"/>
      <c r="RA14" s="1"/>
      <c r="RC14" s="1"/>
      <c r="RE14" s="1"/>
      <c r="RG14" s="1"/>
      <c r="RI14" s="1"/>
      <c r="RK14" s="1"/>
      <c r="RM14" s="1"/>
      <c r="RO14" s="1"/>
      <c r="RQ14" s="1"/>
      <c r="RS14" s="1"/>
      <c r="RU14" s="1"/>
      <c r="RW14" s="1"/>
      <c r="RY14" s="1"/>
      <c r="SA14" s="1"/>
      <c r="SC14" s="1"/>
      <c r="SE14" s="1"/>
      <c r="SG14" s="1"/>
      <c r="SI14" s="1"/>
      <c r="SK14" s="1"/>
      <c r="SM14" s="1"/>
      <c r="SO14" s="1"/>
      <c r="SQ14" s="1"/>
      <c r="SS14" s="1"/>
      <c r="SU14" s="1"/>
      <c r="SW14" s="1"/>
      <c r="SY14" s="1"/>
      <c r="TA14" s="1"/>
      <c r="TC14" s="1"/>
      <c r="TE14" s="1"/>
      <c r="TG14" s="1"/>
      <c r="TI14" s="1"/>
      <c r="TK14" s="1"/>
      <c r="TM14" s="1"/>
      <c r="TO14" s="1"/>
      <c r="TQ14" s="1"/>
      <c r="TS14" s="1"/>
      <c r="TU14" s="1"/>
      <c r="TW14" s="1"/>
      <c r="TY14" s="1"/>
      <c r="UA14" s="1"/>
      <c r="UE14" s="1"/>
      <c r="UI14" s="1"/>
      <c r="UK14" s="1"/>
      <c r="UM14" s="1"/>
      <c r="UO14" s="1"/>
      <c r="UQ14" s="1"/>
      <c r="UU14" s="1"/>
      <c r="UW14" s="1"/>
      <c r="UY14" s="1"/>
      <c r="VA14" s="1"/>
      <c r="VC14" s="1"/>
      <c r="VE14" s="1"/>
      <c r="VG14" s="1"/>
      <c r="VM14" s="1"/>
      <c r="VO14" s="1"/>
      <c r="VQ14" s="1"/>
      <c r="VS14" s="1"/>
      <c r="VU14" s="1"/>
      <c r="VW14" s="1"/>
      <c r="VY14" s="1"/>
      <c r="WA14" s="1"/>
      <c r="WC14" s="1"/>
      <c r="WE14" s="1"/>
      <c r="WG14" s="1"/>
      <c r="WI14" s="1"/>
      <c r="WK14" s="1"/>
      <c r="WM14" s="1"/>
      <c r="WO14" s="1"/>
      <c r="WQ14" s="1"/>
      <c r="WS14" s="1"/>
      <c r="WU14" s="1"/>
      <c r="WW14" s="1"/>
      <c r="WY14" s="1"/>
      <c r="XA14" s="1"/>
      <c r="XC14" s="1"/>
      <c r="XE14" s="1"/>
      <c r="XG14" s="1"/>
      <c r="XI14" s="1"/>
      <c r="XK14" s="1"/>
      <c r="XM14" s="1"/>
      <c r="XO14" s="1"/>
      <c r="XQ14" s="1"/>
      <c r="XW14" s="1"/>
      <c r="YC14" s="1"/>
      <c r="YE14" s="1"/>
      <c r="YI14" s="1"/>
      <c r="YK14" s="1"/>
      <c r="YM14" s="1"/>
      <c r="YQ14" s="1"/>
      <c r="YS14" s="1"/>
      <c r="YU14" s="1"/>
      <c r="YW14" s="1"/>
      <c r="YY14" s="1"/>
      <c r="ZA14" s="1"/>
      <c r="ZC14" s="1"/>
      <c r="ZE14" s="1"/>
      <c r="ZG14" s="1"/>
      <c r="ZI14" s="1"/>
      <c r="ZK14" s="1"/>
      <c r="ZM14" s="1"/>
      <c r="ZO14" s="1"/>
      <c r="ZQ14" s="1"/>
      <c r="ZS14" s="1"/>
      <c r="ZU14" s="1"/>
      <c r="ZW14" s="1"/>
      <c r="ZY14" s="1"/>
      <c r="AAA14" s="1"/>
      <c r="AAC14" s="1"/>
      <c r="AAE14" s="1"/>
      <c r="AAG14" s="1"/>
      <c r="AAI14" s="1"/>
      <c r="AAK14" s="1"/>
      <c r="AAM14" s="1"/>
      <c r="AAO14" s="1"/>
      <c r="AAS14" s="1"/>
      <c r="AAW14" s="1"/>
      <c r="AAY14" s="1"/>
      <c r="ABA14" s="1"/>
      <c r="ABC14" s="1"/>
      <c r="ABE14" s="1"/>
      <c r="ABG14" s="1"/>
      <c r="ABI14" s="1"/>
      <c r="ABK14" s="1"/>
      <c r="ABM14" s="1"/>
      <c r="ABO14" s="1"/>
      <c r="ABQ14" s="1"/>
      <c r="ABS14" s="1"/>
      <c r="ABU14" s="1"/>
      <c r="ABW14" s="1"/>
      <c r="ABY14" s="1"/>
      <c r="ACA14" s="1"/>
      <c r="ACC14" s="1"/>
      <c r="ACE14" s="1"/>
      <c r="ACG14" s="1"/>
      <c r="ACI14" s="1"/>
      <c r="ACK14" s="1"/>
      <c r="ACM14" s="1"/>
      <c r="ACO14" s="1"/>
      <c r="ACQ14" s="1"/>
      <c r="ACS14" s="1"/>
      <c r="ACU14" s="1"/>
      <c r="ACW14" s="1"/>
      <c r="ACY14" s="1"/>
      <c r="ADA14" s="1"/>
      <c r="ADC14" s="1"/>
      <c r="ADE14" s="1"/>
      <c r="ADG14" s="1"/>
      <c r="ADI14" s="1"/>
      <c r="ADK14" s="1"/>
      <c r="ADM14" s="1"/>
      <c r="ADO14" s="1"/>
      <c r="ADQ14" s="1"/>
      <c r="ADS14" s="1"/>
      <c r="ADU14" s="1"/>
      <c r="ADW14" s="1"/>
      <c r="ADY14" s="1"/>
      <c r="AEA14" s="1"/>
      <c r="AEC14" s="1"/>
      <c r="AEE14" s="1"/>
      <c r="AEG14" s="1"/>
      <c r="AEI14" s="1"/>
      <c r="AEK14" s="1"/>
      <c r="AEM14" s="1"/>
      <c r="AEO14" s="1"/>
      <c r="AEQ14" s="1"/>
      <c r="AES14" s="1"/>
      <c r="AEU14" s="1"/>
      <c r="AEW14" s="1"/>
      <c r="AEY14" s="1"/>
      <c r="AFA14" s="1"/>
      <c r="AFC14" s="1"/>
      <c r="AFG14" s="1"/>
      <c r="AFI14" s="1"/>
      <c r="AFK14" s="1"/>
      <c r="AFM14" s="1"/>
      <c r="AFO14" s="1"/>
      <c r="AFY14" s="1"/>
      <c r="AGA14" s="1"/>
      <c r="AGC14" s="1"/>
      <c r="AGE14" s="1"/>
      <c r="AGG14" s="1"/>
      <c r="AGI14" s="1"/>
      <c r="AGK14" s="1"/>
      <c r="AGM14" s="1"/>
      <c r="AGQ14" s="1"/>
      <c r="AGU14" s="1"/>
      <c r="AGW14" s="1"/>
      <c r="AGY14" s="1"/>
      <c r="AHA14" s="1"/>
      <c r="AHC14" s="1"/>
      <c r="AHE14" s="1"/>
      <c r="AHG14" s="1"/>
      <c r="AHI14" s="1"/>
      <c r="AHK14" s="1"/>
      <c r="AHM14" s="1"/>
      <c r="AHQ14" s="1"/>
      <c r="AHS14" s="1"/>
      <c r="AHU14" s="1"/>
      <c r="AHW14" s="1"/>
      <c r="AHY14" s="1"/>
      <c r="AIA14" s="1"/>
      <c r="AIC14" s="1"/>
      <c r="AIE14" s="1"/>
      <c r="AIG14" s="1"/>
      <c r="AII14" s="1"/>
      <c r="AIK14" s="1"/>
      <c r="AIM14" s="1"/>
      <c r="AIO14" s="1"/>
      <c r="AIQ14" s="1"/>
      <c r="AIS14" s="1"/>
      <c r="AIU14" s="1"/>
      <c r="AIW14" s="1"/>
      <c r="AIY14" s="1"/>
      <c r="AJA14" s="1"/>
      <c r="AJC14" s="1"/>
      <c r="AJE14" s="1"/>
      <c r="AJG14" s="1"/>
      <c r="AJK14" s="1"/>
      <c r="AJM14" s="1"/>
      <c r="AJO14" s="1"/>
      <c r="AJQ14" s="1"/>
      <c r="AJS14" s="1"/>
      <c r="AJU14" s="1"/>
      <c r="AJW14" s="1"/>
      <c r="AKA14" s="1"/>
    </row>
    <row r="15" spans="1:966" x14ac:dyDescent="0.25">
      <c r="A15" s="1"/>
      <c r="C15" s="1"/>
      <c r="E15" s="1"/>
      <c r="G15" s="1"/>
      <c r="I15" s="1"/>
      <c r="K15" s="1"/>
      <c r="M15" s="1"/>
      <c r="O15" s="1"/>
      <c r="Q15" s="1"/>
      <c r="S15" s="1"/>
      <c r="U15" s="1"/>
      <c r="W15" s="1"/>
      <c r="Y15" s="1"/>
      <c r="AA15" s="1"/>
      <c r="AC15" s="1"/>
      <c r="AE15" s="1"/>
      <c r="AG15" s="1"/>
      <c r="AI15" s="1"/>
      <c r="AK15" s="1"/>
      <c r="AM15" s="1"/>
      <c r="AO15" s="1"/>
      <c r="AQ15" s="1"/>
      <c r="AS15" s="1"/>
      <c r="AU15" s="1"/>
      <c r="AW15" s="1"/>
      <c r="AY15" s="1"/>
      <c r="BA15" s="1"/>
      <c r="BC15" s="1"/>
      <c r="BE15" s="1"/>
      <c r="BG15" s="1"/>
      <c r="BI15" s="1"/>
      <c r="BK15" s="1"/>
      <c r="BM15" s="1"/>
      <c r="BO15" s="1"/>
      <c r="BQ15" s="1"/>
      <c r="BS15" s="1"/>
      <c r="BU15" s="1"/>
      <c r="BW15" s="1"/>
      <c r="BY15" s="1"/>
      <c r="CA15" s="1"/>
      <c r="CC15" s="1"/>
      <c r="CE15" s="1"/>
      <c r="CG15" s="1"/>
      <c r="CI15" s="1"/>
      <c r="CK15" s="1"/>
      <c r="CM15" s="1"/>
      <c r="CO15" s="1"/>
      <c r="CQ15" s="1"/>
      <c r="CS15" s="1"/>
      <c r="CU15" s="1"/>
      <c r="CW15" s="1"/>
      <c r="CY15" s="1"/>
      <c r="DA15" s="1"/>
      <c r="DC15" s="1"/>
      <c r="DE15" s="1"/>
      <c r="DG15" s="1"/>
      <c r="DI15" s="1"/>
      <c r="DK15" s="1"/>
      <c r="DM15" s="1"/>
      <c r="DO15" s="1"/>
      <c r="DQ15" s="1"/>
      <c r="DS15" s="1"/>
      <c r="EC15" s="1"/>
      <c r="EE15" s="1"/>
      <c r="EM15" s="1"/>
      <c r="EU15" s="1"/>
      <c r="EW15" s="1"/>
      <c r="FE15" s="1"/>
      <c r="FG15" s="1"/>
      <c r="FO15" s="1"/>
      <c r="FQ15" s="1"/>
      <c r="FS15" s="1"/>
      <c r="GE15" s="1"/>
      <c r="GG15" s="1"/>
      <c r="GI15" s="1"/>
      <c r="GK15" s="1"/>
      <c r="GM15" s="1"/>
      <c r="GO15" s="1"/>
      <c r="GQ15" s="1"/>
      <c r="GS15" s="1"/>
      <c r="GU15" s="1"/>
      <c r="GW15" s="1"/>
      <c r="GY15" s="1"/>
      <c r="HA15" s="1"/>
      <c r="HC15" s="1"/>
      <c r="HE15" s="1"/>
      <c r="HG15" s="1"/>
      <c r="HI15" s="1"/>
      <c r="HK15" s="1"/>
      <c r="HS15" s="1"/>
      <c r="HW15" s="1"/>
      <c r="IC15" s="1"/>
      <c r="IE15" s="1"/>
      <c r="IG15" s="1"/>
      <c r="II15" s="1"/>
      <c r="IK15" s="1"/>
      <c r="IM15" s="1"/>
      <c r="IO15" s="1"/>
      <c r="IQ15" s="1"/>
      <c r="IS15" s="1"/>
      <c r="IU15" s="1"/>
      <c r="IW15" s="1"/>
      <c r="JC15" s="1"/>
      <c r="JE15" s="1"/>
      <c r="JG15" s="1"/>
      <c r="JI15" s="1"/>
      <c r="JK15" s="1"/>
      <c r="JM15" s="1"/>
      <c r="JO15" s="1"/>
      <c r="JQ15" s="1"/>
      <c r="JS15" s="1"/>
      <c r="JU15" s="1"/>
      <c r="JW15" s="1"/>
      <c r="JY15" s="1"/>
      <c r="KA15" s="1"/>
      <c r="KC15" s="1"/>
      <c r="KE15" s="1"/>
      <c r="KG15" s="1"/>
      <c r="KI15" s="1"/>
      <c r="KK15" s="1"/>
      <c r="KM15" s="1"/>
      <c r="KO15" s="1"/>
      <c r="KQ15" s="1"/>
      <c r="KS15" s="1"/>
      <c r="KU15" s="1"/>
      <c r="KW15" s="1"/>
      <c r="KY15" s="1"/>
      <c r="LA15" s="1"/>
      <c r="LC15" s="1"/>
      <c r="LE15" s="1"/>
      <c r="LG15" s="1"/>
      <c r="LI15" s="1"/>
      <c r="LM15" s="1"/>
      <c r="LO15" s="1"/>
      <c r="LY15" s="1"/>
      <c r="MA15" s="1"/>
      <c r="MC15" s="1"/>
      <c r="MG15" s="1"/>
      <c r="MK15" s="1"/>
      <c r="MO15" s="1"/>
      <c r="MQ15" s="1"/>
      <c r="MS15" s="1"/>
      <c r="MU15" s="1"/>
      <c r="NA15" s="1"/>
      <c r="NC15" s="1"/>
      <c r="NE15" s="1"/>
      <c r="NG15" s="1"/>
      <c r="NI15" s="1"/>
      <c r="NK15" s="1"/>
      <c r="NM15" s="1"/>
      <c r="NQ15" s="1"/>
      <c r="NS15" s="1"/>
      <c r="NU15" s="1"/>
      <c r="NW15" s="1"/>
      <c r="NY15" s="1"/>
      <c r="OA15" s="1"/>
      <c r="OC15" s="1"/>
      <c r="OE15" s="1"/>
      <c r="OG15" s="1"/>
      <c r="OI15" s="1"/>
      <c r="OK15" s="1"/>
      <c r="OM15" s="1"/>
      <c r="OO15" s="1"/>
      <c r="OQ15" s="1"/>
      <c r="OS15" s="1"/>
      <c r="OU15" s="1"/>
      <c r="OW15" s="1"/>
      <c r="OY15" s="1"/>
      <c r="PC15" s="1"/>
      <c r="PG15" s="1"/>
      <c r="PO15" s="1"/>
      <c r="PQ15" s="1"/>
      <c r="PS15" s="1"/>
      <c r="PU15" s="1"/>
      <c r="PY15" s="1"/>
      <c r="QA15" s="1"/>
      <c r="QC15" s="1"/>
      <c r="QE15" s="1"/>
      <c r="QG15" s="1"/>
      <c r="QI15" s="1"/>
      <c r="QK15" s="1"/>
      <c r="QM15" s="1"/>
      <c r="QO15" s="1"/>
      <c r="QQ15" s="1"/>
      <c r="QS15" s="1"/>
      <c r="QU15" s="1"/>
      <c r="QW15" s="1"/>
      <c r="QY15" s="1"/>
      <c r="RA15" s="1"/>
      <c r="RC15" s="1"/>
      <c r="RE15" s="1"/>
      <c r="RG15" s="1"/>
      <c r="RI15" s="1"/>
      <c r="RK15" s="1"/>
      <c r="RM15" s="1"/>
      <c r="RO15" s="1"/>
      <c r="RQ15" s="1"/>
      <c r="RS15" s="1"/>
      <c r="RU15" s="1"/>
      <c r="RW15" s="1"/>
      <c r="RY15" s="1"/>
      <c r="SA15" s="1"/>
      <c r="SC15" s="1"/>
      <c r="SE15" s="1"/>
      <c r="SG15" s="1"/>
      <c r="SI15" s="1"/>
      <c r="SK15" s="1"/>
      <c r="SM15" s="1"/>
      <c r="SO15" s="1"/>
      <c r="SQ15" s="1"/>
      <c r="SS15" s="1"/>
      <c r="SU15" s="1"/>
      <c r="SW15" s="1"/>
      <c r="SY15" s="1"/>
      <c r="TA15" s="1"/>
      <c r="TC15" s="1"/>
      <c r="TE15" s="1"/>
      <c r="TG15" s="1"/>
      <c r="TI15" s="1"/>
      <c r="TK15" s="1"/>
      <c r="TM15" s="1"/>
      <c r="TO15" s="1"/>
      <c r="TQ15" s="1"/>
      <c r="TS15" s="1"/>
      <c r="TU15" s="1"/>
      <c r="TW15" s="1"/>
      <c r="TY15" s="1"/>
      <c r="UA15" s="1"/>
      <c r="UE15" s="1"/>
      <c r="UI15" s="1"/>
      <c r="UK15" s="1"/>
      <c r="UM15" s="1"/>
      <c r="UQ15" s="1"/>
      <c r="UU15" s="1"/>
      <c r="UW15" s="1"/>
      <c r="UY15" s="1"/>
      <c r="VC15" s="1"/>
      <c r="VE15" s="1"/>
      <c r="VG15" s="1"/>
      <c r="VM15" s="1"/>
      <c r="VO15" s="1"/>
      <c r="VQ15" s="1"/>
      <c r="VS15" s="1"/>
      <c r="VU15" s="1"/>
      <c r="VW15" s="1"/>
      <c r="VY15" s="1"/>
      <c r="WA15" s="1"/>
      <c r="WC15" s="1"/>
      <c r="WE15" s="1"/>
      <c r="WG15" s="1"/>
      <c r="WI15" s="1"/>
      <c r="WK15" s="1"/>
      <c r="WM15" s="1"/>
      <c r="WO15" s="1"/>
      <c r="WQ15" s="1"/>
      <c r="WS15" s="1"/>
      <c r="WU15" s="1"/>
      <c r="WW15" s="1"/>
      <c r="WY15" s="1"/>
      <c r="XA15" s="1"/>
      <c r="XC15" s="1"/>
      <c r="XE15" s="1"/>
      <c r="XG15" s="1"/>
      <c r="XI15" s="1"/>
      <c r="XK15" s="1"/>
      <c r="XM15" s="1"/>
      <c r="XO15" s="1"/>
      <c r="XQ15" s="1"/>
      <c r="XW15" s="1"/>
      <c r="YC15" s="1"/>
      <c r="YI15" s="1"/>
      <c r="YM15" s="1"/>
      <c r="YQ15" s="1"/>
      <c r="YS15" s="1"/>
      <c r="YU15" s="1"/>
      <c r="YW15" s="1"/>
      <c r="YY15" s="1"/>
      <c r="ZA15" s="1"/>
      <c r="ZC15" s="1"/>
      <c r="ZE15" s="1"/>
      <c r="ZG15" s="1"/>
      <c r="ZI15" s="1"/>
      <c r="ZK15" s="1"/>
      <c r="ZM15" s="1"/>
      <c r="ZO15" s="1"/>
      <c r="ZQ15" s="1"/>
      <c r="ZS15" s="1"/>
      <c r="ZU15" s="1"/>
      <c r="ZW15" s="1"/>
      <c r="ZY15" s="1"/>
      <c r="AAA15" s="1"/>
      <c r="AAC15" s="1"/>
      <c r="AAE15" s="1"/>
      <c r="AAG15" s="1"/>
      <c r="AAI15" s="1"/>
      <c r="AAK15" s="1"/>
      <c r="AAM15" s="1"/>
      <c r="AAO15" s="1"/>
      <c r="AAS15" s="1"/>
      <c r="AAW15" s="1"/>
      <c r="AAY15" s="1"/>
      <c r="ABA15" s="1"/>
      <c r="ABC15" s="1"/>
      <c r="ABE15" s="1"/>
      <c r="ABG15" s="1"/>
      <c r="ABI15" s="1"/>
      <c r="ABK15" s="1"/>
      <c r="ABM15" s="1"/>
      <c r="ABO15" s="1"/>
      <c r="ABQ15" s="1"/>
      <c r="ABS15" s="1"/>
      <c r="ABU15" s="1"/>
      <c r="ABW15" s="1"/>
      <c r="ABY15" s="1"/>
      <c r="ACA15" s="1"/>
      <c r="ACC15" s="1"/>
      <c r="ACE15" s="1"/>
      <c r="ACG15" s="1"/>
      <c r="ACI15" s="1"/>
      <c r="ACK15" s="1"/>
      <c r="ACM15" s="1"/>
      <c r="ACO15" s="1"/>
      <c r="ACQ15" s="1"/>
      <c r="ACS15" s="1"/>
      <c r="ACU15" s="1"/>
      <c r="ACW15" s="1"/>
      <c r="ACY15" s="1"/>
      <c r="ADA15" s="1"/>
      <c r="ADC15" s="1"/>
      <c r="ADE15" s="1"/>
      <c r="ADG15" s="1"/>
      <c r="ADI15" s="1"/>
      <c r="ADK15" s="1"/>
      <c r="ADM15" s="1"/>
      <c r="ADO15" s="1"/>
      <c r="ADQ15" s="1"/>
      <c r="ADS15" s="1"/>
      <c r="ADU15" s="1"/>
      <c r="ADW15" s="1"/>
      <c r="ADY15" s="1"/>
      <c r="AEA15" s="1"/>
      <c r="AEC15" s="1"/>
      <c r="AEE15" s="1"/>
      <c r="AEG15" s="1"/>
      <c r="AEI15" s="1"/>
      <c r="AEK15" s="1"/>
      <c r="AEM15" s="1"/>
      <c r="AEO15" s="1"/>
      <c r="AEQ15" s="1"/>
      <c r="AES15" s="1"/>
      <c r="AEU15" s="1"/>
      <c r="AEW15" s="1"/>
      <c r="AEY15" s="1"/>
      <c r="AFA15" s="1"/>
      <c r="AFC15" s="1"/>
      <c r="AFG15" s="1"/>
      <c r="AFI15" s="1"/>
      <c r="AFK15" s="1"/>
      <c r="AFM15" s="1"/>
      <c r="AFO15" s="1"/>
      <c r="AFY15" s="1"/>
      <c r="AGA15" s="1"/>
      <c r="AGC15" s="1"/>
      <c r="AGE15" s="1"/>
      <c r="AGG15" s="1"/>
      <c r="AGI15" s="1"/>
      <c r="AGK15" s="1"/>
      <c r="AGM15" s="1"/>
      <c r="AGQ15" s="1"/>
      <c r="AGU15" s="1"/>
      <c r="AGY15" s="1"/>
      <c r="AHA15" s="1"/>
      <c r="AHC15" s="1"/>
      <c r="AHE15" s="1"/>
      <c r="AHG15" s="1"/>
      <c r="AHI15" s="1"/>
      <c r="AHK15" s="1"/>
      <c r="AHM15" s="1"/>
      <c r="AHQ15" s="1"/>
      <c r="AHU15" s="1"/>
      <c r="AHW15" s="1"/>
      <c r="AHY15" s="1"/>
      <c r="AIA15" s="1"/>
      <c r="AIC15" s="1"/>
      <c r="AIE15" s="1"/>
      <c r="AIG15" s="1"/>
      <c r="AII15" s="1"/>
      <c r="AIK15" s="1"/>
      <c r="AIM15" s="1"/>
      <c r="AIO15" s="1"/>
      <c r="AIQ15" s="1"/>
      <c r="AIS15" s="1"/>
      <c r="AIU15" s="1"/>
      <c r="AIW15" s="1"/>
      <c r="AIY15" s="1"/>
      <c r="AJA15" s="1"/>
      <c r="AJC15" s="1"/>
      <c r="AJE15" s="1"/>
      <c r="AJG15" s="1"/>
      <c r="AJK15" s="1"/>
      <c r="AJM15" s="1"/>
      <c r="AJO15" s="1"/>
      <c r="AJQ15" s="1"/>
      <c r="AJS15" s="1"/>
      <c r="AJU15" s="1"/>
    </row>
    <row r="16" spans="1:966" x14ac:dyDescent="0.25">
      <c r="A16" s="1"/>
      <c r="C16" s="1"/>
      <c r="E16" s="1"/>
      <c r="G16" s="1"/>
      <c r="I16" s="1"/>
      <c r="K16" s="1"/>
      <c r="M16" s="1"/>
      <c r="O16" s="1"/>
      <c r="Q16" s="1"/>
      <c r="S16" s="1"/>
      <c r="U16" s="1"/>
      <c r="W16" s="1"/>
      <c r="Y16" s="1"/>
      <c r="AA16" s="1"/>
      <c r="AC16" s="1"/>
      <c r="AE16" s="1"/>
      <c r="AG16" s="1"/>
      <c r="AI16" s="1"/>
      <c r="AK16" s="1"/>
      <c r="AM16" s="1"/>
      <c r="AO16" s="1"/>
      <c r="AQ16" s="1"/>
      <c r="AS16" s="1"/>
      <c r="AU16" s="1"/>
      <c r="AW16" s="1"/>
      <c r="AY16" s="1"/>
      <c r="BA16" s="1"/>
      <c r="BC16" s="1"/>
      <c r="BE16" s="1"/>
      <c r="BG16" s="1"/>
      <c r="BI16" s="1"/>
      <c r="BK16" s="1"/>
      <c r="BM16" s="1"/>
      <c r="BO16" s="1"/>
      <c r="BQ16" s="1"/>
      <c r="BS16" s="1"/>
      <c r="BU16" s="1"/>
      <c r="BW16" s="1"/>
      <c r="BY16" s="1"/>
      <c r="CA16" s="1"/>
      <c r="CC16" s="1"/>
      <c r="CE16" s="1"/>
      <c r="CG16" s="1"/>
      <c r="CI16" s="1"/>
      <c r="CK16" s="1"/>
      <c r="CM16" s="1"/>
      <c r="CO16" s="1"/>
      <c r="CQ16" s="1"/>
      <c r="CS16" s="1"/>
      <c r="CU16" s="1"/>
      <c r="CW16" s="1"/>
      <c r="CY16" s="1"/>
      <c r="DA16" s="1"/>
      <c r="DC16" s="1"/>
      <c r="DE16" s="1"/>
      <c r="DG16" s="1"/>
      <c r="DI16" s="1"/>
      <c r="DK16" s="1"/>
      <c r="DM16" s="1"/>
      <c r="DO16" s="1"/>
      <c r="DQ16" s="1"/>
      <c r="DS16" s="1"/>
      <c r="EC16" s="1"/>
      <c r="EE16" s="1"/>
      <c r="EM16" s="1"/>
      <c r="EU16" s="1"/>
      <c r="EW16" s="1"/>
      <c r="FE16" s="1"/>
      <c r="FG16" s="1"/>
      <c r="FO16" s="1"/>
      <c r="FQ16" s="1"/>
      <c r="FS16" s="1"/>
      <c r="GE16" s="1"/>
      <c r="GG16" s="1"/>
      <c r="GI16" s="1"/>
      <c r="GK16" s="1"/>
      <c r="GM16" s="1"/>
      <c r="GO16" s="1"/>
      <c r="GQ16" s="1"/>
      <c r="GS16" s="1"/>
      <c r="GU16" s="1"/>
      <c r="GW16" s="1"/>
      <c r="GY16" s="1"/>
      <c r="HA16" s="1"/>
      <c r="HC16" s="1"/>
      <c r="HE16" s="1"/>
      <c r="HG16" s="1"/>
      <c r="HI16" s="1"/>
      <c r="HK16" s="1"/>
      <c r="HS16" s="1"/>
      <c r="HW16" s="1"/>
      <c r="IC16" s="1"/>
      <c r="IE16" s="1"/>
      <c r="IG16" s="1"/>
      <c r="II16" s="1"/>
      <c r="IK16" s="1"/>
      <c r="IM16" s="1"/>
      <c r="IO16" s="1"/>
      <c r="IQ16" s="1"/>
      <c r="IS16" s="1"/>
      <c r="IU16" s="1"/>
      <c r="IW16" s="1"/>
      <c r="JC16" s="1"/>
      <c r="JE16" s="1"/>
      <c r="JG16" s="1"/>
      <c r="JI16" s="1"/>
      <c r="JK16" s="1"/>
      <c r="JM16" s="1"/>
      <c r="JO16" s="1"/>
      <c r="JQ16" s="1"/>
      <c r="JS16" s="1"/>
      <c r="JU16" s="1"/>
      <c r="JW16" s="1"/>
      <c r="JY16" s="1"/>
      <c r="KA16" s="1"/>
      <c r="KC16" s="1"/>
      <c r="KE16" s="1"/>
      <c r="KG16" s="1"/>
      <c r="KI16" s="1"/>
      <c r="KK16" s="1"/>
      <c r="KM16" s="1"/>
      <c r="KO16" s="1"/>
      <c r="KQ16" s="1"/>
      <c r="KS16" s="1"/>
      <c r="KU16" s="1"/>
      <c r="KW16" s="1"/>
      <c r="KY16" s="1"/>
      <c r="LA16" s="1"/>
      <c r="LC16" s="1"/>
      <c r="LE16" s="1"/>
      <c r="LG16" s="1"/>
      <c r="LI16" s="1"/>
      <c r="LM16" s="1"/>
      <c r="LO16" s="1"/>
      <c r="LY16" s="1"/>
      <c r="MA16" s="1"/>
      <c r="MC16" s="1"/>
      <c r="MG16" s="1"/>
      <c r="MK16" s="1"/>
      <c r="MO16" s="1"/>
      <c r="MQ16" s="1"/>
      <c r="MS16" s="1"/>
      <c r="MU16" s="1"/>
      <c r="NA16" s="1"/>
      <c r="NC16" s="1"/>
      <c r="NE16" s="1"/>
      <c r="NG16" s="1"/>
      <c r="NI16" s="1"/>
      <c r="NK16" s="1"/>
      <c r="NM16" s="1"/>
      <c r="NQ16" s="1"/>
      <c r="NS16" s="1"/>
      <c r="NU16" s="1"/>
      <c r="NW16" s="1"/>
      <c r="NY16" s="1"/>
      <c r="OA16" s="1"/>
      <c r="OC16" s="1"/>
      <c r="OE16" s="1"/>
      <c r="OG16" s="1"/>
      <c r="OI16" s="1"/>
      <c r="OK16" s="1"/>
      <c r="OM16" s="1"/>
      <c r="OO16" s="1"/>
      <c r="OQ16" s="1"/>
      <c r="OS16" s="1"/>
      <c r="OU16" s="1"/>
      <c r="OW16" s="1"/>
      <c r="OY16" s="1"/>
      <c r="PC16" s="1"/>
      <c r="PG16" s="1"/>
      <c r="PO16" s="1"/>
      <c r="PQ16" s="1"/>
      <c r="PS16" s="1"/>
      <c r="PU16" s="1"/>
      <c r="PY16" s="1"/>
      <c r="QA16" s="1"/>
      <c r="QC16" s="1"/>
      <c r="QE16" s="1"/>
      <c r="QG16" s="1"/>
      <c r="QI16" s="1"/>
      <c r="QK16" s="1"/>
      <c r="QM16" s="1"/>
      <c r="QO16" s="1"/>
      <c r="QQ16" s="1"/>
      <c r="QS16" s="1"/>
      <c r="QU16" s="1"/>
      <c r="QW16" s="1"/>
      <c r="QY16" s="1"/>
      <c r="RA16" s="1"/>
      <c r="RC16" s="1"/>
      <c r="RE16" s="1"/>
      <c r="RG16" s="1"/>
      <c r="RI16" s="1"/>
      <c r="RK16" s="1"/>
      <c r="RM16" s="1"/>
      <c r="RO16" s="1"/>
      <c r="RQ16" s="1"/>
      <c r="RS16" s="1"/>
      <c r="RU16" s="1"/>
      <c r="RW16" s="1"/>
      <c r="RY16" s="1"/>
      <c r="SA16" s="1"/>
      <c r="SC16" s="1"/>
      <c r="SE16" s="1"/>
      <c r="SG16" s="1"/>
      <c r="SI16" s="1"/>
      <c r="SK16" s="1"/>
      <c r="SM16" s="1"/>
      <c r="SO16" s="1"/>
      <c r="SQ16" s="1"/>
      <c r="SS16" s="1"/>
      <c r="SU16" s="1"/>
      <c r="SW16" s="1"/>
      <c r="SY16" s="1"/>
      <c r="TA16" s="1"/>
      <c r="TC16" s="1"/>
      <c r="TE16" s="1"/>
      <c r="TG16" s="1"/>
      <c r="TI16" s="1"/>
      <c r="TK16" s="1"/>
      <c r="TM16" s="1"/>
      <c r="TO16" s="1"/>
      <c r="TQ16" s="1"/>
      <c r="TS16" s="1"/>
      <c r="TU16" s="1"/>
      <c r="TW16" s="1"/>
      <c r="TY16" s="1"/>
      <c r="UA16" s="1"/>
      <c r="UE16" s="1"/>
      <c r="UI16" s="1"/>
      <c r="UK16" s="1"/>
      <c r="UM16" s="1"/>
      <c r="UQ16" s="1"/>
      <c r="UU16" s="1"/>
      <c r="UW16" s="1"/>
      <c r="UY16" s="1"/>
      <c r="VC16" s="1"/>
      <c r="VE16" s="1"/>
      <c r="VG16" s="1"/>
      <c r="VM16" s="1"/>
      <c r="VO16" s="1"/>
      <c r="VQ16" s="1"/>
      <c r="VS16" s="1"/>
      <c r="VU16" s="1"/>
      <c r="VW16" s="1"/>
      <c r="VY16" s="1"/>
      <c r="WA16" s="1"/>
      <c r="WC16" s="1"/>
      <c r="WE16" s="1"/>
      <c r="WG16" s="1"/>
      <c r="WI16" s="1"/>
      <c r="WK16" s="1"/>
      <c r="WM16" s="1"/>
      <c r="WO16" s="1"/>
      <c r="WQ16" s="1"/>
      <c r="WS16" s="1"/>
      <c r="WU16" s="1"/>
      <c r="WW16" s="1"/>
      <c r="WY16" s="1"/>
      <c r="XA16" s="1"/>
      <c r="XC16" s="1"/>
      <c r="XE16" s="1"/>
      <c r="XG16" s="1"/>
      <c r="XI16" s="1"/>
      <c r="XK16" s="1"/>
      <c r="XM16" s="1"/>
      <c r="XO16" s="1"/>
      <c r="XQ16" s="1"/>
      <c r="XW16" s="1"/>
      <c r="YC16" s="1"/>
      <c r="YI16" s="1"/>
      <c r="YM16" s="1"/>
      <c r="YQ16" s="1"/>
      <c r="YS16" s="1"/>
      <c r="YU16" s="1"/>
      <c r="YW16" s="1"/>
      <c r="YY16" s="1"/>
      <c r="ZA16" s="1"/>
      <c r="ZC16" s="1"/>
      <c r="ZE16" s="1"/>
      <c r="ZG16" s="1"/>
      <c r="ZI16" s="1"/>
      <c r="ZK16" s="1"/>
      <c r="ZM16" s="1"/>
      <c r="ZO16" s="1"/>
      <c r="ZQ16" s="1"/>
      <c r="ZS16" s="1"/>
      <c r="ZU16" s="1"/>
      <c r="ZW16" s="1"/>
      <c r="ZY16" s="1"/>
      <c r="AAA16" s="1"/>
      <c r="AAC16" s="1"/>
      <c r="AAE16" s="1"/>
      <c r="AAG16" s="1"/>
      <c r="AAI16" s="1"/>
      <c r="AAK16" s="1"/>
      <c r="AAM16" s="1"/>
      <c r="AAO16" s="1"/>
      <c r="AAS16" s="1"/>
      <c r="AAW16" s="1"/>
      <c r="AAY16" s="1"/>
      <c r="ABA16" s="1"/>
      <c r="ABC16" s="1"/>
      <c r="ABE16" s="1"/>
      <c r="ABG16" s="1"/>
      <c r="ABI16" s="1"/>
      <c r="ABK16" s="1"/>
      <c r="ABM16" s="1"/>
      <c r="ABO16" s="1"/>
      <c r="ABQ16" s="1"/>
      <c r="ABS16" s="1"/>
      <c r="ABU16" s="1"/>
      <c r="ABW16" s="1"/>
      <c r="ABY16" s="1"/>
      <c r="ACA16" s="1"/>
      <c r="ACC16" s="1"/>
      <c r="ACE16" s="1"/>
      <c r="ACG16" s="1"/>
      <c r="ACI16" s="1"/>
      <c r="ACK16" s="1"/>
      <c r="ACM16" s="1"/>
      <c r="ACO16" s="1"/>
      <c r="ACQ16" s="1"/>
      <c r="ACS16" s="1"/>
      <c r="ACU16" s="1"/>
      <c r="ACW16" s="1"/>
      <c r="ACY16" s="1"/>
      <c r="ADA16" s="1"/>
      <c r="ADC16" s="1"/>
      <c r="ADE16" s="1"/>
      <c r="ADG16" s="1"/>
      <c r="ADI16" s="1"/>
      <c r="ADK16" s="1"/>
      <c r="ADM16" s="1"/>
      <c r="ADO16" s="1"/>
      <c r="ADQ16" s="1"/>
      <c r="ADS16" s="1"/>
      <c r="ADU16" s="1"/>
      <c r="ADW16" s="1"/>
      <c r="ADY16" s="1"/>
      <c r="AEA16" s="1"/>
      <c r="AEC16" s="1"/>
      <c r="AEE16" s="1"/>
      <c r="AEG16" s="1"/>
      <c r="AEI16" s="1"/>
      <c r="AEK16" s="1"/>
      <c r="AEM16" s="1"/>
      <c r="AEO16" s="1"/>
      <c r="AEQ16" s="1"/>
      <c r="AES16" s="1"/>
      <c r="AEU16" s="1"/>
      <c r="AEW16" s="1"/>
      <c r="AEY16" s="1"/>
      <c r="AFA16" s="1"/>
      <c r="AFC16" s="1"/>
      <c r="AFG16" s="1"/>
      <c r="AFI16" s="1"/>
      <c r="AFK16" s="1"/>
      <c r="AFM16" s="1"/>
      <c r="AFO16" s="1"/>
      <c r="AFY16" s="1"/>
      <c r="AGA16" s="1"/>
      <c r="AGC16" s="1"/>
      <c r="AGE16" s="1"/>
      <c r="AGG16" s="1"/>
      <c r="AGI16" s="1"/>
      <c r="AGK16" s="1"/>
      <c r="AGM16" s="1"/>
      <c r="AGQ16" s="1"/>
      <c r="AGU16" s="1"/>
      <c r="AGY16" s="1"/>
      <c r="AHA16" s="1"/>
      <c r="AHC16" s="1"/>
      <c r="AHE16" s="1"/>
      <c r="AHG16" s="1"/>
      <c r="AHI16" s="1"/>
      <c r="AHK16" s="1"/>
      <c r="AHM16" s="1"/>
      <c r="AHQ16" s="1"/>
      <c r="AHU16" s="1"/>
      <c r="AHW16" s="1"/>
      <c r="AHY16" s="1"/>
      <c r="AIA16" s="1"/>
      <c r="AIC16" s="1"/>
      <c r="AIE16" s="1"/>
      <c r="AIG16" s="1"/>
      <c r="AII16" s="1"/>
      <c r="AIK16" s="1"/>
      <c r="AIM16" s="1"/>
      <c r="AIO16" s="1"/>
      <c r="AIQ16" s="1"/>
      <c r="AIS16" s="1"/>
      <c r="AIU16" s="1"/>
      <c r="AIW16" s="1"/>
      <c r="AIY16" s="1"/>
      <c r="AJA16" s="1"/>
      <c r="AJC16" s="1"/>
      <c r="AJE16" s="1"/>
      <c r="AJG16" s="1"/>
      <c r="AJK16" s="1"/>
      <c r="AJM16" s="1"/>
      <c r="AJO16" s="1"/>
      <c r="AJQ16" s="1"/>
      <c r="AJS16" s="1"/>
      <c r="AJU16" s="1"/>
    </row>
    <row r="17" spans="1:957" x14ac:dyDescent="0.25">
      <c r="A17" s="1"/>
      <c r="C17" s="1"/>
      <c r="E17" s="1"/>
      <c r="G17" s="1"/>
      <c r="I17" s="1"/>
      <c r="K17" s="1"/>
      <c r="M17" s="1"/>
      <c r="O17" s="1"/>
      <c r="Q17" s="1"/>
      <c r="S17" s="1"/>
      <c r="U17" s="1"/>
      <c r="W17" s="1"/>
      <c r="Y17" s="1"/>
      <c r="AA17" s="1"/>
      <c r="AC17" s="1"/>
      <c r="AE17" s="1"/>
      <c r="AG17" s="1"/>
      <c r="AK17" s="1"/>
      <c r="AM17" s="1"/>
      <c r="AO17" s="1"/>
      <c r="AQ17" s="1"/>
      <c r="AS17" s="1"/>
      <c r="AU17" s="1"/>
      <c r="AW17" s="1"/>
      <c r="AY17" s="1"/>
      <c r="BA17" s="1"/>
      <c r="BC17" s="1"/>
      <c r="BE17" s="1"/>
      <c r="BG17" s="1"/>
      <c r="BI17" s="1"/>
      <c r="BK17" s="1"/>
      <c r="BM17" s="1"/>
      <c r="BO17" s="1"/>
      <c r="BQ17" s="1"/>
      <c r="BS17" s="1"/>
      <c r="BU17" s="1"/>
      <c r="BW17" s="1"/>
      <c r="BY17" s="1"/>
      <c r="CA17" s="1"/>
      <c r="CC17" s="1"/>
      <c r="CE17" s="1"/>
      <c r="CG17" s="1"/>
      <c r="CI17" s="1"/>
      <c r="CK17" s="1"/>
      <c r="CM17" s="1"/>
      <c r="CO17" s="1"/>
      <c r="CQ17" s="1"/>
      <c r="CS17" s="1"/>
      <c r="CU17" s="1"/>
      <c r="CW17" s="1"/>
      <c r="CY17" s="1"/>
      <c r="DA17" s="1"/>
      <c r="DC17" s="1"/>
      <c r="DE17" s="1"/>
      <c r="DG17" s="1"/>
      <c r="DI17" s="1"/>
      <c r="DK17" s="1"/>
      <c r="DM17" s="1"/>
      <c r="DO17" s="1"/>
      <c r="DQ17" s="1"/>
      <c r="DS17" s="1"/>
      <c r="EC17" s="1"/>
      <c r="EE17" s="1"/>
      <c r="EM17" s="1"/>
      <c r="EU17" s="1"/>
      <c r="EW17" s="1"/>
      <c r="FE17" s="1"/>
      <c r="FG17" s="1"/>
      <c r="FO17" s="1"/>
      <c r="FQ17" s="1"/>
      <c r="GE17" s="1"/>
      <c r="GG17" s="1"/>
      <c r="GI17" s="1"/>
      <c r="GK17" s="1"/>
      <c r="GM17" s="1"/>
      <c r="GO17" s="1"/>
      <c r="GQ17" s="1"/>
      <c r="GS17" s="1"/>
      <c r="GU17" s="1"/>
      <c r="GW17" s="1"/>
      <c r="GY17" s="1"/>
      <c r="HA17" s="1"/>
      <c r="HC17" s="1"/>
      <c r="HE17" s="1"/>
      <c r="HG17" s="1"/>
      <c r="HI17" s="1"/>
      <c r="HK17" s="1"/>
      <c r="HS17" s="1"/>
      <c r="IC17" s="1"/>
      <c r="IE17" s="1"/>
      <c r="IG17" s="1"/>
      <c r="II17" s="1"/>
      <c r="IK17" s="1"/>
      <c r="IM17" s="1"/>
      <c r="IO17" s="1"/>
      <c r="IQ17" s="1"/>
      <c r="IS17" s="1"/>
      <c r="IU17" s="1"/>
      <c r="IW17" s="1"/>
      <c r="JC17" s="1"/>
      <c r="JE17" s="1"/>
      <c r="JG17" s="1"/>
      <c r="JI17" s="1"/>
      <c r="JK17" s="1"/>
      <c r="JM17" s="1"/>
      <c r="JO17" s="1"/>
      <c r="JQ17" s="1"/>
      <c r="JS17" s="1"/>
      <c r="JU17" s="1"/>
      <c r="JW17" s="1"/>
      <c r="JY17" s="1"/>
      <c r="KA17" s="1"/>
      <c r="KC17" s="1"/>
      <c r="KE17" s="1"/>
      <c r="KG17" s="1"/>
      <c r="KI17" s="1"/>
      <c r="KK17" s="1"/>
      <c r="KM17" s="1"/>
      <c r="KO17" s="1"/>
      <c r="KQ17" s="1"/>
      <c r="KS17" s="1"/>
      <c r="KU17" s="1"/>
      <c r="KW17" s="1"/>
      <c r="KY17" s="1"/>
      <c r="LA17" s="1"/>
      <c r="LC17" s="1"/>
      <c r="LE17" s="1"/>
      <c r="LG17" s="1"/>
      <c r="LI17" s="1"/>
      <c r="LO17" s="1"/>
      <c r="LY17" s="1"/>
      <c r="MA17" s="1"/>
      <c r="MC17" s="1"/>
      <c r="MG17" s="1"/>
      <c r="MK17" s="1"/>
      <c r="MO17" s="1"/>
      <c r="MQ17" s="1"/>
      <c r="MS17" s="1"/>
      <c r="MU17" s="1"/>
      <c r="NA17" s="1"/>
      <c r="NC17" s="1"/>
      <c r="NE17" s="1"/>
      <c r="NG17" s="1"/>
      <c r="NI17" s="1"/>
      <c r="NK17" s="1"/>
      <c r="NQ17" s="1"/>
      <c r="NS17" s="1"/>
      <c r="NU17" s="1"/>
      <c r="NY17" s="1"/>
      <c r="OA17" s="1"/>
      <c r="OC17" s="1"/>
      <c r="OE17" s="1"/>
      <c r="OG17" s="1"/>
      <c r="OI17" s="1"/>
      <c r="OK17" s="1"/>
      <c r="OM17" s="1"/>
      <c r="OO17" s="1"/>
      <c r="OQ17" s="1"/>
      <c r="OS17" s="1"/>
      <c r="OU17" s="1"/>
      <c r="OW17" s="1"/>
      <c r="OY17" s="1"/>
      <c r="PC17" s="1"/>
      <c r="PG17" s="1"/>
      <c r="PU17" s="1"/>
      <c r="PY17" s="1"/>
      <c r="QA17" s="1"/>
      <c r="QC17" s="1"/>
      <c r="QE17" s="1"/>
      <c r="QG17" s="1"/>
      <c r="QI17" s="1"/>
      <c r="QK17" s="1"/>
      <c r="QM17" s="1"/>
      <c r="QO17" s="1"/>
      <c r="QQ17" s="1"/>
      <c r="QS17" s="1"/>
      <c r="QU17" s="1"/>
      <c r="QW17" s="1"/>
      <c r="QY17" s="1"/>
      <c r="RA17" s="1"/>
      <c r="RC17" s="1"/>
      <c r="RE17" s="1"/>
      <c r="RG17" s="1"/>
      <c r="RI17" s="1"/>
      <c r="RK17" s="1"/>
      <c r="RM17" s="1"/>
      <c r="RO17" s="1"/>
      <c r="RQ17" s="1"/>
      <c r="RS17" s="1"/>
      <c r="RU17" s="1"/>
      <c r="RW17" s="1"/>
      <c r="RY17" s="1"/>
      <c r="SA17" s="1"/>
      <c r="SC17" s="1"/>
      <c r="SE17" s="1"/>
      <c r="SG17" s="1"/>
      <c r="SI17" s="1"/>
      <c r="SK17" s="1"/>
      <c r="SM17" s="1"/>
      <c r="SO17" s="1"/>
      <c r="SQ17" s="1"/>
      <c r="SS17" s="1"/>
      <c r="SU17" s="1"/>
      <c r="SW17" s="1"/>
      <c r="SY17" s="1"/>
      <c r="TA17" s="1"/>
      <c r="TC17" s="1"/>
      <c r="TE17" s="1"/>
      <c r="TG17" s="1"/>
      <c r="TI17" s="1"/>
      <c r="TK17" s="1"/>
      <c r="TM17" s="1"/>
      <c r="TQ17" s="1"/>
      <c r="TS17" s="1"/>
      <c r="TU17" s="1"/>
      <c r="TW17" s="1"/>
      <c r="TY17" s="1"/>
      <c r="UA17" s="1"/>
      <c r="UE17" s="1"/>
      <c r="UI17" s="1"/>
      <c r="UK17" s="1"/>
      <c r="UM17" s="1"/>
      <c r="UQ17" s="1"/>
      <c r="UU17" s="1"/>
      <c r="UW17" s="1"/>
      <c r="UY17" s="1"/>
      <c r="VC17" s="1"/>
      <c r="VM17" s="1"/>
      <c r="VO17" s="1"/>
      <c r="VQ17" s="1"/>
      <c r="VS17" s="1"/>
      <c r="VU17" s="1"/>
      <c r="VW17" s="1"/>
      <c r="VY17" s="1"/>
      <c r="WA17" s="1"/>
      <c r="WC17" s="1"/>
      <c r="WE17" s="1"/>
      <c r="WG17" s="1"/>
      <c r="WI17" s="1"/>
      <c r="WK17" s="1"/>
      <c r="WM17" s="1"/>
      <c r="WO17" s="1"/>
      <c r="WQ17" s="1"/>
      <c r="WS17" s="1"/>
      <c r="WU17" s="1"/>
      <c r="WW17" s="1"/>
      <c r="WY17" s="1"/>
      <c r="XA17" s="1"/>
      <c r="XC17" s="1"/>
      <c r="XE17" s="1"/>
      <c r="XG17" s="1"/>
      <c r="XI17" s="1"/>
      <c r="XK17" s="1"/>
      <c r="XM17" s="1"/>
      <c r="XO17" s="1"/>
      <c r="XQ17" s="1"/>
      <c r="XW17" s="1"/>
      <c r="YC17" s="1"/>
      <c r="YI17" s="1"/>
      <c r="YM17" s="1"/>
      <c r="YQ17" s="1"/>
      <c r="YS17" s="1"/>
      <c r="YU17" s="1"/>
      <c r="YW17" s="1"/>
      <c r="YY17" s="1"/>
      <c r="ZA17" s="1"/>
      <c r="ZC17" s="1"/>
      <c r="ZE17" s="1"/>
      <c r="ZG17" s="1"/>
      <c r="ZI17" s="1"/>
      <c r="ZK17" s="1"/>
      <c r="ZM17" s="1"/>
      <c r="ZO17" s="1"/>
      <c r="ZQ17" s="1"/>
      <c r="ZS17" s="1"/>
      <c r="ZU17" s="1"/>
      <c r="ZW17" s="1"/>
      <c r="ZY17" s="1"/>
      <c r="AAA17" s="1"/>
      <c r="AAC17" s="1"/>
      <c r="AAE17" s="1"/>
      <c r="AAG17" s="1"/>
      <c r="AAI17" s="1"/>
      <c r="AAK17" s="1"/>
      <c r="AAM17" s="1"/>
      <c r="AAO17" s="1"/>
      <c r="AAS17" s="1"/>
      <c r="AAW17" s="1"/>
      <c r="AAY17" s="1"/>
      <c r="ABA17" s="1"/>
      <c r="ABC17" s="1"/>
      <c r="ABE17" s="1"/>
      <c r="ABG17" s="1"/>
      <c r="ABI17" s="1"/>
      <c r="ABK17" s="1"/>
      <c r="ABM17" s="1"/>
      <c r="ABO17" s="1"/>
      <c r="ABQ17" s="1"/>
      <c r="ABS17" s="1"/>
      <c r="ABU17" s="1"/>
      <c r="ABW17" s="1"/>
      <c r="ABY17" s="1"/>
      <c r="ACA17" s="1"/>
      <c r="ACC17" s="1"/>
      <c r="ACE17" s="1"/>
      <c r="ACG17" s="1"/>
      <c r="ACI17" s="1"/>
      <c r="ACK17" s="1"/>
      <c r="ACM17" s="1"/>
      <c r="ACO17" s="1"/>
      <c r="ACQ17" s="1"/>
      <c r="ACS17" s="1"/>
      <c r="ACU17" s="1"/>
      <c r="ACW17" s="1"/>
      <c r="ACY17" s="1"/>
      <c r="ADA17" s="1"/>
      <c r="ADC17" s="1"/>
      <c r="ADE17" s="1"/>
      <c r="ADG17" s="1"/>
      <c r="ADI17" s="1"/>
      <c r="ADK17" s="1"/>
      <c r="ADM17" s="1"/>
      <c r="ADO17" s="1"/>
      <c r="ADQ17" s="1"/>
      <c r="ADS17" s="1"/>
      <c r="ADU17" s="1"/>
      <c r="ADW17" s="1"/>
      <c r="ADY17" s="1"/>
      <c r="AEA17" s="1"/>
      <c r="AEC17" s="1"/>
      <c r="AEE17" s="1"/>
      <c r="AEG17" s="1"/>
      <c r="AEI17" s="1"/>
      <c r="AEK17" s="1"/>
      <c r="AEM17" s="1"/>
      <c r="AEO17" s="1"/>
      <c r="AEQ17" s="1"/>
      <c r="AES17" s="1"/>
      <c r="AEU17" s="1"/>
      <c r="AEW17" s="1"/>
      <c r="AEY17" s="1"/>
      <c r="AFA17" s="1"/>
      <c r="AFC17" s="1"/>
      <c r="AFG17" s="1"/>
      <c r="AFI17" s="1"/>
      <c r="AFK17" s="1"/>
      <c r="AFM17" s="1"/>
      <c r="AFO17" s="1"/>
      <c r="AFY17" s="1"/>
      <c r="AGA17" s="1"/>
      <c r="AGC17" s="1"/>
      <c r="AGE17" s="1"/>
      <c r="AGG17" s="1"/>
      <c r="AGI17" s="1"/>
      <c r="AGK17" s="1"/>
      <c r="AGM17" s="1"/>
      <c r="AGU17" s="1"/>
      <c r="AGY17" s="1"/>
      <c r="AHA17" s="1"/>
      <c r="AHC17" s="1"/>
      <c r="AHE17" s="1"/>
      <c r="AHG17" s="1"/>
      <c r="AHI17" s="1"/>
      <c r="AHK17" s="1"/>
      <c r="AHM17" s="1"/>
      <c r="AHQ17" s="1"/>
      <c r="AHU17" s="1"/>
      <c r="AHW17" s="1"/>
      <c r="AHY17" s="1"/>
      <c r="AIA17" s="1"/>
      <c r="AIC17" s="1"/>
      <c r="AIE17" s="1"/>
      <c r="AIG17" s="1"/>
      <c r="AII17" s="1"/>
      <c r="AIK17" s="1"/>
      <c r="AIM17" s="1"/>
      <c r="AIO17" s="1"/>
      <c r="AIQ17" s="1"/>
      <c r="AIS17" s="1"/>
      <c r="AIU17" s="1"/>
      <c r="AIW17" s="1"/>
      <c r="AIY17" s="1"/>
      <c r="AJA17" s="1"/>
      <c r="AJC17" s="1"/>
      <c r="AJE17" s="1"/>
      <c r="AJG17" s="1"/>
      <c r="AJK17" s="1"/>
      <c r="AJM17" s="1"/>
      <c r="AJO17" s="1"/>
      <c r="AJQ17" s="1"/>
      <c r="AJS17" s="1"/>
      <c r="AJU17" s="1"/>
    </row>
    <row r="18" spans="1:957" x14ac:dyDescent="0.25">
      <c r="A18" s="1"/>
      <c r="C18" s="1"/>
      <c r="E18" s="1"/>
      <c r="G18" s="1"/>
      <c r="I18" s="1"/>
      <c r="K18" s="1"/>
      <c r="M18" s="1"/>
      <c r="O18" s="1"/>
      <c r="Q18" s="1"/>
      <c r="S18" s="1"/>
      <c r="U18" s="1"/>
      <c r="W18" s="1"/>
      <c r="Y18" s="1"/>
      <c r="AA18" s="1"/>
      <c r="AC18" s="1"/>
      <c r="AE18" s="1"/>
      <c r="AG18" s="1"/>
      <c r="AK18" s="1"/>
      <c r="AM18" s="1"/>
      <c r="AO18" s="1"/>
      <c r="AQ18" s="1"/>
      <c r="AS18" s="1"/>
      <c r="AU18" s="1"/>
      <c r="AW18" s="1"/>
      <c r="AY18" s="1"/>
      <c r="BA18" s="1"/>
      <c r="BC18" s="1"/>
      <c r="BE18" s="1"/>
      <c r="BG18" s="1"/>
      <c r="BI18" s="1"/>
      <c r="BK18" s="1"/>
      <c r="BM18" s="1"/>
      <c r="BO18" s="1"/>
      <c r="BQ18" s="1"/>
      <c r="BS18" s="1"/>
      <c r="BU18" s="1"/>
      <c r="BW18" s="1"/>
      <c r="BY18" s="1"/>
      <c r="CA18" s="1"/>
      <c r="CC18" s="1"/>
      <c r="CE18" s="1"/>
      <c r="CG18" s="1"/>
      <c r="CI18" s="1"/>
      <c r="CK18" s="1"/>
      <c r="CM18" s="1"/>
      <c r="CO18" s="1"/>
      <c r="CQ18" s="1"/>
      <c r="CS18" s="1"/>
      <c r="CU18" s="1"/>
      <c r="CW18" s="1"/>
      <c r="CY18" s="1"/>
      <c r="DA18" s="1"/>
      <c r="DC18" s="1"/>
      <c r="DE18" s="1"/>
      <c r="DG18" s="1"/>
      <c r="DI18" s="1"/>
      <c r="DK18" s="1"/>
      <c r="DM18" s="1"/>
      <c r="DO18" s="1"/>
      <c r="DQ18" s="1"/>
      <c r="DS18" s="1"/>
      <c r="EC18" s="1"/>
      <c r="EE18" s="1"/>
      <c r="EM18" s="1"/>
      <c r="EU18" s="1"/>
      <c r="EW18" s="1"/>
      <c r="FE18" s="1"/>
      <c r="FG18" s="1"/>
      <c r="FO18" s="1"/>
      <c r="FQ18" s="1"/>
      <c r="GE18" s="1"/>
      <c r="GG18" s="1"/>
      <c r="GI18" s="1"/>
      <c r="GK18" s="1"/>
      <c r="GM18" s="1"/>
      <c r="GO18" s="1"/>
      <c r="GQ18" s="1"/>
      <c r="GS18" s="1"/>
      <c r="GU18" s="1"/>
      <c r="GW18" s="1"/>
      <c r="GY18" s="1"/>
      <c r="HA18" s="1"/>
      <c r="HC18" s="1"/>
      <c r="HE18" s="1"/>
      <c r="HG18" s="1"/>
      <c r="HI18" s="1"/>
      <c r="HK18" s="1"/>
      <c r="HS18" s="1"/>
      <c r="IC18" s="1"/>
      <c r="IE18" s="1"/>
      <c r="IG18" s="1"/>
      <c r="II18" s="1"/>
      <c r="IK18" s="1"/>
      <c r="IM18" s="1"/>
      <c r="IO18" s="1"/>
      <c r="IQ18" s="1"/>
      <c r="IS18" s="1"/>
      <c r="IU18" s="1"/>
      <c r="IW18" s="1"/>
      <c r="JC18" s="1"/>
      <c r="JE18" s="1"/>
      <c r="JG18" s="1"/>
      <c r="JI18" s="1"/>
      <c r="JK18" s="1"/>
      <c r="JM18" s="1"/>
      <c r="JO18" s="1"/>
      <c r="JQ18" s="1"/>
      <c r="JS18" s="1"/>
      <c r="JU18" s="1"/>
      <c r="JW18" s="1"/>
      <c r="JY18" s="1"/>
      <c r="KA18" s="1"/>
      <c r="KC18" s="1"/>
      <c r="KE18" s="1"/>
      <c r="KG18" s="1"/>
      <c r="KI18" s="1"/>
      <c r="KK18" s="1"/>
      <c r="KM18" s="1"/>
      <c r="KO18" s="1"/>
      <c r="KQ18" s="1"/>
      <c r="KS18" s="1"/>
      <c r="KU18" s="1"/>
      <c r="KW18" s="1"/>
      <c r="KY18" s="1"/>
      <c r="LA18" s="1"/>
      <c r="LC18" s="1"/>
      <c r="LE18" s="1"/>
      <c r="LG18" s="1"/>
      <c r="LI18" s="1"/>
      <c r="LO18" s="1"/>
      <c r="LY18" s="1"/>
      <c r="MA18" s="1"/>
      <c r="MC18" s="1"/>
      <c r="MG18" s="1"/>
      <c r="MK18" s="1"/>
      <c r="MO18" s="1"/>
      <c r="MQ18" s="1"/>
      <c r="MS18" s="1"/>
      <c r="MU18" s="1"/>
      <c r="NA18" s="1"/>
      <c r="NC18" s="1"/>
      <c r="NE18" s="1"/>
      <c r="NG18" s="1"/>
      <c r="NI18" s="1"/>
      <c r="NK18" s="1"/>
      <c r="NQ18" s="1"/>
      <c r="NS18" s="1"/>
      <c r="NU18" s="1"/>
      <c r="NY18" s="1"/>
      <c r="OA18" s="1"/>
      <c r="OC18" s="1"/>
      <c r="OE18" s="1"/>
      <c r="OG18" s="1"/>
      <c r="OI18" s="1"/>
      <c r="OK18" s="1"/>
      <c r="OM18" s="1"/>
      <c r="OO18" s="1"/>
      <c r="OQ18" s="1"/>
      <c r="OS18" s="1"/>
      <c r="OU18" s="1"/>
      <c r="OW18" s="1"/>
      <c r="OY18" s="1"/>
      <c r="PC18" s="1"/>
      <c r="PG18" s="1"/>
      <c r="PU18" s="1"/>
      <c r="PY18" s="1"/>
      <c r="QA18" s="1"/>
      <c r="QC18" s="1"/>
      <c r="QE18" s="1"/>
      <c r="QG18" s="1"/>
      <c r="QI18" s="1"/>
      <c r="QK18" s="1"/>
      <c r="QM18" s="1"/>
      <c r="QO18" s="1"/>
      <c r="QQ18" s="1"/>
      <c r="QS18" s="1"/>
      <c r="QU18" s="1"/>
      <c r="QW18" s="1"/>
      <c r="QY18" s="1"/>
      <c r="RA18" s="1"/>
      <c r="RC18" s="1"/>
      <c r="RE18" s="1"/>
      <c r="RG18" s="1"/>
      <c r="RI18" s="1"/>
      <c r="RK18" s="1"/>
      <c r="RM18" s="1"/>
      <c r="RO18" s="1"/>
      <c r="RQ18" s="1"/>
      <c r="RS18" s="1"/>
      <c r="RU18" s="1"/>
      <c r="RW18" s="1"/>
      <c r="RY18" s="1"/>
      <c r="SA18" s="1"/>
      <c r="SC18" s="1"/>
      <c r="SE18" s="1"/>
      <c r="SG18" s="1"/>
      <c r="SI18" s="1"/>
      <c r="SK18" s="1"/>
      <c r="SM18" s="1"/>
      <c r="SO18" s="1"/>
      <c r="SQ18" s="1"/>
      <c r="SS18" s="1"/>
      <c r="SU18" s="1"/>
      <c r="SW18" s="1"/>
      <c r="SY18" s="1"/>
      <c r="TA18" s="1"/>
      <c r="TC18" s="1"/>
      <c r="TE18" s="1"/>
      <c r="TG18" s="1"/>
      <c r="TI18" s="1"/>
      <c r="TK18" s="1"/>
      <c r="TM18" s="1"/>
      <c r="TQ18" s="1"/>
      <c r="TS18" s="1"/>
      <c r="TU18" s="1"/>
      <c r="TW18" s="1"/>
      <c r="TY18" s="1"/>
      <c r="UA18" s="1"/>
      <c r="UE18" s="1"/>
      <c r="UI18" s="1"/>
      <c r="UK18" s="1"/>
      <c r="UM18" s="1"/>
      <c r="UQ18" s="1"/>
      <c r="UU18" s="1"/>
      <c r="UW18" s="1"/>
      <c r="UY18" s="1"/>
      <c r="VC18" s="1"/>
      <c r="VM18" s="1"/>
      <c r="VO18" s="1"/>
      <c r="VQ18" s="1"/>
      <c r="VS18" s="1"/>
      <c r="VU18" s="1"/>
      <c r="VW18" s="1"/>
      <c r="VY18" s="1"/>
      <c r="WA18" s="1"/>
      <c r="WC18" s="1"/>
      <c r="WE18" s="1"/>
      <c r="WG18" s="1"/>
      <c r="WI18" s="1"/>
      <c r="WK18" s="1"/>
      <c r="WM18" s="1"/>
      <c r="WO18" s="1"/>
      <c r="WQ18" s="1"/>
      <c r="WS18" s="1"/>
      <c r="WU18" s="1"/>
      <c r="WW18" s="1"/>
      <c r="WY18" s="1"/>
      <c r="XA18" s="1"/>
      <c r="XC18" s="1"/>
      <c r="XE18" s="1"/>
      <c r="XG18" s="1"/>
      <c r="XI18" s="1"/>
      <c r="XK18" s="1"/>
      <c r="XM18" s="1"/>
      <c r="XO18" s="1"/>
      <c r="XQ18" s="1"/>
      <c r="XW18" s="1"/>
      <c r="YC18" s="1"/>
      <c r="YI18" s="1"/>
      <c r="YM18" s="1"/>
      <c r="YQ18" s="1"/>
      <c r="YS18" s="1"/>
      <c r="YU18" s="1"/>
      <c r="YW18" s="1"/>
      <c r="YY18" s="1"/>
      <c r="ZA18" s="1"/>
      <c r="ZC18" s="1"/>
      <c r="ZE18" s="1"/>
      <c r="ZG18" s="1"/>
      <c r="ZI18" s="1"/>
      <c r="ZK18" s="1"/>
      <c r="ZM18" s="1"/>
      <c r="ZO18" s="1"/>
      <c r="ZQ18" s="1"/>
      <c r="ZS18" s="1"/>
      <c r="ZU18" s="1"/>
      <c r="ZW18" s="1"/>
      <c r="ZY18" s="1"/>
      <c r="AAA18" s="1"/>
      <c r="AAC18" s="1"/>
      <c r="AAE18" s="1"/>
      <c r="AAG18" s="1"/>
      <c r="AAI18" s="1"/>
      <c r="AAK18" s="1"/>
      <c r="AAM18" s="1"/>
      <c r="AAO18" s="1"/>
      <c r="AAS18" s="1"/>
      <c r="AAW18" s="1"/>
      <c r="AAY18" s="1"/>
      <c r="ABA18" s="1"/>
      <c r="ABC18" s="1"/>
      <c r="ABE18" s="1"/>
      <c r="ABG18" s="1"/>
      <c r="ABI18" s="1"/>
      <c r="ABK18" s="1"/>
      <c r="ABM18" s="1"/>
      <c r="ABO18" s="1"/>
      <c r="ABQ18" s="1"/>
      <c r="ABS18" s="1"/>
      <c r="ABU18" s="1"/>
      <c r="ABW18" s="1"/>
      <c r="ABY18" s="1"/>
      <c r="ACA18" s="1"/>
      <c r="ACC18" s="1"/>
      <c r="ACE18" s="1"/>
      <c r="ACG18" s="1"/>
      <c r="ACI18" s="1"/>
      <c r="ACK18" s="1"/>
      <c r="ACM18" s="1"/>
      <c r="ACO18" s="1"/>
      <c r="ACQ18" s="1"/>
      <c r="ACS18" s="1"/>
      <c r="ACU18" s="1"/>
      <c r="ACW18" s="1"/>
      <c r="ACY18" s="1"/>
      <c r="ADA18" s="1"/>
      <c r="ADC18" s="1"/>
      <c r="ADE18" s="1"/>
      <c r="ADG18" s="1"/>
      <c r="ADI18" s="1"/>
      <c r="ADK18" s="1"/>
      <c r="ADM18" s="1"/>
      <c r="ADO18" s="1"/>
      <c r="ADQ18" s="1"/>
      <c r="ADS18" s="1"/>
      <c r="ADU18" s="1"/>
      <c r="ADW18" s="1"/>
      <c r="ADY18" s="1"/>
      <c r="AEA18" s="1"/>
      <c r="AEC18" s="1"/>
      <c r="AEE18" s="1"/>
      <c r="AEG18" s="1"/>
      <c r="AEI18" s="1"/>
      <c r="AEK18" s="1"/>
      <c r="AEM18" s="1"/>
      <c r="AEO18" s="1"/>
      <c r="AEQ18" s="1"/>
      <c r="AES18" s="1"/>
      <c r="AEU18" s="1"/>
      <c r="AEW18" s="1"/>
      <c r="AEY18" s="1"/>
      <c r="AFA18" s="1"/>
      <c r="AFC18" s="1"/>
      <c r="AFG18" s="1"/>
      <c r="AFI18" s="1"/>
      <c r="AFK18" s="1"/>
      <c r="AFM18" s="1"/>
      <c r="AFO18" s="1"/>
      <c r="AFY18" s="1"/>
      <c r="AGA18" s="1"/>
      <c r="AGC18" s="1"/>
      <c r="AGE18" s="1"/>
      <c r="AGG18" s="1"/>
      <c r="AGI18" s="1"/>
      <c r="AGK18" s="1"/>
      <c r="AGM18" s="1"/>
      <c r="AGU18" s="1"/>
      <c r="AGY18" s="1"/>
      <c r="AHA18" s="1"/>
      <c r="AHC18" s="1"/>
      <c r="AHE18" s="1"/>
      <c r="AHG18" s="1"/>
      <c r="AHI18" s="1"/>
      <c r="AHK18" s="1"/>
      <c r="AHM18" s="1"/>
      <c r="AHQ18" s="1"/>
      <c r="AHU18" s="1"/>
      <c r="AHW18" s="1"/>
      <c r="AHY18" s="1"/>
      <c r="AIA18" s="1"/>
      <c r="AIC18" s="1"/>
      <c r="AIE18" s="1"/>
      <c r="AIG18" s="1"/>
      <c r="AII18" s="1"/>
      <c r="AIK18" s="1"/>
      <c r="AIM18" s="1"/>
      <c r="AIO18" s="1"/>
      <c r="AIQ18" s="1"/>
      <c r="AIS18" s="1"/>
      <c r="AIU18" s="1"/>
      <c r="AIW18" s="1"/>
      <c r="AIY18" s="1"/>
      <c r="AJA18" s="1"/>
      <c r="AJC18" s="1"/>
      <c r="AJE18" s="1"/>
      <c r="AJG18" s="1"/>
      <c r="AJK18" s="1"/>
      <c r="AJM18" s="1"/>
      <c r="AJO18" s="1"/>
      <c r="AJQ18" s="1"/>
      <c r="AJS18" s="1"/>
      <c r="AJU18" s="1"/>
    </row>
    <row r="19" spans="1:957" x14ac:dyDescent="0.25">
      <c r="A19" s="1"/>
      <c r="C19" s="1"/>
      <c r="E19" s="1"/>
      <c r="G19" s="1"/>
      <c r="I19" s="1"/>
      <c r="K19" s="1"/>
      <c r="M19" s="1"/>
      <c r="O19" s="1"/>
      <c r="Q19" s="1"/>
      <c r="S19" s="1"/>
      <c r="U19" s="1"/>
      <c r="Y19" s="1"/>
      <c r="AA19" s="1"/>
      <c r="AC19" s="1"/>
      <c r="AG19" s="1"/>
      <c r="AK19" s="1"/>
      <c r="AM19" s="1"/>
      <c r="AO19" s="1"/>
      <c r="AQ19" s="1"/>
      <c r="AS19" s="1"/>
      <c r="AU19" s="1"/>
      <c r="AW19" s="1"/>
      <c r="AY19" s="1"/>
      <c r="BA19" s="1"/>
      <c r="BC19" s="1"/>
      <c r="BE19" s="1"/>
      <c r="BI19" s="1"/>
      <c r="BK19" s="1"/>
      <c r="BM19" s="1"/>
      <c r="BO19" s="1"/>
      <c r="BQ19" s="1"/>
      <c r="BS19" s="1"/>
      <c r="BU19" s="1"/>
      <c r="BW19" s="1"/>
      <c r="BY19" s="1"/>
      <c r="CA19" s="1"/>
      <c r="CC19" s="1"/>
      <c r="CE19" s="1"/>
      <c r="CG19" s="1"/>
      <c r="CI19" s="1"/>
      <c r="CK19" s="1"/>
      <c r="CM19" s="1"/>
      <c r="CO19" s="1"/>
      <c r="CQ19" s="1"/>
      <c r="CS19" s="1"/>
      <c r="CU19" s="1"/>
      <c r="CW19" s="1"/>
      <c r="CY19" s="1"/>
      <c r="DA19" s="1"/>
      <c r="DC19" s="1"/>
      <c r="DE19" s="1"/>
      <c r="DG19" s="1"/>
      <c r="DI19" s="1"/>
      <c r="DK19" s="1"/>
      <c r="DM19" s="1"/>
      <c r="DO19" s="1"/>
      <c r="DQ19" s="1"/>
      <c r="DS19" s="1"/>
      <c r="EC19" s="1"/>
      <c r="EE19" s="1"/>
      <c r="EM19" s="1"/>
      <c r="EU19" s="1"/>
      <c r="EW19" s="1"/>
      <c r="FE19" s="1"/>
      <c r="FG19" s="1"/>
      <c r="FO19" s="1"/>
      <c r="FQ19" s="1"/>
      <c r="GE19" s="1"/>
      <c r="GG19" s="1"/>
      <c r="GI19" s="1"/>
      <c r="GM19" s="1"/>
      <c r="GO19" s="1"/>
      <c r="GS19" s="1"/>
      <c r="GU19" s="1"/>
      <c r="GW19" s="1"/>
      <c r="GY19" s="1"/>
      <c r="HA19" s="1"/>
      <c r="HC19" s="1"/>
      <c r="HE19" s="1"/>
      <c r="HG19" s="1"/>
      <c r="HI19" s="1"/>
      <c r="HK19" s="1"/>
      <c r="HS19" s="1"/>
      <c r="IC19" s="1"/>
      <c r="IE19" s="1"/>
      <c r="IG19" s="1"/>
      <c r="II19" s="1"/>
      <c r="IK19" s="1"/>
      <c r="IM19" s="1"/>
      <c r="IO19" s="1"/>
      <c r="IQ19" s="1"/>
      <c r="IS19" s="1"/>
      <c r="IU19" s="1"/>
      <c r="IW19" s="1"/>
      <c r="JC19" s="1"/>
      <c r="JE19" s="1"/>
      <c r="JG19" s="1"/>
      <c r="JI19" s="1"/>
      <c r="JK19" s="1"/>
      <c r="JO19" s="1"/>
      <c r="JQ19" s="1"/>
      <c r="JS19" s="1"/>
      <c r="JU19" s="1"/>
      <c r="JW19" s="1"/>
      <c r="JY19" s="1"/>
      <c r="KA19" s="1"/>
      <c r="KC19" s="1"/>
      <c r="KE19" s="1"/>
      <c r="KG19" s="1"/>
      <c r="KI19" s="1"/>
      <c r="KK19" s="1"/>
      <c r="KO19" s="1"/>
      <c r="KQ19" s="1"/>
      <c r="KS19" s="1"/>
      <c r="KU19" s="1"/>
      <c r="KW19" s="1"/>
      <c r="LA19" s="1"/>
      <c r="LC19" s="1"/>
      <c r="LE19" s="1"/>
      <c r="LG19" s="1"/>
      <c r="LI19" s="1"/>
      <c r="LO19" s="1"/>
      <c r="LY19" s="1"/>
      <c r="MA19" s="1"/>
      <c r="MC19" s="1"/>
      <c r="MG19" s="1"/>
      <c r="MK19" s="1"/>
      <c r="MO19" s="1"/>
      <c r="MQ19" s="1"/>
      <c r="MS19" s="1"/>
      <c r="MU19" s="1"/>
      <c r="NA19" s="1"/>
      <c r="NC19" s="1"/>
      <c r="NE19" s="1"/>
      <c r="NG19" s="1"/>
      <c r="NK19" s="1"/>
      <c r="NQ19" s="1"/>
      <c r="NS19" s="1"/>
      <c r="NU19" s="1"/>
      <c r="NY19" s="1"/>
      <c r="OA19" s="1"/>
      <c r="OC19" s="1"/>
      <c r="OE19" s="1"/>
      <c r="OG19" s="1"/>
      <c r="OI19" s="1"/>
      <c r="OK19" s="1"/>
      <c r="OM19" s="1"/>
      <c r="OO19" s="1"/>
      <c r="OQ19" s="1"/>
      <c r="OS19" s="1"/>
      <c r="OU19" s="1"/>
      <c r="OW19" s="1"/>
      <c r="OY19" s="1"/>
      <c r="PC19" s="1"/>
      <c r="PG19" s="1"/>
      <c r="PU19" s="1"/>
      <c r="QA19" s="1"/>
      <c r="QC19" s="1"/>
      <c r="QE19" s="1"/>
      <c r="QG19" s="1"/>
      <c r="QI19" s="1"/>
      <c r="QK19" s="1"/>
      <c r="QM19" s="1"/>
      <c r="QO19" s="1"/>
      <c r="QQ19" s="1"/>
      <c r="QS19" s="1"/>
      <c r="QU19" s="1"/>
      <c r="QW19" s="1"/>
      <c r="QY19" s="1"/>
      <c r="RA19" s="1"/>
      <c r="RC19" s="1"/>
      <c r="RE19" s="1"/>
      <c r="RG19" s="1"/>
      <c r="RI19" s="1"/>
      <c r="RK19" s="1"/>
      <c r="RM19" s="1"/>
      <c r="RO19" s="1"/>
      <c r="RQ19" s="1"/>
      <c r="RS19" s="1"/>
      <c r="RU19" s="1"/>
      <c r="RW19" s="1"/>
      <c r="RY19" s="1"/>
      <c r="SA19" s="1"/>
      <c r="SC19" s="1"/>
      <c r="SE19" s="1"/>
      <c r="SG19" s="1"/>
      <c r="SI19" s="1"/>
      <c r="SK19" s="1"/>
      <c r="SM19" s="1"/>
      <c r="SO19" s="1"/>
      <c r="SQ19" s="1"/>
      <c r="SS19" s="1"/>
      <c r="SU19" s="1"/>
      <c r="SW19" s="1"/>
      <c r="SY19" s="1"/>
      <c r="TA19" s="1"/>
      <c r="TC19" s="1"/>
      <c r="TE19" s="1"/>
      <c r="TG19" s="1"/>
      <c r="TI19" s="1"/>
      <c r="TK19" s="1"/>
      <c r="TM19" s="1"/>
      <c r="TQ19" s="1"/>
      <c r="TS19" s="1"/>
      <c r="TU19" s="1"/>
      <c r="TW19" s="1"/>
      <c r="TY19" s="1"/>
      <c r="UA19" s="1"/>
      <c r="UE19" s="1"/>
      <c r="UI19" s="1"/>
      <c r="UK19" s="1"/>
      <c r="UM19" s="1"/>
      <c r="UQ19" s="1"/>
      <c r="UU19" s="1"/>
      <c r="UW19" s="1"/>
      <c r="UY19" s="1"/>
      <c r="VC19" s="1"/>
      <c r="VM19" s="1"/>
      <c r="VO19" s="1"/>
      <c r="VS19" s="1"/>
      <c r="VU19" s="1"/>
      <c r="VW19" s="1"/>
      <c r="VY19" s="1"/>
      <c r="WA19" s="1"/>
      <c r="WC19" s="1"/>
      <c r="WE19" s="1"/>
      <c r="WG19" s="1"/>
      <c r="WI19" s="1"/>
      <c r="WK19" s="1"/>
      <c r="WM19" s="1"/>
      <c r="WO19" s="1"/>
      <c r="WQ19" s="1"/>
      <c r="WS19" s="1"/>
      <c r="WU19" s="1"/>
      <c r="WW19" s="1"/>
      <c r="WY19" s="1"/>
      <c r="XA19" s="1"/>
      <c r="XC19" s="1"/>
      <c r="XE19" s="1"/>
      <c r="XG19" s="1"/>
      <c r="XI19" s="1"/>
      <c r="XK19" s="1"/>
      <c r="XM19" s="1"/>
      <c r="XO19" s="1"/>
      <c r="XQ19" s="1"/>
      <c r="XW19" s="1"/>
      <c r="YC19" s="1"/>
      <c r="YI19" s="1"/>
      <c r="YM19" s="1"/>
      <c r="YQ19" s="1"/>
      <c r="YS19" s="1"/>
      <c r="YW19" s="1"/>
      <c r="YY19" s="1"/>
      <c r="ZA19" s="1"/>
      <c r="ZC19" s="1"/>
      <c r="ZE19" s="1"/>
      <c r="ZG19" s="1"/>
      <c r="ZI19" s="1"/>
      <c r="ZK19" s="1"/>
      <c r="ZM19" s="1"/>
      <c r="ZO19" s="1"/>
      <c r="ZQ19" s="1"/>
      <c r="ZS19" s="1"/>
      <c r="ZU19" s="1"/>
      <c r="ZW19" s="1"/>
      <c r="ZY19" s="1"/>
      <c r="AAA19" s="1"/>
      <c r="AAC19" s="1"/>
      <c r="AAE19" s="1"/>
      <c r="AAG19" s="1"/>
      <c r="AAI19" s="1"/>
      <c r="AAK19" s="1"/>
      <c r="AAM19" s="1"/>
      <c r="AAO19" s="1"/>
      <c r="AAS19" s="1"/>
      <c r="AAW19" s="1"/>
      <c r="AAY19" s="1"/>
      <c r="ABA19" s="1"/>
      <c r="ABC19" s="1"/>
      <c r="ABE19" s="1"/>
      <c r="ABG19" s="1"/>
      <c r="ABI19" s="1"/>
      <c r="ABK19" s="1"/>
      <c r="ABM19" s="1"/>
      <c r="ABO19" s="1"/>
      <c r="ABQ19" s="1"/>
      <c r="ABS19" s="1"/>
      <c r="ABU19" s="1"/>
      <c r="ABW19" s="1"/>
      <c r="ABY19" s="1"/>
      <c r="ACA19" s="1"/>
      <c r="ACC19" s="1"/>
      <c r="ACE19" s="1"/>
      <c r="ACG19" s="1"/>
      <c r="ACI19" s="1"/>
      <c r="ACK19" s="1"/>
      <c r="ACM19" s="1"/>
      <c r="ACO19" s="1"/>
      <c r="ACQ19" s="1"/>
      <c r="ACS19" s="1"/>
      <c r="ACU19" s="1"/>
      <c r="ACW19" s="1"/>
      <c r="ACY19" s="1"/>
      <c r="ADA19" s="1"/>
      <c r="ADC19" s="1"/>
      <c r="ADE19" s="1"/>
      <c r="ADG19" s="1"/>
      <c r="ADI19" s="1"/>
      <c r="ADK19" s="1"/>
      <c r="ADM19" s="1"/>
      <c r="ADO19" s="1"/>
      <c r="ADQ19" s="1"/>
      <c r="ADS19" s="1"/>
      <c r="ADU19" s="1"/>
      <c r="ADW19" s="1"/>
      <c r="ADY19" s="1"/>
      <c r="AEA19" s="1"/>
      <c r="AEC19" s="1"/>
      <c r="AEE19" s="1"/>
      <c r="AEG19" s="1"/>
      <c r="AEI19" s="1"/>
      <c r="AEK19" s="1"/>
      <c r="AEM19" s="1"/>
      <c r="AEO19" s="1"/>
      <c r="AEQ19" s="1"/>
      <c r="AES19" s="1"/>
      <c r="AEU19" s="1"/>
      <c r="AEW19" s="1"/>
      <c r="AEY19" s="1"/>
      <c r="AFA19" s="1"/>
      <c r="AFC19" s="1"/>
      <c r="AFG19" s="1"/>
      <c r="AFI19" s="1"/>
      <c r="AFK19" s="1"/>
      <c r="AFM19" s="1"/>
      <c r="AFO19" s="1"/>
      <c r="AFY19" s="1"/>
      <c r="AGA19" s="1"/>
      <c r="AGC19" s="1"/>
      <c r="AGE19" s="1"/>
      <c r="AGG19" s="1"/>
      <c r="AGI19" s="1"/>
      <c r="AGU19" s="1"/>
      <c r="AGY19" s="1"/>
      <c r="AHA19" s="1"/>
      <c r="AHC19" s="1"/>
      <c r="AHE19" s="1"/>
      <c r="AHG19" s="1"/>
      <c r="AHI19" s="1"/>
      <c r="AHK19" s="1"/>
      <c r="AHM19" s="1"/>
      <c r="AHU19" s="1"/>
      <c r="AHW19" s="1"/>
      <c r="AHY19" s="1"/>
      <c r="AIA19" s="1"/>
      <c r="AIC19" s="1"/>
      <c r="AIE19" s="1"/>
      <c r="AIG19" s="1"/>
      <c r="AII19" s="1"/>
      <c r="AIM19" s="1"/>
      <c r="AIO19" s="1"/>
      <c r="AIQ19" s="1"/>
      <c r="AIS19" s="1"/>
      <c r="AIU19" s="1"/>
      <c r="AIW19" s="1"/>
      <c r="AIY19" s="1"/>
      <c r="AJA19" s="1"/>
      <c r="AJC19" s="1"/>
      <c r="AJE19" s="1"/>
      <c r="AJG19" s="1"/>
      <c r="AJK19" s="1"/>
      <c r="AJM19" s="1"/>
      <c r="AJO19" s="1"/>
      <c r="AJQ19" s="1"/>
      <c r="AJS19" s="1"/>
      <c r="AJU19" s="1"/>
    </row>
    <row r="20" spans="1:957" x14ac:dyDescent="0.25">
      <c r="A20" s="1"/>
      <c r="C20" s="1"/>
      <c r="E20" s="1"/>
      <c r="G20" s="1"/>
      <c r="I20" s="1"/>
      <c r="K20" s="1"/>
      <c r="M20" s="1"/>
      <c r="O20" s="1"/>
      <c r="Q20" s="1"/>
      <c r="S20" s="1"/>
      <c r="U20" s="1"/>
      <c r="Y20" s="1"/>
      <c r="AA20" s="1"/>
      <c r="AC20" s="1"/>
      <c r="AG20" s="1"/>
      <c r="AK20" s="1"/>
      <c r="AM20" s="1"/>
      <c r="AO20" s="1"/>
      <c r="AQ20" s="1"/>
      <c r="AS20" s="1"/>
      <c r="AU20" s="1"/>
      <c r="AW20" s="1"/>
      <c r="AY20" s="1"/>
      <c r="BA20" s="1"/>
      <c r="BC20" s="1"/>
      <c r="BE20" s="1"/>
      <c r="BI20" s="1"/>
      <c r="BK20" s="1"/>
      <c r="BM20" s="1"/>
      <c r="BO20" s="1"/>
      <c r="BQ20" s="1"/>
      <c r="BS20" s="1"/>
      <c r="BU20" s="1"/>
      <c r="BW20" s="1"/>
      <c r="BY20" s="1"/>
      <c r="CA20" s="1"/>
      <c r="CC20" s="1"/>
      <c r="CE20" s="1"/>
      <c r="CG20" s="1"/>
      <c r="CI20" s="1"/>
      <c r="CK20" s="1"/>
      <c r="CM20" s="1"/>
      <c r="CO20" s="1"/>
      <c r="CQ20" s="1"/>
      <c r="CS20" s="1"/>
      <c r="CU20" s="1"/>
      <c r="CW20" s="1"/>
      <c r="CY20" s="1"/>
      <c r="DA20" s="1"/>
      <c r="DC20" s="1"/>
      <c r="DE20" s="1"/>
      <c r="DG20" s="1"/>
      <c r="DI20" s="1"/>
      <c r="DK20" s="1"/>
      <c r="DM20" s="1"/>
      <c r="DO20" s="1"/>
      <c r="DQ20" s="1"/>
      <c r="DS20" s="1"/>
      <c r="EC20" s="1"/>
      <c r="EE20" s="1"/>
      <c r="EM20" s="1"/>
      <c r="EU20" s="1"/>
      <c r="EW20" s="1"/>
      <c r="FE20" s="1"/>
      <c r="FG20" s="1"/>
      <c r="FO20" s="1"/>
      <c r="FQ20" s="1"/>
      <c r="GE20" s="1"/>
      <c r="GG20" s="1"/>
      <c r="GI20" s="1"/>
      <c r="GM20" s="1"/>
      <c r="GO20" s="1"/>
      <c r="GS20" s="1"/>
      <c r="GU20" s="1"/>
      <c r="GW20" s="1"/>
      <c r="GY20" s="1"/>
      <c r="HA20" s="1"/>
      <c r="HC20" s="1"/>
      <c r="HE20" s="1"/>
      <c r="HG20" s="1"/>
      <c r="HI20" s="1"/>
      <c r="HK20" s="1"/>
      <c r="HS20" s="1"/>
      <c r="IC20" s="1"/>
      <c r="IE20" s="1"/>
      <c r="IG20" s="1"/>
      <c r="II20" s="1"/>
      <c r="IK20" s="1"/>
      <c r="IM20" s="1"/>
      <c r="IO20" s="1"/>
      <c r="IQ20" s="1"/>
      <c r="IS20" s="1"/>
      <c r="IU20" s="1"/>
      <c r="IW20" s="1"/>
      <c r="JC20" s="1"/>
      <c r="JE20" s="1"/>
      <c r="JG20" s="1"/>
      <c r="JI20" s="1"/>
      <c r="JK20" s="1"/>
      <c r="JO20" s="1"/>
      <c r="JQ20" s="1"/>
      <c r="JS20" s="1"/>
      <c r="JU20" s="1"/>
      <c r="JW20" s="1"/>
      <c r="JY20" s="1"/>
      <c r="KA20" s="1"/>
      <c r="KC20" s="1"/>
      <c r="KE20" s="1"/>
      <c r="KG20" s="1"/>
      <c r="KI20" s="1"/>
      <c r="KK20" s="1"/>
      <c r="KO20" s="1"/>
      <c r="KQ20" s="1"/>
      <c r="KS20" s="1"/>
      <c r="KU20" s="1"/>
      <c r="KW20" s="1"/>
      <c r="LA20" s="1"/>
      <c r="LC20" s="1"/>
      <c r="LE20" s="1"/>
      <c r="LG20" s="1"/>
      <c r="LI20" s="1"/>
      <c r="LO20" s="1"/>
      <c r="LY20" s="1"/>
      <c r="MA20" s="1"/>
      <c r="MC20" s="1"/>
      <c r="MG20" s="1"/>
      <c r="MK20" s="1"/>
      <c r="MO20" s="1"/>
      <c r="MQ20" s="1"/>
      <c r="MS20" s="1"/>
      <c r="MU20" s="1"/>
      <c r="NA20" s="1"/>
      <c r="NC20" s="1"/>
      <c r="NE20" s="1"/>
      <c r="NG20" s="1"/>
      <c r="NK20" s="1"/>
      <c r="NQ20" s="1"/>
      <c r="NS20" s="1"/>
      <c r="NU20" s="1"/>
      <c r="NY20" s="1"/>
      <c r="OA20" s="1"/>
      <c r="OC20" s="1"/>
      <c r="OE20" s="1"/>
      <c r="OG20" s="1"/>
      <c r="OI20" s="1"/>
      <c r="OK20" s="1"/>
      <c r="OM20" s="1"/>
      <c r="OO20" s="1"/>
      <c r="OQ20" s="1"/>
      <c r="OS20" s="1"/>
      <c r="OU20" s="1"/>
      <c r="OW20" s="1"/>
      <c r="OY20" s="1"/>
      <c r="PC20" s="1"/>
      <c r="PG20" s="1"/>
      <c r="PU20" s="1"/>
      <c r="QA20" s="1"/>
      <c r="QC20" s="1"/>
      <c r="QE20" s="1"/>
      <c r="QG20" s="1"/>
      <c r="QI20" s="1"/>
      <c r="QK20" s="1"/>
      <c r="QM20" s="1"/>
      <c r="QO20" s="1"/>
      <c r="QQ20" s="1"/>
      <c r="QS20" s="1"/>
      <c r="QU20" s="1"/>
      <c r="QW20" s="1"/>
      <c r="QY20" s="1"/>
      <c r="RA20" s="1"/>
      <c r="RC20" s="1"/>
      <c r="RE20" s="1"/>
      <c r="RG20" s="1"/>
      <c r="RI20" s="1"/>
      <c r="RK20" s="1"/>
      <c r="RM20" s="1"/>
      <c r="RO20" s="1"/>
      <c r="RQ20" s="1"/>
      <c r="RS20" s="1"/>
      <c r="RU20" s="1"/>
      <c r="RW20" s="1"/>
      <c r="RY20" s="1"/>
      <c r="SA20" s="1"/>
      <c r="SC20" s="1"/>
      <c r="SE20" s="1"/>
      <c r="SG20" s="1"/>
      <c r="SI20" s="1"/>
      <c r="SK20" s="1"/>
      <c r="SM20" s="1"/>
      <c r="SO20" s="1"/>
      <c r="SQ20" s="1"/>
      <c r="SS20" s="1"/>
      <c r="SU20" s="1"/>
      <c r="SW20" s="1"/>
      <c r="SY20" s="1"/>
      <c r="TA20" s="1"/>
      <c r="TC20" s="1"/>
      <c r="TE20" s="1"/>
      <c r="TG20" s="1"/>
      <c r="TI20" s="1"/>
      <c r="TK20" s="1"/>
      <c r="TM20" s="1"/>
      <c r="TQ20" s="1"/>
      <c r="TS20" s="1"/>
      <c r="TU20" s="1"/>
      <c r="TW20" s="1"/>
      <c r="TY20" s="1"/>
      <c r="UA20" s="1"/>
      <c r="UE20" s="1"/>
      <c r="UI20" s="1"/>
      <c r="UK20" s="1"/>
      <c r="UM20" s="1"/>
      <c r="UQ20" s="1"/>
      <c r="UU20" s="1"/>
      <c r="UW20" s="1"/>
      <c r="UY20" s="1"/>
      <c r="VC20" s="1"/>
      <c r="VM20" s="1"/>
      <c r="VO20" s="1"/>
      <c r="VS20" s="1"/>
      <c r="VU20" s="1"/>
      <c r="VW20" s="1"/>
      <c r="VY20" s="1"/>
      <c r="WA20" s="1"/>
      <c r="WC20" s="1"/>
      <c r="WE20" s="1"/>
      <c r="WG20" s="1"/>
      <c r="WI20" s="1"/>
      <c r="WK20" s="1"/>
      <c r="WM20" s="1"/>
      <c r="WO20" s="1"/>
      <c r="WQ20" s="1"/>
      <c r="WS20" s="1"/>
      <c r="WU20" s="1"/>
      <c r="WW20" s="1"/>
      <c r="WY20" s="1"/>
      <c r="XA20" s="1"/>
      <c r="XC20" s="1"/>
      <c r="XE20" s="1"/>
      <c r="XG20" s="1"/>
      <c r="XI20" s="1"/>
      <c r="XK20" s="1"/>
      <c r="XM20" s="1"/>
      <c r="XO20" s="1"/>
      <c r="XQ20" s="1"/>
      <c r="XW20" s="1"/>
      <c r="YC20" s="1"/>
      <c r="YI20" s="1"/>
      <c r="YM20" s="1"/>
      <c r="YQ20" s="1"/>
      <c r="YS20" s="1"/>
      <c r="YW20" s="1"/>
      <c r="YY20" s="1"/>
      <c r="ZA20" s="1"/>
      <c r="ZC20" s="1"/>
      <c r="ZE20" s="1"/>
      <c r="ZG20" s="1"/>
      <c r="ZI20" s="1"/>
      <c r="ZK20" s="1"/>
      <c r="ZM20" s="1"/>
      <c r="ZO20" s="1"/>
      <c r="ZQ20" s="1"/>
      <c r="ZS20" s="1"/>
      <c r="ZU20" s="1"/>
      <c r="ZW20" s="1"/>
      <c r="ZY20" s="1"/>
      <c r="AAA20" s="1"/>
      <c r="AAC20" s="1"/>
      <c r="AAE20" s="1"/>
      <c r="AAG20" s="1"/>
      <c r="AAI20" s="1"/>
      <c r="AAK20" s="1"/>
      <c r="AAM20" s="1"/>
      <c r="AAO20" s="1"/>
      <c r="AAS20" s="1"/>
      <c r="AAW20" s="1"/>
      <c r="AAY20" s="1"/>
      <c r="ABA20" s="1"/>
      <c r="ABC20" s="1"/>
      <c r="ABE20" s="1"/>
      <c r="ABG20" s="1"/>
      <c r="ABI20" s="1"/>
      <c r="ABK20" s="1"/>
      <c r="ABM20" s="1"/>
      <c r="ABO20" s="1"/>
      <c r="ABQ20" s="1"/>
      <c r="ABS20" s="1"/>
      <c r="ABU20" s="1"/>
      <c r="ABW20" s="1"/>
      <c r="ABY20" s="1"/>
      <c r="ACA20" s="1"/>
      <c r="ACC20" s="1"/>
      <c r="ACE20" s="1"/>
      <c r="ACG20" s="1"/>
      <c r="ACI20" s="1"/>
      <c r="ACK20" s="1"/>
      <c r="ACM20" s="1"/>
      <c r="ACO20" s="1"/>
      <c r="ACQ20" s="1"/>
      <c r="ACS20" s="1"/>
      <c r="ACU20" s="1"/>
      <c r="ACW20" s="1"/>
      <c r="ACY20" s="1"/>
      <c r="ADA20" s="1"/>
      <c r="ADC20" s="1"/>
      <c r="ADE20" s="1"/>
      <c r="ADG20" s="1"/>
      <c r="ADI20" s="1"/>
      <c r="ADM20" s="1"/>
      <c r="ADO20" s="1"/>
      <c r="ADQ20" s="1"/>
      <c r="ADS20" s="1"/>
      <c r="ADU20" s="1"/>
      <c r="ADW20" s="1"/>
      <c r="ADY20" s="1"/>
      <c r="AEA20" s="1"/>
      <c r="AEC20" s="1"/>
      <c r="AEE20" s="1"/>
      <c r="AEG20" s="1"/>
      <c r="AEI20" s="1"/>
      <c r="AEK20" s="1"/>
      <c r="AEM20" s="1"/>
      <c r="AEO20" s="1"/>
      <c r="AEQ20" s="1"/>
      <c r="AES20" s="1"/>
      <c r="AEU20" s="1"/>
      <c r="AEW20" s="1"/>
      <c r="AEY20" s="1"/>
      <c r="AFA20" s="1"/>
      <c r="AFC20" s="1"/>
      <c r="AFG20" s="1"/>
      <c r="AFI20" s="1"/>
      <c r="AFK20" s="1"/>
      <c r="AFM20" s="1"/>
      <c r="AFO20" s="1"/>
      <c r="AFY20" s="1"/>
      <c r="AGA20" s="1"/>
      <c r="AGC20" s="1"/>
      <c r="AGE20" s="1"/>
      <c r="AGG20" s="1"/>
      <c r="AGI20" s="1"/>
      <c r="AGU20" s="1"/>
      <c r="AGY20" s="1"/>
      <c r="AHA20" s="1"/>
      <c r="AHC20" s="1"/>
      <c r="AHE20" s="1"/>
      <c r="AHG20" s="1"/>
      <c r="AHI20" s="1"/>
      <c r="AHK20" s="1"/>
      <c r="AHM20" s="1"/>
      <c r="AHU20" s="1"/>
      <c r="AHW20" s="1"/>
      <c r="AHY20" s="1"/>
      <c r="AIA20" s="1"/>
      <c r="AIC20" s="1"/>
      <c r="AIE20" s="1"/>
      <c r="AIG20" s="1"/>
      <c r="AII20" s="1"/>
      <c r="AIM20" s="1"/>
      <c r="AIO20" s="1"/>
      <c r="AIQ20" s="1"/>
      <c r="AIS20" s="1"/>
      <c r="AIU20" s="1"/>
      <c r="AIW20" s="1"/>
      <c r="AIY20" s="1"/>
      <c r="AJA20" s="1"/>
      <c r="AJC20" s="1"/>
      <c r="AJE20" s="1"/>
      <c r="AJG20" s="1"/>
      <c r="AJK20" s="1"/>
      <c r="AJM20" s="1"/>
      <c r="AJO20" s="1"/>
      <c r="AJQ20" s="1"/>
      <c r="AJS20" s="1"/>
      <c r="AJU20" s="1"/>
    </row>
    <row r="21" spans="1:957" x14ac:dyDescent="0.25">
      <c r="A21" s="1"/>
      <c r="C21" s="1"/>
      <c r="G21" s="1"/>
      <c r="I21" s="1"/>
      <c r="K21" s="1"/>
      <c r="M21" s="1"/>
      <c r="O21" s="1"/>
      <c r="Q21" s="1"/>
      <c r="S21" s="1"/>
      <c r="U21" s="1"/>
      <c r="Y21" s="1"/>
      <c r="AA21" s="1"/>
      <c r="AC21" s="1"/>
      <c r="AG21" s="1"/>
      <c r="AK21" s="1"/>
      <c r="AM21" s="1"/>
      <c r="AO21" s="1"/>
      <c r="AQ21" s="1"/>
      <c r="AU21" s="1"/>
      <c r="AW21" s="1"/>
      <c r="AY21" s="1"/>
      <c r="BA21" s="1"/>
      <c r="BC21" s="1"/>
      <c r="BE21" s="1"/>
      <c r="BI21" s="1"/>
      <c r="BK21" s="1"/>
      <c r="BM21" s="1"/>
      <c r="BO21" s="1"/>
      <c r="BQ21" s="1"/>
      <c r="BS21" s="1"/>
      <c r="BW21" s="1"/>
      <c r="BY21" s="1"/>
      <c r="CE21" s="1"/>
      <c r="CG21" s="1"/>
      <c r="CI21" s="1"/>
      <c r="CK21" s="1"/>
      <c r="CM21" s="1"/>
      <c r="CO21" s="1"/>
      <c r="CQ21" s="1"/>
      <c r="CS21" s="1"/>
      <c r="CU21" s="1"/>
      <c r="CW21" s="1"/>
      <c r="CY21" s="1"/>
      <c r="DA21" s="1"/>
      <c r="DC21" s="1"/>
      <c r="DE21" s="1"/>
      <c r="DG21" s="1"/>
      <c r="DI21" s="1"/>
      <c r="DK21" s="1"/>
      <c r="DM21" s="1"/>
      <c r="DO21" s="1"/>
      <c r="DQ21" s="1"/>
      <c r="DS21" s="1"/>
      <c r="EC21" s="1"/>
      <c r="EE21" s="1"/>
      <c r="EM21" s="1"/>
      <c r="EU21" s="1"/>
      <c r="EW21" s="1"/>
      <c r="FE21" s="1"/>
      <c r="FG21" s="1"/>
      <c r="FO21" s="1"/>
      <c r="FQ21" s="1"/>
      <c r="GE21" s="1"/>
      <c r="GI21" s="1"/>
      <c r="GM21" s="1"/>
      <c r="GS21" s="1"/>
      <c r="GU21" s="1"/>
      <c r="GW21" s="1"/>
      <c r="GY21" s="1"/>
      <c r="HA21" s="1"/>
      <c r="HC21" s="1"/>
      <c r="HE21" s="1"/>
      <c r="HG21" s="1"/>
      <c r="HI21" s="1"/>
      <c r="HK21" s="1"/>
      <c r="HS21" s="1"/>
      <c r="IC21" s="1"/>
      <c r="IE21" s="1"/>
      <c r="IG21" s="1"/>
      <c r="II21" s="1"/>
      <c r="IK21" s="1"/>
      <c r="IM21" s="1"/>
      <c r="IO21" s="1"/>
      <c r="IQ21" s="1"/>
      <c r="IS21" s="1"/>
      <c r="IU21" s="1"/>
      <c r="IW21" s="1"/>
      <c r="JC21" s="1"/>
      <c r="JG21" s="1"/>
      <c r="JI21" s="1"/>
      <c r="JK21" s="1"/>
      <c r="JO21" s="1"/>
      <c r="JQ21" s="1"/>
      <c r="JS21" s="1"/>
      <c r="JU21" s="1"/>
      <c r="JW21" s="1"/>
      <c r="JY21" s="1"/>
      <c r="KA21" s="1"/>
      <c r="KC21" s="1"/>
      <c r="KE21" s="1"/>
      <c r="KG21" s="1"/>
      <c r="KI21" s="1"/>
      <c r="KK21" s="1"/>
      <c r="KO21" s="1"/>
      <c r="KQ21" s="1"/>
      <c r="KU21" s="1"/>
      <c r="KW21" s="1"/>
      <c r="LA21" s="1"/>
      <c r="LC21" s="1"/>
      <c r="LE21" s="1"/>
      <c r="LI21" s="1"/>
      <c r="LO21" s="1"/>
      <c r="LY21" s="1"/>
      <c r="MA21" s="1"/>
      <c r="MG21" s="1"/>
      <c r="MK21" s="1"/>
      <c r="MO21" s="1"/>
      <c r="MQ21" s="1"/>
      <c r="MS21" s="1"/>
      <c r="NA21" s="1"/>
      <c r="NC21" s="1"/>
      <c r="NE21" s="1"/>
      <c r="NG21" s="1"/>
      <c r="NK21" s="1"/>
      <c r="NQ21" s="1"/>
      <c r="NS21" s="1"/>
      <c r="NU21" s="1"/>
      <c r="NY21" s="1"/>
      <c r="OA21" s="1"/>
      <c r="OC21" s="1"/>
      <c r="OE21" s="1"/>
      <c r="OG21" s="1"/>
      <c r="OI21" s="1"/>
      <c r="OK21" s="1"/>
      <c r="OM21" s="1"/>
      <c r="OO21" s="1"/>
      <c r="OQ21" s="1"/>
      <c r="OS21" s="1"/>
      <c r="OU21" s="1"/>
      <c r="OW21" s="1"/>
      <c r="OY21" s="1"/>
      <c r="PC21" s="1"/>
      <c r="PG21" s="1"/>
      <c r="PU21" s="1"/>
      <c r="QA21" s="1"/>
      <c r="QC21" s="1"/>
      <c r="QE21" s="1"/>
      <c r="QG21" s="1"/>
      <c r="QI21" s="1"/>
      <c r="QK21" s="1"/>
      <c r="QM21" s="1"/>
      <c r="QO21" s="1"/>
      <c r="QQ21" s="1"/>
      <c r="QS21" s="1"/>
      <c r="QU21" s="1"/>
      <c r="QW21" s="1"/>
      <c r="QY21" s="1"/>
      <c r="RA21" s="1"/>
      <c r="RC21" s="1"/>
      <c r="RE21" s="1"/>
      <c r="RG21" s="1"/>
      <c r="RI21" s="1"/>
      <c r="RK21" s="1"/>
      <c r="RM21" s="1"/>
      <c r="RO21" s="1"/>
      <c r="RQ21" s="1"/>
      <c r="RS21" s="1"/>
      <c r="RU21" s="1"/>
      <c r="RW21" s="1"/>
      <c r="RY21" s="1"/>
      <c r="SA21" s="1"/>
      <c r="SC21" s="1"/>
      <c r="SE21" s="1"/>
      <c r="SG21" s="1"/>
      <c r="SI21" s="1"/>
      <c r="SK21" s="1"/>
      <c r="SM21" s="1"/>
      <c r="SO21" s="1"/>
      <c r="SQ21" s="1"/>
      <c r="SS21" s="1"/>
      <c r="SU21" s="1"/>
      <c r="SW21" s="1"/>
      <c r="SY21" s="1"/>
      <c r="TA21" s="1"/>
      <c r="TC21" s="1"/>
      <c r="TG21" s="1"/>
      <c r="TI21" s="1"/>
      <c r="TK21" s="1"/>
      <c r="TM21" s="1"/>
      <c r="TQ21" s="1"/>
      <c r="TS21" s="1"/>
      <c r="TU21" s="1"/>
      <c r="TW21" s="1"/>
      <c r="TY21" s="1"/>
      <c r="UA21" s="1"/>
      <c r="UE21" s="1"/>
      <c r="UI21" s="1"/>
      <c r="UK21" s="1"/>
      <c r="UM21" s="1"/>
      <c r="UQ21" s="1"/>
      <c r="UU21" s="1"/>
      <c r="UW21" s="1"/>
      <c r="UY21" s="1"/>
      <c r="VC21" s="1"/>
      <c r="VM21" s="1"/>
      <c r="VO21" s="1"/>
      <c r="VS21" s="1"/>
      <c r="VU21" s="1"/>
      <c r="VW21" s="1"/>
      <c r="VY21" s="1"/>
      <c r="WA21" s="1"/>
      <c r="WC21" s="1"/>
      <c r="WE21" s="1"/>
      <c r="WG21" s="1"/>
      <c r="WI21" s="1"/>
      <c r="WK21" s="1"/>
      <c r="WO21" s="1"/>
      <c r="WQ21" s="1"/>
      <c r="WS21" s="1"/>
      <c r="WU21" s="1"/>
      <c r="WW21" s="1"/>
      <c r="WY21" s="1"/>
      <c r="XA21" s="1"/>
      <c r="XC21" s="1"/>
      <c r="XE21" s="1"/>
      <c r="XI21" s="1"/>
      <c r="XK21" s="1"/>
      <c r="XM21" s="1"/>
      <c r="XO21" s="1"/>
      <c r="XQ21" s="1"/>
      <c r="XW21" s="1"/>
      <c r="YC21" s="1"/>
      <c r="YI21" s="1"/>
      <c r="YM21" s="1"/>
      <c r="YS21" s="1"/>
      <c r="YW21" s="1"/>
      <c r="YY21" s="1"/>
      <c r="ZA21" s="1"/>
      <c r="ZC21" s="1"/>
      <c r="ZE21" s="1"/>
      <c r="ZG21" s="1"/>
      <c r="ZI21" s="1"/>
      <c r="ZK21" s="1"/>
      <c r="ZM21" s="1"/>
      <c r="ZO21" s="1"/>
      <c r="ZQ21" s="1"/>
      <c r="ZS21" s="1"/>
      <c r="ZU21" s="1"/>
      <c r="ZW21" s="1"/>
      <c r="ZY21" s="1"/>
      <c r="AAA21" s="1"/>
      <c r="AAC21" s="1"/>
      <c r="AAE21" s="1"/>
      <c r="AAG21" s="1"/>
      <c r="AAI21" s="1"/>
      <c r="AAK21" s="1"/>
      <c r="AAM21" s="1"/>
      <c r="AAO21" s="1"/>
      <c r="AAS21" s="1"/>
      <c r="AAW21" s="1"/>
      <c r="AAY21" s="1"/>
      <c r="ABA21" s="1"/>
      <c r="ABC21" s="1"/>
      <c r="ABE21" s="1"/>
      <c r="ABG21" s="1"/>
      <c r="ABI21" s="1"/>
      <c r="ABK21" s="1"/>
      <c r="ABM21" s="1"/>
      <c r="ABO21" s="1"/>
      <c r="ABQ21" s="1"/>
      <c r="ABS21" s="1"/>
      <c r="ABU21" s="1"/>
      <c r="ABW21" s="1"/>
      <c r="ABY21" s="1"/>
      <c r="ACA21" s="1"/>
      <c r="ACC21" s="1"/>
      <c r="ACE21" s="1"/>
      <c r="ACG21" s="1"/>
      <c r="ACI21" s="1"/>
      <c r="ACK21" s="1"/>
      <c r="ACM21" s="1"/>
      <c r="ACO21" s="1"/>
      <c r="ACQ21" s="1"/>
      <c r="ACS21" s="1"/>
      <c r="ACU21" s="1"/>
      <c r="ACW21" s="1"/>
      <c r="ACY21" s="1"/>
      <c r="ADA21" s="1"/>
      <c r="ADC21" s="1"/>
      <c r="ADE21" s="1"/>
      <c r="ADI21" s="1"/>
      <c r="ADM21" s="1"/>
      <c r="ADO21" s="1"/>
      <c r="ADQ21" s="1"/>
      <c r="ADS21" s="1"/>
      <c r="ADU21" s="1"/>
      <c r="ADY21" s="1"/>
      <c r="AEA21" s="1"/>
      <c r="AEC21" s="1"/>
      <c r="AEE21" s="1"/>
      <c r="AEG21" s="1"/>
      <c r="AEI21" s="1"/>
      <c r="AEK21" s="1"/>
      <c r="AEM21" s="1"/>
      <c r="AEO21" s="1"/>
      <c r="AEQ21" s="1"/>
      <c r="AES21" s="1"/>
      <c r="AEW21" s="1"/>
      <c r="AEY21" s="1"/>
      <c r="AFA21" s="1"/>
      <c r="AFC21" s="1"/>
      <c r="AFG21" s="1"/>
      <c r="AFI21" s="1"/>
      <c r="AFK21" s="1"/>
      <c r="AFM21" s="1"/>
      <c r="AFO21" s="1"/>
      <c r="AFY21" s="1"/>
      <c r="AGA21" s="1"/>
      <c r="AGC21" s="1"/>
      <c r="AGE21" s="1"/>
      <c r="AGG21" s="1"/>
      <c r="AGI21" s="1"/>
      <c r="AGU21" s="1"/>
      <c r="AGY21" s="1"/>
      <c r="AHA21" s="1"/>
      <c r="AHC21" s="1"/>
      <c r="AHE21" s="1"/>
      <c r="AHG21" s="1"/>
      <c r="AHI21" s="1"/>
      <c r="AHK21" s="1"/>
      <c r="AHM21" s="1"/>
      <c r="AHU21" s="1"/>
      <c r="AHW21" s="1"/>
      <c r="AHY21" s="1"/>
      <c r="AIA21" s="1"/>
      <c r="AIC21" s="1"/>
      <c r="AIE21" s="1"/>
      <c r="AIG21" s="1"/>
      <c r="AII21" s="1"/>
      <c r="AIM21" s="1"/>
      <c r="AIO21" s="1"/>
      <c r="AIQ21" s="1"/>
      <c r="AIS21" s="1"/>
      <c r="AIU21" s="1"/>
      <c r="AIW21" s="1"/>
      <c r="AIY21" s="1"/>
      <c r="AJA21" s="1"/>
      <c r="AJC21" s="1"/>
      <c r="AJE21" s="1"/>
      <c r="AJG21" s="1"/>
      <c r="AJK21" s="1"/>
      <c r="AJM21" s="1"/>
      <c r="AJO21" s="1"/>
      <c r="AJQ21" s="1"/>
      <c r="AJS21" s="1"/>
      <c r="AJU21" s="1"/>
    </row>
    <row r="22" spans="1:957" x14ac:dyDescent="0.25">
      <c r="A22" s="1"/>
      <c r="C22" s="1"/>
      <c r="G22" s="1"/>
      <c r="I22" s="1"/>
      <c r="K22" s="1"/>
      <c r="M22" s="1"/>
      <c r="O22" s="1"/>
      <c r="Q22" s="1"/>
      <c r="S22" s="1"/>
      <c r="U22" s="1"/>
      <c r="Y22" s="1"/>
      <c r="AA22" s="1"/>
      <c r="AC22" s="1"/>
      <c r="AG22" s="1"/>
      <c r="AK22" s="1"/>
      <c r="AM22" s="1"/>
      <c r="AO22" s="1"/>
      <c r="AQ22" s="1"/>
      <c r="AU22" s="1"/>
      <c r="AW22" s="1"/>
      <c r="AY22" s="1"/>
      <c r="BA22" s="1"/>
      <c r="BC22" s="1"/>
      <c r="BE22" s="1"/>
      <c r="BI22" s="1"/>
      <c r="BK22" s="1"/>
      <c r="BM22" s="1"/>
      <c r="BQ22" s="1"/>
      <c r="BS22" s="1"/>
      <c r="BW22" s="1"/>
      <c r="BY22" s="1"/>
      <c r="CE22" s="1"/>
      <c r="CG22" s="1"/>
      <c r="CI22" s="1"/>
      <c r="CK22" s="1"/>
      <c r="CM22" s="1"/>
      <c r="CO22" s="1"/>
      <c r="CQ22" s="1"/>
      <c r="CS22" s="1"/>
      <c r="CU22" s="1"/>
      <c r="CW22" s="1"/>
      <c r="CY22" s="1"/>
      <c r="DA22" s="1"/>
      <c r="DC22" s="1"/>
      <c r="DE22" s="1"/>
      <c r="DG22" s="1"/>
      <c r="DI22" s="1"/>
      <c r="DK22" s="1"/>
      <c r="DM22" s="1"/>
      <c r="DO22" s="1"/>
      <c r="DQ22" s="1"/>
      <c r="DS22" s="1"/>
      <c r="EC22" s="1"/>
      <c r="EE22" s="1"/>
      <c r="EM22" s="1"/>
      <c r="EU22" s="1"/>
      <c r="EW22" s="1"/>
      <c r="FE22" s="1"/>
      <c r="FG22" s="1"/>
      <c r="FO22" s="1"/>
      <c r="FQ22" s="1"/>
      <c r="GE22" s="1"/>
      <c r="GI22" s="1"/>
      <c r="GM22" s="1"/>
      <c r="GS22" s="1"/>
      <c r="GU22" s="1"/>
      <c r="GW22" s="1"/>
      <c r="GY22" s="1"/>
      <c r="HA22" s="1"/>
      <c r="HC22" s="1"/>
      <c r="HE22" s="1"/>
      <c r="HG22" s="1"/>
      <c r="HI22" s="1"/>
      <c r="HK22" s="1"/>
      <c r="HS22" s="1"/>
      <c r="IC22" s="1"/>
      <c r="IE22" s="1"/>
      <c r="IG22" s="1"/>
      <c r="II22" s="1"/>
      <c r="IK22" s="1"/>
      <c r="IM22" s="1"/>
      <c r="IO22" s="1"/>
      <c r="IQ22" s="1"/>
      <c r="IS22" s="1"/>
      <c r="IU22" s="1"/>
      <c r="IW22" s="1"/>
      <c r="JC22" s="1"/>
      <c r="JG22" s="1"/>
      <c r="JI22" s="1"/>
      <c r="JK22" s="1"/>
      <c r="JO22" s="1"/>
      <c r="JQ22" s="1"/>
      <c r="JS22" s="1"/>
      <c r="JU22" s="1"/>
      <c r="JW22" s="1"/>
      <c r="JY22" s="1"/>
      <c r="KA22" s="1"/>
      <c r="KC22" s="1"/>
      <c r="KE22" s="1"/>
      <c r="KG22" s="1"/>
      <c r="KI22" s="1"/>
      <c r="KK22" s="1"/>
      <c r="KO22" s="1"/>
      <c r="KQ22" s="1"/>
      <c r="KU22" s="1"/>
      <c r="KW22" s="1"/>
      <c r="LA22" s="1"/>
      <c r="LC22" s="1"/>
      <c r="LE22" s="1"/>
      <c r="LI22" s="1"/>
      <c r="LO22" s="1"/>
      <c r="LY22" s="1"/>
      <c r="MA22" s="1"/>
      <c r="MG22" s="1"/>
      <c r="MK22" s="1"/>
      <c r="MO22" s="1"/>
      <c r="MQ22" s="1"/>
      <c r="MS22" s="1"/>
      <c r="NA22" s="1"/>
      <c r="NC22" s="1"/>
      <c r="NE22" s="1"/>
      <c r="NG22" s="1"/>
      <c r="NQ22" s="1"/>
      <c r="NS22" s="1"/>
      <c r="NU22" s="1"/>
      <c r="NY22" s="1"/>
      <c r="OA22" s="1"/>
      <c r="OC22" s="1"/>
      <c r="OE22" s="1"/>
      <c r="OG22" s="1"/>
      <c r="OI22" s="1"/>
      <c r="OK22" s="1"/>
      <c r="OM22" s="1"/>
      <c r="OO22" s="1"/>
      <c r="OQ22" s="1"/>
      <c r="OS22" s="1"/>
      <c r="OU22" s="1"/>
      <c r="OW22" s="1"/>
      <c r="OY22" s="1"/>
      <c r="PC22" s="1"/>
      <c r="PG22" s="1"/>
      <c r="PU22" s="1"/>
      <c r="QA22" s="1"/>
      <c r="QC22" s="1"/>
      <c r="QE22" s="1"/>
      <c r="QG22" s="1"/>
      <c r="QI22" s="1"/>
      <c r="QK22" s="1"/>
      <c r="QM22" s="1"/>
      <c r="QO22" s="1"/>
      <c r="QQ22" s="1"/>
      <c r="QS22" s="1"/>
      <c r="QU22" s="1"/>
      <c r="QW22" s="1"/>
      <c r="QY22" s="1"/>
      <c r="RA22" s="1"/>
      <c r="RC22" s="1"/>
      <c r="RE22" s="1"/>
      <c r="RG22" s="1"/>
      <c r="RI22" s="1"/>
      <c r="RK22" s="1"/>
      <c r="RM22" s="1"/>
      <c r="RO22" s="1"/>
      <c r="RQ22" s="1"/>
      <c r="RS22" s="1"/>
      <c r="RU22" s="1"/>
      <c r="RW22" s="1"/>
      <c r="RY22" s="1"/>
      <c r="SA22" s="1"/>
      <c r="SC22" s="1"/>
      <c r="SE22" s="1"/>
      <c r="SG22" s="1"/>
      <c r="SI22" s="1"/>
      <c r="SK22" s="1"/>
      <c r="SM22" s="1"/>
      <c r="SO22" s="1"/>
      <c r="SQ22" s="1"/>
      <c r="SS22" s="1"/>
      <c r="SU22" s="1"/>
      <c r="SW22" s="1"/>
      <c r="SY22" s="1"/>
      <c r="TA22" s="1"/>
      <c r="TC22" s="1"/>
      <c r="TG22" s="1"/>
      <c r="TI22" s="1"/>
      <c r="TK22" s="1"/>
      <c r="TM22" s="1"/>
      <c r="TQ22" s="1"/>
      <c r="TS22" s="1"/>
      <c r="TU22" s="1"/>
      <c r="TW22" s="1"/>
      <c r="TY22" s="1"/>
      <c r="UA22" s="1"/>
      <c r="UE22" s="1"/>
      <c r="UI22" s="1"/>
      <c r="UK22" s="1"/>
      <c r="UM22" s="1"/>
      <c r="UQ22" s="1"/>
      <c r="UU22" s="1"/>
      <c r="UW22" s="1"/>
      <c r="UY22" s="1"/>
      <c r="VC22" s="1"/>
      <c r="VM22" s="1"/>
      <c r="VO22" s="1"/>
      <c r="VS22" s="1"/>
      <c r="VU22" s="1"/>
      <c r="VW22" s="1"/>
      <c r="VY22" s="1"/>
      <c r="WA22" s="1"/>
      <c r="WC22" s="1"/>
      <c r="WE22" s="1"/>
      <c r="WG22" s="1"/>
      <c r="WK22" s="1"/>
      <c r="WO22" s="1"/>
      <c r="WQ22" s="1"/>
      <c r="WS22" s="1"/>
      <c r="WU22" s="1"/>
      <c r="WW22" s="1"/>
      <c r="WY22" s="1"/>
      <c r="XA22" s="1"/>
      <c r="XC22" s="1"/>
      <c r="XE22" s="1"/>
      <c r="XI22" s="1"/>
      <c r="XK22" s="1"/>
      <c r="XM22" s="1"/>
      <c r="XO22" s="1"/>
      <c r="XQ22" s="1"/>
      <c r="XW22" s="1"/>
      <c r="YC22" s="1"/>
      <c r="YI22" s="1"/>
      <c r="YM22" s="1"/>
      <c r="YS22" s="1"/>
      <c r="YW22" s="1"/>
      <c r="YY22" s="1"/>
      <c r="ZA22" s="1"/>
      <c r="ZC22" s="1"/>
      <c r="ZE22" s="1"/>
      <c r="ZG22" s="1"/>
      <c r="ZI22" s="1"/>
      <c r="ZK22" s="1"/>
      <c r="ZM22" s="1"/>
      <c r="ZO22" s="1"/>
      <c r="ZQ22" s="1"/>
      <c r="ZS22" s="1"/>
      <c r="ZU22" s="1"/>
      <c r="ZW22" s="1"/>
      <c r="ZY22" s="1"/>
      <c r="AAA22" s="1"/>
      <c r="AAC22" s="1"/>
      <c r="AAE22" s="1"/>
      <c r="AAG22" s="1"/>
      <c r="AAI22" s="1"/>
      <c r="AAK22" s="1"/>
      <c r="AAM22" s="1"/>
      <c r="AAO22" s="1"/>
      <c r="AAS22" s="1"/>
      <c r="AAW22" s="1"/>
      <c r="AAY22" s="1"/>
      <c r="ABA22" s="1"/>
      <c r="ABC22" s="1"/>
      <c r="ABE22" s="1"/>
      <c r="ABG22" s="1"/>
      <c r="ABI22" s="1"/>
      <c r="ABK22" s="1"/>
      <c r="ABM22" s="1"/>
      <c r="ABO22" s="1"/>
      <c r="ABQ22" s="1"/>
      <c r="ABS22" s="1"/>
      <c r="ABU22" s="1"/>
      <c r="ABW22" s="1"/>
      <c r="ABY22" s="1"/>
      <c r="ACA22" s="1"/>
      <c r="ACC22" s="1"/>
      <c r="ACE22" s="1"/>
      <c r="ACG22" s="1"/>
      <c r="ACI22" s="1"/>
      <c r="ACK22" s="1"/>
      <c r="ACM22" s="1"/>
      <c r="ACO22" s="1"/>
      <c r="ACQ22" s="1"/>
      <c r="ACS22" s="1"/>
      <c r="ACU22" s="1"/>
      <c r="ACW22" s="1"/>
      <c r="ACY22" s="1"/>
      <c r="ADA22" s="1"/>
      <c r="ADC22" s="1"/>
      <c r="ADE22" s="1"/>
      <c r="ADI22" s="1"/>
      <c r="ADM22" s="1"/>
      <c r="ADO22" s="1"/>
      <c r="ADQ22" s="1"/>
      <c r="ADS22" s="1"/>
      <c r="ADU22" s="1"/>
      <c r="ADY22" s="1"/>
      <c r="AEA22" s="1"/>
      <c r="AEC22" s="1"/>
      <c r="AEE22" s="1"/>
      <c r="AEG22" s="1"/>
      <c r="AEI22" s="1"/>
      <c r="AEK22" s="1"/>
      <c r="AEM22" s="1"/>
      <c r="AEO22" s="1"/>
      <c r="AEQ22" s="1"/>
      <c r="AES22" s="1"/>
      <c r="AEW22" s="1"/>
      <c r="AEY22" s="1"/>
      <c r="AFA22" s="1"/>
      <c r="AFC22" s="1"/>
      <c r="AFG22" s="1"/>
      <c r="AFI22" s="1"/>
      <c r="AFK22" s="1"/>
      <c r="AFM22" s="1"/>
      <c r="AFO22" s="1"/>
      <c r="AFY22" s="1"/>
      <c r="AGA22" s="1"/>
      <c r="AGC22" s="1"/>
      <c r="AGE22" s="1"/>
      <c r="AGG22" s="1"/>
      <c r="AGI22" s="1"/>
      <c r="AGU22" s="1"/>
      <c r="AGY22" s="1"/>
      <c r="AHA22" s="1"/>
      <c r="AHC22" s="1"/>
      <c r="AHE22" s="1"/>
      <c r="AHG22" s="1"/>
      <c r="AHI22" s="1"/>
      <c r="AHK22" s="1"/>
      <c r="AHM22" s="1"/>
      <c r="AHU22" s="1"/>
      <c r="AHW22" s="1"/>
      <c r="AHY22" s="1"/>
      <c r="AIA22" s="1"/>
      <c r="AIC22" s="1"/>
      <c r="AIE22" s="1"/>
      <c r="AIG22" s="1"/>
      <c r="AII22" s="1"/>
      <c r="AIM22" s="1"/>
      <c r="AIO22" s="1"/>
      <c r="AIQ22" s="1"/>
      <c r="AIS22" s="1"/>
      <c r="AIU22" s="1"/>
      <c r="AIW22" s="1"/>
      <c r="AIY22" s="1"/>
      <c r="AJA22" s="1"/>
      <c r="AJC22" s="1"/>
      <c r="AJE22" s="1"/>
      <c r="AJG22" s="1"/>
      <c r="AJK22" s="1"/>
      <c r="AJM22" s="1"/>
      <c r="AJO22" s="1"/>
      <c r="AJQ22" s="1"/>
      <c r="AJS22" s="1"/>
      <c r="AJU22" s="1"/>
    </row>
    <row r="23" spans="1:957" x14ac:dyDescent="0.25">
      <c r="C23" s="1"/>
      <c r="G23" s="1"/>
      <c r="I23" s="1"/>
      <c r="K23" s="1"/>
      <c r="M23" s="1"/>
      <c r="O23" s="1"/>
      <c r="Q23" s="1"/>
      <c r="S23" s="1"/>
      <c r="U23" s="1"/>
      <c r="Y23" s="1"/>
      <c r="AA23" s="1"/>
      <c r="AC23" s="1"/>
      <c r="AG23" s="1"/>
      <c r="AK23" s="1"/>
      <c r="AM23" s="1"/>
      <c r="AO23" s="1"/>
      <c r="AQ23" s="1"/>
      <c r="AW23" s="1"/>
      <c r="AY23" s="1"/>
      <c r="BA23" s="1"/>
      <c r="BC23" s="1"/>
      <c r="BE23" s="1"/>
      <c r="BI23" s="1"/>
      <c r="BK23" s="1"/>
      <c r="BM23" s="1"/>
      <c r="BQ23" s="1"/>
      <c r="BS23" s="1"/>
      <c r="BW23" s="1"/>
      <c r="BY23" s="1"/>
      <c r="CE23" s="1"/>
      <c r="CG23" s="1"/>
      <c r="CI23" s="1"/>
      <c r="CK23" s="1"/>
      <c r="CM23" s="1"/>
      <c r="CO23" s="1"/>
      <c r="CQ23" s="1"/>
      <c r="CS23" s="1"/>
      <c r="CU23" s="1"/>
      <c r="CW23" s="1"/>
      <c r="CY23" s="1"/>
      <c r="DA23" s="1"/>
      <c r="DC23" s="1"/>
      <c r="DE23" s="1"/>
      <c r="DG23" s="1"/>
      <c r="DI23" s="1"/>
      <c r="DK23" s="1"/>
      <c r="DM23" s="1"/>
      <c r="DO23" s="1"/>
      <c r="DQ23" s="1"/>
      <c r="DS23" s="1"/>
      <c r="EC23" s="1"/>
      <c r="EE23" s="1"/>
      <c r="EM23" s="1"/>
      <c r="EU23" s="1"/>
      <c r="EW23" s="1"/>
      <c r="FE23" s="1"/>
      <c r="FG23" s="1"/>
      <c r="FO23" s="1"/>
      <c r="FQ23" s="1"/>
      <c r="GI23" s="1"/>
      <c r="GM23" s="1"/>
      <c r="GU23" s="1"/>
      <c r="GW23" s="1"/>
      <c r="GY23" s="1"/>
      <c r="HA23" s="1"/>
      <c r="HC23" s="1"/>
      <c r="HE23" s="1"/>
      <c r="HG23" s="1"/>
      <c r="HI23" s="1"/>
      <c r="HK23" s="1"/>
      <c r="HS23" s="1"/>
      <c r="IC23" s="1"/>
      <c r="IE23" s="1"/>
      <c r="IG23" s="1"/>
      <c r="II23" s="1"/>
      <c r="IK23" s="1"/>
      <c r="IM23" s="1"/>
      <c r="IO23" s="1"/>
      <c r="IQ23" s="1"/>
      <c r="IS23" s="1"/>
      <c r="IU23" s="1"/>
      <c r="IW23" s="1"/>
      <c r="JC23" s="1"/>
      <c r="JG23" s="1"/>
      <c r="JI23" s="1"/>
      <c r="JK23" s="1"/>
      <c r="JO23" s="1"/>
      <c r="JQ23" s="1"/>
      <c r="JS23" s="1"/>
      <c r="JU23" s="1"/>
      <c r="JW23" s="1"/>
      <c r="JY23" s="1"/>
      <c r="KA23" s="1"/>
      <c r="KC23" s="1"/>
      <c r="KE23" s="1"/>
      <c r="KG23" s="1"/>
      <c r="KK23" s="1"/>
      <c r="KO23" s="1"/>
      <c r="KQ23" s="1"/>
      <c r="KU23" s="1"/>
      <c r="KW23" s="1"/>
      <c r="LA23" s="1"/>
      <c r="LC23" s="1"/>
      <c r="LE23" s="1"/>
      <c r="LI23" s="1"/>
      <c r="LO23" s="1"/>
      <c r="LY23" s="1"/>
      <c r="MA23" s="1"/>
      <c r="MK23" s="1"/>
      <c r="MO23" s="1"/>
      <c r="MQ23" s="1"/>
      <c r="MS23" s="1"/>
      <c r="NA23" s="1"/>
      <c r="NC23" s="1"/>
      <c r="NE23" s="1"/>
      <c r="NG23" s="1"/>
      <c r="NQ23" s="1"/>
      <c r="NS23" s="1"/>
      <c r="NU23" s="1"/>
      <c r="NY23" s="1"/>
      <c r="OA23" s="1"/>
      <c r="OC23" s="1"/>
      <c r="OE23" s="1"/>
      <c r="OG23" s="1"/>
      <c r="OI23" s="1"/>
      <c r="OK23" s="1"/>
      <c r="OM23" s="1"/>
      <c r="OO23" s="1"/>
      <c r="OQ23" s="1"/>
      <c r="OW23" s="1"/>
      <c r="OY23" s="1"/>
      <c r="PC23" s="1"/>
      <c r="PG23" s="1"/>
      <c r="PU23" s="1"/>
      <c r="QA23" s="1"/>
      <c r="QC23" s="1"/>
      <c r="QE23" s="1"/>
      <c r="QG23" s="1"/>
      <c r="QI23" s="1"/>
      <c r="QK23" s="1"/>
      <c r="QO23" s="1"/>
      <c r="QQ23" s="1"/>
      <c r="QS23" s="1"/>
      <c r="QU23" s="1"/>
      <c r="QW23" s="1"/>
      <c r="RA23" s="1"/>
      <c r="RC23" s="1"/>
      <c r="RE23" s="1"/>
      <c r="RG23" s="1"/>
      <c r="RI23" s="1"/>
      <c r="RK23" s="1"/>
      <c r="RM23" s="1"/>
      <c r="RO23" s="1"/>
      <c r="RQ23" s="1"/>
      <c r="RS23" s="1"/>
      <c r="RU23" s="1"/>
      <c r="RW23" s="1"/>
      <c r="RY23" s="1"/>
      <c r="SA23" s="1"/>
      <c r="SC23" s="1"/>
      <c r="SE23" s="1"/>
      <c r="SG23" s="1"/>
      <c r="SI23" s="1"/>
      <c r="SK23" s="1"/>
      <c r="SM23" s="1"/>
      <c r="SO23" s="1"/>
      <c r="SQ23" s="1"/>
      <c r="SS23" s="1"/>
      <c r="SU23" s="1"/>
      <c r="SW23" s="1"/>
      <c r="SY23" s="1"/>
      <c r="TA23" s="1"/>
      <c r="TC23" s="1"/>
      <c r="TG23" s="1"/>
      <c r="TI23" s="1"/>
      <c r="TK23" s="1"/>
      <c r="TM23" s="1"/>
      <c r="TQ23" s="1"/>
      <c r="TS23" s="1"/>
      <c r="TU23" s="1"/>
      <c r="TW23" s="1"/>
      <c r="TY23" s="1"/>
      <c r="UA23" s="1"/>
      <c r="UE23" s="1"/>
      <c r="UI23" s="1"/>
      <c r="UK23" s="1"/>
      <c r="UM23" s="1"/>
      <c r="UQ23" s="1"/>
      <c r="UU23" s="1"/>
      <c r="UW23" s="1"/>
      <c r="UY23" s="1"/>
      <c r="VC23" s="1"/>
      <c r="VM23" s="1"/>
      <c r="VO23" s="1"/>
      <c r="VS23" s="1"/>
      <c r="VU23" s="1"/>
      <c r="VW23" s="1"/>
      <c r="VY23" s="1"/>
      <c r="WA23" s="1"/>
      <c r="WC23" s="1"/>
      <c r="WE23" s="1"/>
      <c r="WG23" s="1"/>
      <c r="WK23" s="1"/>
      <c r="WO23" s="1"/>
      <c r="WS23" s="1"/>
      <c r="WU23" s="1"/>
      <c r="WW23" s="1"/>
      <c r="WY23" s="1"/>
      <c r="XA23" s="1"/>
      <c r="XC23" s="1"/>
      <c r="XE23" s="1"/>
      <c r="XI23" s="1"/>
      <c r="XK23" s="1"/>
      <c r="XM23" s="1"/>
      <c r="XO23" s="1"/>
      <c r="XQ23" s="1"/>
      <c r="XW23" s="1"/>
      <c r="YC23" s="1"/>
      <c r="YI23" s="1"/>
      <c r="YM23" s="1"/>
      <c r="YS23" s="1"/>
      <c r="YW23" s="1"/>
      <c r="YY23" s="1"/>
      <c r="ZA23" s="1"/>
      <c r="ZC23" s="1"/>
      <c r="ZE23" s="1"/>
      <c r="ZG23" s="1"/>
      <c r="ZI23" s="1"/>
      <c r="ZK23" s="1"/>
      <c r="ZM23" s="1"/>
      <c r="ZO23" s="1"/>
      <c r="ZQ23" s="1"/>
      <c r="ZS23" s="1"/>
      <c r="ZU23" s="1"/>
      <c r="ZY23" s="1"/>
      <c r="AAA23" s="1"/>
      <c r="AAC23" s="1"/>
      <c r="AAE23" s="1"/>
      <c r="AAG23" s="1"/>
      <c r="AAI23" s="1"/>
      <c r="AAK23" s="1"/>
      <c r="AAM23" s="1"/>
      <c r="AAO23" s="1"/>
      <c r="AAS23" s="1"/>
      <c r="AAW23" s="1"/>
      <c r="AAY23" s="1"/>
      <c r="ABA23" s="1"/>
      <c r="ABC23" s="1"/>
      <c r="ABE23" s="1"/>
      <c r="ABG23" s="1"/>
      <c r="ABI23" s="1"/>
      <c r="ABK23" s="1"/>
      <c r="ABM23" s="1"/>
      <c r="ABO23" s="1"/>
      <c r="ABQ23" s="1"/>
      <c r="ABS23" s="1"/>
      <c r="ABU23" s="1"/>
      <c r="ABW23" s="1"/>
      <c r="ABY23" s="1"/>
      <c r="ACA23" s="1"/>
      <c r="ACC23" s="1"/>
      <c r="ACE23" s="1"/>
      <c r="ACG23" s="1"/>
      <c r="ACI23" s="1"/>
      <c r="ACK23" s="1"/>
      <c r="ACM23" s="1"/>
      <c r="ACO23" s="1"/>
      <c r="ACQ23" s="1"/>
      <c r="ACS23" s="1"/>
      <c r="ACU23" s="1"/>
      <c r="ACW23" s="1"/>
      <c r="ACY23" s="1"/>
      <c r="ADC23" s="1"/>
      <c r="ADE23" s="1"/>
      <c r="ADI23" s="1"/>
      <c r="ADM23" s="1"/>
      <c r="ADO23" s="1"/>
      <c r="ADQ23" s="1"/>
      <c r="ADS23" s="1"/>
      <c r="ADU23" s="1"/>
      <c r="ADY23" s="1"/>
      <c r="AEA23" s="1"/>
      <c r="AEC23" s="1"/>
      <c r="AEE23" s="1"/>
      <c r="AEG23" s="1"/>
      <c r="AEI23" s="1"/>
      <c r="AEK23" s="1"/>
      <c r="AEM23" s="1"/>
      <c r="AEO23" s="1"/>
      <c r="AEQ23" s="1"/>
      <c r="AES23" s="1"/>
      <c r="AEW23" s="1"/>
      <c r="AEY23" s="1"/>
      <c r="AFA23" s="1"/>
      <c r="AFC23" s="1"/>
      <c r="AFG23" s="1"/>
      <c r="AFI23" s="1"/>
      <c r="AFK23" s="1"/>
      <c r="AFM23" s="1"/>
      <c r="AFO23" s="1"/>
      <c r="AFY23" s="1"/>
      <c r="AGA23" s="1"/>
      <c r="AGC23" s="1"/>
      <c r="AGE23" s="1"/>
      <c r="AGG23" s="1"/>
      <c r="AGI23" s="1"/>
      <c r="AGU23" s="1"/>
      <c r="AGY23" s="1"/>
      <c r="AHA23" s="1"/>
      <c r="AHC23" s="1"/>
      <c r="AHE23" s="1"/>
      <c r="AHG23" s="1"/>
      <c r="AHI23" s="1"/>
      <c r="AHK23" s="1"/>
      <c r="AHM23" s="1"/>
      <c r="AHU23" s="1"/>
      <c r="AHW23" s="1"/>
      <c r="AHY23" s="1"/>
      <c r="AIA23" s="1"/>
      <c r="AIC23" s="1"/>
      <c r="AIE23" s="1"/>
      <c r="AIG23" s="1"/>
      <c r="AII23" s="1"/>
      <c r="AIO23" s="1"/>
      <c r="AIQ23" s="1"/>
      <c r="AIS23" s="1"/>
      <c r="AIU23" s="1"/>
      <c r="AIW23" s="1"/>
      <c r="AIY23" s="1"/>
      <c r="AJA23" s="1"/>
      <c r="AJC23" s="1"/>
      <c r="AJE23" s="1"/>
      <c r="AJG23" s="1"/>
      <c r="AJK23" s="1"/>
      <c r="AJM23" s="1"/>
      <c r="AJO23" s="1"/>
      <c r="AJQ23" s="1"/>
      <c r="AJS23" s="1"/>
      <c r="AJU23" s="1"/>
    </row>
    <row r="24" spans="1:957" x14ac:dyDescent="0.25">
      <c r="C24" s="1"/>
      <c r="G24" s="1"/>
      <c r="I24" s="1"/>
      <c r="K24" s="1"/>
      <c r="M24" s="1"/>
      <c r="O24" s="1"/>
      <c r="Q24" s="1"/>
      <c r="S24" s="1"/>
      <c r="U24" s="1"/>
      <c r="Y24" s="1"/>
      <c r="AA24" s="1"/>
      <c r="AC24" s="1"/>
      <c r="AG24" s="1"/>
      <c r="AK24" s="1"/>
      <c r="AM24" s="1"/>
      <c r="AO24" s="1"/>
      <c r="AQ24" s="1"/>
      <c r="AW24" s="1"/>
      <c r="AY24" s="1"/>
      <c r="BA24" s="1"/>
      <c r="BC24" s="1"/>
      <c r="BE24" s="1"/>
      <c r="BI24" s="1"/>
      <c r="BK24" s="1"/>
      <c r="BM24" s="1"/>
      <c r="BQ24" s="1"/>
      <c r="BS24" s="1"/>
      <c r="BW24" s="1"/>
      <c r="BY24" s="1"/>
      <c r="CE24" s="1"/>
      <c r="CG24" s="1"/>
      <c r="CI24" s="1"/>
      <c r="CK24" s="1"/>
      <c r="CM24" s="1"/>
      <c r="CO24" s="1"/>
      <c r="CQ24" s="1"/>
      <c r="CS24" s="1"/>
      <c r="CU24" s="1"/>
      <c r="CW24" s="1"/>
      <c r="CY24" s="1"/>
      <c r="DA24" s="1"/>
      <c r="DC24" s="1"/>
      <c r="DE24" s="1"/>
      <c r="DG24" s="1"/>
      <c r="DI24" s="1"/>
      <c r="DK24" s="1"/>
      <c r="DM24" s="1"/>
      <c r="DO24" s="1"/>
      <c r="DQ24" s="1"/>
      <c r="DS24" s="1"/>
      <c r="EC24" s="1"/>
      <c r="EE24" s="1"/>
      <c r="EM24" s="1"/>
      <c r="EU24" s="1"/>
      <c r="EW24" s="1"/>
      <c r="FE24" s="1"/>
      <c r="FG24" s="1"/>
      <c r="FO24" s="1"/>
      <c r="FQ24" s="1"/>
      <c r="GI24" s="1"/>
      <c r="GM24" s="1"/>
      <c r="GU24" s="1"/>
      <c r="GW24" s="1"/>
      <c r="GY24" s="1"/>
      <c r="HA24" s="1"/>
      <c r="HC24" s="1"/>
      <c r="HE24" s="1"/>
      <c r="HG24" s="1"/>
      <c r="HI24" s="1"/>
      <c r="HK24" s="1"/>
      <c r="HS24" s="1"/>
      <c r="IC24" s="1"/>
      <c r="IE24" s="1"/>
      <c r="IG24" s="1"/>
      <c r="II24" s="1"/>
      <c r="IK24" s="1"/>
      <c r="IM24" s="1"/>
      <c r="IO24" s="1"/>
      <c r="IQ24" s="1"/>
      <c r="IS24" s="1"/>
      <c r="IU24" s="1"/>
      <c r="IW24" s="1"/>
      <c r="JC24" s="1"/>
      <c r="JG24" s="1"/>
      <c r="JI24" s="1"/>
      <c r="JK24" s="1"/>
      <c r="JO24" s="1"/>
      <c r="JQ24" s="1"/>
      <c r="JU24" s="1"/>
      <c r="JW24" s="1"/>
      <c r="JY24" s="1"/>
      <c r="KA24" s="1"/>
      <c r="KC24" s="1"/>
      <c r="KE24" s="1"/>
      <c r="KG24" s="1"/>
      <c r="KK24" s="1"/>
      <c r="KO24" s="1"/>
      <c r="KQ24" s="1"/>
      <c r="KU24" s="1"/>
      <c r="KW24" s="1"/>
      <c r="LA24" s="1"/>
      <c r="LC24" s="1"/>
      <c r="LE24" s="1"/>
      <c r="LI24" s="1"/>
      <c r="LO24" s="1"/>
      <c r="LY24" s="1"/>
      <c r="MA24" s="1"/>
      <c r="MK24" s="1"/>
      <c r="MO24" s="1"/>
      <c r="MQ24" s="1"/>
      <c r="MS24" s="1"/>
      <c r="NA24" s="1"/>
      <c r="NC24" s="1"/>
      <c r="NE24" s="1"/>
      <c r="NG24" s="1"/>
      <c r="NQ24" s="1"/>
      <c r="NS24" s="1"/>
      <c r="NU24" s="1"/>
      <c r="NY24" s="1"/>
      <c r="OA24" s="1"/>
      <c r="OC24" s="1"/>
      <c r="OE24" s="1"/>
      <c r="OG24" s="1"/>
      <c r="OI24" s="1"/>
      <c r="OK24" s="1"/>
      <c r="OO24" s="1"/>
      <c r="OQ24" s="1"/>
      <c r="OW24" s="1"/>
      <c r="OY24" s="1"/>
      <c r="PC24" s="1"/>
      <c r="PG24" s="1"/>
      <c r="PU24" s="1"/>
      <c r="QA24" s="1"/>
      <c r="QC24" s="1"/>
      <c r="QE24" s="1"/>
      <c r="QG24" s="1"/>
      <c r="QI24" s="1"/>
      <c r="QK24" s="1"/>
      <c r="QO24" s="1"/>
      <c r="QQ24" s="1"/>
      <c r="QS24" s="1"/>
      <c r="QU24" s="1"/>
      <c r="QW24" s="1"/>
      <c r="RA24" s="1"/>
      <c r="RC24" s="1"/>
      <c r="RE24" s="1"/>
      <c r="RG24" s="1"/>
      <c r="RI24" s="1"/>
      <c r="RK24" s="1"/>
      <c r="RM24" s="1"/>
      <c r="RO24" s="1"/>
      <c r="RQ24" s="1"/>
      <c r="RS24" s="1"/>
      <c r="RU24" s="1"/>
      <c r="RW24" s="1"/>
      <c r="RY24" s="1"/>
      <c r="SA24" s="1"/>
      <c r="SC24" s="1"/>
      <c r="SE24" s="1"/>
      <c r="SG24" s="1"/>
      <c r="SI24" s="1"/>
      <c r="SK24" s="1"/>
      <c r="SM24" s="1"/>
      <c r="SO24" s="1"/>
      <c r="SQ24" s="1"/>
      <c r="SS24" s="1"/>
      <c r="SU24" s="1"/>
      <c r="SW24" s="1"/>
      <c r="SY24" s="1"/>
      <c r="TA24" s="1"/>
      <c r="TC24" s="1"/>
      <c r="TG24" s="1"/>
      <c r="TI24" s="1"/>
      <c r="TK24" s="1"/>
      <c r="TM24" s="1"/>
      <c r="TQ24" s="1"/>
      <c r="TS24" s="1"/>
      <c r="TU24" s="1"/>
      <c r="TW24" s="1"/>
      <c r="TY24" s="1"/>
      <c r="UA24" s="1"/>
      <c r="UE24" s="1"/>
      <c r="UI24" s="1"/>
      <c r="UK24" s="1"/>
      <c r="UM24" s="1"/>
      <c r="UQ24" s="1"/>
      <c r="UU24" s="1"/>
      <c r="UW24" s="1"/>
      <c r="UY24" s="1"/>
      <c r="VC24" s="1"/>
      <c r="VO24" s="1"/>
      <c r="VS24" s="1"/>
      <c r="VU24" s="1"/>
      <c r="VW24" s="1"/>
      <c r="VY24" s="1"/>
      <c r="WA24" s="1"/>
      <c r="WC24" s="1"/>
      <c r="WE24" s="1"/>
      <c r="WG24" s="1"/>
      <c r="WO24" s="1"/>
      <c r="WS24" s="1"/>
      <c r="WU24" s="1"/>
      <c r="WW24" s="1"/>
      <c r="WY24" s="1"/>
      <c r="XA24" s="1"/>
      <c r="XC24" s="1"/>
      <c r="XI24" s="1"/>
      <c r="XK24" s="1"/>
      <c r="XM24" s="1"/>
      <c r="XO24" s="1"/>
      <c r="XQ24" s="1"/>
      <c r="XW24" s="1"/>
      <c r="YC24" s="1"/>
      <c r="YI24" s="1"/>
      <c r="YM24" s="1"/>
      <c r="YS24" s="1"/>
      <c r="YW24" s="1"/>
      <c r="YY24" s="1"/>
      <c r="ZA24" s="1"/>
      <c r="ZC24" s="1"/>
      <c r="ZG24" s="1"/>
      <c r="ZI24" s="1"/>
      <c r="ZK24" s="1"/>
      <c r="ZM24" s="1"/>
      <c r="ZO24" s="1"/>
      <c r="ZQ24" s="1"/>
      <c r="ZS24" s="1"/>
      <c r="ZU24" s="1"/>
      <c r="ZY24" s="1"/>
      <c r="AAA24" s="1"/>
      <c r="AAC24" s="1"/>
      <c r="AAE24" s="1"/>
      <c r="AAG24" s="1"/>
      <c r="AAI24" s="1"/>
      <c r="AAK24" s="1"/>
      <c r="AAM24" s="1"/>
      <c r="AAO24" s="1"/>
      <c r="AAS24" s="1"/>
      <c r="AAW24" s="1"/>
      <c r="AAY24" s="1"/>
      <c r="ABA24" s="1"/>
      <c r="ABC24" s="1"/>
      <c r="ABE24" s="1"/>
      <c r="ABG24" s="1"/>
      <c r="ABK24" s="1"/>
      <c r="ABM24" s="1"/>
      <c r="ABO24" s="1"/>
      <c r="ABQ24" s="1"/>
      <c r="ABS24" s="1"/>
      <c r="ABU24" s="1"/>
      <c r="ABW24" s="1"/>
      <c r="ABY24" s="1"/>
      <c r="ACA24" s="1"/>
      <c r="ACC24" s="1"/>
      <c r="ACE24" s="1"/>
      <c r="ACG24" s="1"/>
      <c r="ACI24" s="1"/>
      <c r="ACK24" s="1"/>
      <c r="ACM24" s="1"/>
      <c r="ACO24" s="1"/>
      <c r="ACQ24" s="1"/>
      <c r="ACS24" s="1"/>
      <c r="ACU24" s="1"/>
      <c r="ACW24" s="1"/>
      <c r="ACY24" s="1"/>
      <c r="ADC24" s="1"/>
      <c r="ADE24" s="1"/>
      <c r="ADI24" s="1"/>
      <c r="ADM24" s="1"/>
      <c r="ADO24" s="1"/>
      <c r="ADQ24" s="1"/>
      <c r="ADS24" s="1"/>
      <c r="ADU24" s="1"/>
      <c r="ADY24" s="1"/>
      <c r="AEA24" s="1"/>
      <c r="AEC24" s="1"/>
      <c r="AEE24" s="1"/>
      <c r="AEG24" s="1"/>
      <c r="AEI24" s="1"/>
      <c r="AEK24" s="1"/>
      <c r="AEM24" s="1"/>
      <c r="AEO24" s="1"/>
      <c r="AEQ24" s="1"/>
      <c r="AEW24" s="1"/>
      <c r="AEY24" s="1"/>
      <c r="AFA24" s="1"/>
      <c r="AFC24" s="1"/>
      <c r="AFG24" s="1"/>
      <c r="AFI24" s="1"/>
      <c r="AFK24" s="1"/>
      <c r="AFM24" s="1"/>
      <c r="AFO24" s="1"/>
      <c r="AFY24" s="1"/>
      <c r="AGA24" s="1"/>
      <c r="AGC24" s="1"/>
      <c r="AGE24" s="1"/>
      <c r="AGG24" s="1"/>
      <c r="AGI24" s="1"/>
      <c r="AGU24" s="1"/>
      <c r="AGY24" s="1"/>
      <c r="AHA24" s="1"/>
      <c r="AHC24" s="1"/>
      <c r="AHE24" s="1"/>
      <c r="AHG24" s="1"/>
      <c r="AHI24" s="1"/>
      <c r="AHK24" s="1"/>
      <c r="AHM24" s="1"/>
      <c r="AHU24" s="1"/>
      <c r="AHW24" s="1"/>
      <c r="AHY24" s="1"/>
      <c r="AIA24" s="1"/>
      <c r="AIC24" s="1"/>
      <c r="AIE24" s="1"/>
      <c r="AIG24" s="1"/>
      <c r="AII24" s="1"/>
      <c r="AIO24" s="1"/>
      <c r="AIQ24" s="1"/>
      <c r="AIS24" s="1"/>
      <c r="AIU24" s="1"/>
      <c r="AIW24" s="1"/>
      <c r="AIY24" s="1"/>
      <c r="AJA24" s="1"/>
      <c r="AJC24" s="1"/>
      <c r="AJE24" s="1"/>
      <c r="AJG24" s="1"/>
      <c r="AJK24" s="1"/>
      <c r="AJM24" s="1"/>
      <c r="AJO24" s="1"/>
      <c r="AJQ24" s="1"/>
      <c r="AJS24" s="1"/>
      <c r="AJU24" s="1"/>
    </row>
    <row r="25" spans="1:957" x14ac:dyDescent="0.25">
      <c r="C25" s="1"/>
      <c r="G25" s="1"/>
      <c r="I25" s="1"/>
      <c r="M25" s="1"/>
      <c r="O25" s="1"/>
      <c r="S25" s="1"/>
      <c r="U25" s="1"/>
      <c r="Y25" s="1"/>
      <c r="AA25" s="1"/>
      <c r="AC25" s="1"/>
      <c r="AG25" s="1"/>
      <c r="AK25" s="1"/>
      <c r="AM25" s="1"/>
      <c r="AO25" s="1"/>
      <c r="AQ25" s="1"/>
      <c r="AW25" s="1"/>
      <c r="AY25" s="1"/>
      <c r="BA25" s="1"/>
      <c r="BC25" s="1"/>
      <c r="BI25" s="1"/>
      <c r="BK25" s="1"/>
      <c r="BM25" s="1"/>
      <c r="BQ25" s="1"/>
      <c r="BS25" s="1"/>
      <c r="BW25" s="1"/>
      <c r="BY25" s="1"/>
      <c r="CE25" s="1"/>
      <c r="CG25" s="1"/>
      <c r="CI25" s="1"/>
      <c r="CK25" s="1"/>
      <c r="CM25" s="1"/>
      <c r="CQ25" s="1"/>
      <c r="CS25" s="1"/>
      <c r="CU25" s="1"/>
      <c r="CW25" s="1"/>
      <c r="CY25" s="1"/>
      <c r="DA25" s="1"/>
      <c r="DC25" s="1"/>
      <c r="DE25" s="1"/>
      <c r="DG25" s="1"/>
      <c r="DI25" s="1"/>
      <c r="DK25" s="1"/>
      <c r="DM25" s="1"/>
      <c r="DO25" s="1"/>
      <c r="DQ25" s="1"/>
      <c r="DS25" s="1"/>
      <c r="EC25" s="1"/>
      <c r="EE25" s="1"/>
      <c r="EM25" s="1"/>
      <c r="EU25" s="1"/>
      <c r="EW25" s="1"/>
      <c r="FE25" s="1"/>
      <c r="FG25" s="1"/>
      <c r="FO25" s="1"/>
      <c r="FQ25" s="1"/>
      <c r="GI25" s="1"/>
      <c r="GM25" s="1"/>
      <c r="GU25" s="1"/>
      <c r="GW25" s="1"/>
      <c r="GY25" s="1"/>
      <c r="HA25" s="1"/>
      <c r="HC25" s="1"/>
      <c r="HE25" s="1"/>
      <c r="HG25" s="1"/>
      <c r="HI25" s="1"/>
      <c r="HK25" s="1"/>
      <c r="HS25" s="1"/>
      <c r="IC25" s="1"/>
      <c r="IE25" s="1"/>
      <c r="IG25" s="1"/>
      <c r="II25" s="1"/>
      <c r="IK25" s="1"/>
      <c r="IM25" s="1"/>
      <c r="IO25" s="1"/>
      <c r="IQ25" s="1"/>
      <c r="IS25" s="1"/>
      <c r="IU25" s="1"/>
      <c r="IW25" s="1"/>
      <c r="JC25" s="1"/>
      <c r="JG25" s="1"/>
      <c r="JI25" s="1"/>
      <c r="JK25" s="1"/>
      <c r="JO25" s="1"/>
      <c r="JQ25" s="1"/>
      <c r="JU25" s="1"/>
      <c r="JW25" s="1"/>
      <c r="JY25" s="1"/>
      <c r="KA25" s="1"/>
      <c r="KC25" s="1"/>
      <c r="KE25" s="1"/>
      <c r="KG25" s="1"/>
      <c r="KK25" s="1"/>
      <c r="KO25" s="1"/>
      <c r="KQ25" s="1"/>
      <c r="KU25" s="1"/>
      <c r="KW25" s="1"/>
      <c r="LA25" s="1"/>
      <c r="LC25" s="1"/>
      <c r="LE25" s="1"/>
      <c r="LI25" s="1"/>
      <c r="LO25" s="1"/>
      <c r="LY25" s="1"/>
      <c r="MA25" s="1"/>
      <c r="MO25" s="1"/>
      <c r="MQ25" s="1"/>
      <c r="MS25" s="1"/>
      <c r="NA25" s="1"/>
      <c r="NC25" s="1"/>
      <c r="NE25" s="1"/>
      <c r="NG25" s="1"/>
      <c r="NQ25" s="1"/>
      <c r="NS25" s="1"/>
      <c r="NU25" s="1"/>
      <c r="NY25" s="1"/>
      <c r="OA25" s="1"/>
      <c r="OC25" s="1"/>
      <c r="OE25" s="1"/>
      <c r="OG25" s="1"/>
      <c r="OI25" s="1"/>
      <c r="OO25" s="1"/>
      <c r="OQ25" s="1"/>
      <c r="OW25" s="1"/>
      <c r="OY25" s="1"/>
      <c r="PC25" s="1"/>
      <c r="PG25" s="1"/>
      <c r="PU25" s="1"/>
      <c r="QC25" s="1"/>
      <c r="QE25" s="1"/>
      <c r="QG25" s="1"/>
      <c r="QI25" s="1"/>
      <c r="QK25" s="1"/>
      <c r="QO25" s="1"/>
      <c r="QQ25" s="1"/>
      <c r="QS25" s="1"/>
      <c r="QU25" s="1"/>
      <c r="QW25" s="1"/>
      <c r="RA25" s="1"/>
      <c r="RC25" s="1"/>
      <c r="RE25" s="1"/>
      <c r="RG25" s="1"/>
      <c r="RI25" s="1"/>
      <c r="RM25" s="1"/>
      <c r="RO25" s="1"/>
      <c r="RQ25" s="1"/>
      <c r="RS25" s="1"/>
      <c r="RU25" s="1"/>
      <c r="RW25" s="1"/>
      <c r="RY25" s="1"/>
      <c r="SA25" s="1"/>
      <c r="SE25" s="1"/>
      <c r="SG25" s="1"/>
      <c r="SI25" s="1"/>
      <c r="SK25" s="1"/>
      <c r="SM25" s="1"/>
      <c r="SO25" s="1"/>
      <c r="SQ25" s="1"/>
      <c r="SS25" s="1"/>
      <c r="SU25" s="1"/>
      <c r="SY25" s="1"/>
      <c r="TA25" s="1"/>
      <c r="TC25" s="1"/>
      <c r="TG25" s="1"/>
      <c r="TI25" s="1"/>
      <c r="TK25" s="1"/>
      <c r="TM25" s="1"/>
      <c r="TQ25" s="1"/>
      <c r="TU25" s="1"/>
      <c r="TW25" s="1"/>
      <c r="TY25" s="1"/>
      <c r="UA25" s="1"/>
      <c r="UE25" s="1"/>
      <c r="UI25" s="1"/>
      <c r="UK25" s="1"/>
      <c r="UM25" s="1"/>
      <c r="UQ25" s="1"/>
      <c r="UU25" s="1"/>
      <c r="UW25" s="1"/>
      <c r="UY25" s="1"/>
      <c r="VC25" s="1"/>
      <c r="VO25" s="1"/>
      <c r="VS25" s="1"/>
      <c r="VW25" s="1"/>
      <c r="VY25" s="1"/>
      <c r="WA25" s="1"/>
      <c r="WC25" s="1"/>
      <c r="WE25" s="1"/>
      <c r="WG25" s="1"/>
      <c r="WO25" s="1"/>
      <c r="WS25" s="1"/>
      <c r="WU25" s="1"/>
      <c r="WW25" s="1"/>
      <c r="WY25" s="1"/>
      <c r="XA25" s="1"/>
      <c r="XC25" s="1"/>
      <c r="XI25" s="1"/>
      <c r="XK25" s="1"/>
      <c r="XM25" s="1"/>
      <c r="XQ25" s="1"/>
      <c r="XW25" s="1"/>
      <c r="YC25" s="1"/>
      <c r="YI25" s="1"/>
      <c r="YM25" s="1"/>
      <c r="YW25" s="1"/>
      <c r="ZA25" s="1"/>
      <c r="ZC25" s="1"/>
      <c r="ZG25" s="1"/>
      <c r="ZI25" s="1"/>
      <c r="ZK25" s="1"/>
      <c r="ZM25" s="1"/>
      <c r="ZO25" s="1"/>
      <c r="ZQ25" s="1"/>
      <c r="ZS25" s="1"/>
      <c r="ZU25" s="1"/>
      <c r="ZY25" s="1"/>
      <c r="AAA25" s="1"/>
      <c r="AAC25" s="1"/>
      <c r="AAE25" s="1"/>
      <c r="AAG25" s="1"/>
      <c r="AAI25" s="1"/>
      <c r="AAK25" s="1"/>
      <c r="AAM25" s="1"/>
      <c r="AAO25" s="1"/>
      <c r="AAS25" s="1"/>
      <c r="AAW25" s="1"/>
      <c r="AAY25" s="1"/>
      <c r="ABE25" s="1"/>
      <c r="ABG25" s="1"/>
      <c r="ABM25" s="1"/>
      <c r="ABO25" s="1"/>
      <c r="ABQ25" s="1"/>
      <c r="ABS25" s="1"/>
      <c r="ABW25" s="1"/>
      <c r="ABY25" s="1"/>
      <c r="ACA25" s="1"/>
      <c r="ACC25" s="1"/>
      <c r="ACE25" s="1"/>
      <c r="ACG25" s="1"/>
      <c r="ACI25" s="1"/>
      <c r="ACK25" s="1"/>
      <c r="ACM25" s="1"/>
      <c r="ACO25" s="1"/>
      <c r="ACQ25" s="1"/>
      <c r="ACS25" s="1"/>
      <c r="ACU25" s="1"/>
      <c r="ACW25" s="1"/>
      <c r="ACY25" s="1"/>
      <c r="ADE25" s="1"/>
      <c r="ADI25" s="1"/>
      <c r="ADO25" s="1"/>
      <c r="ADQ25" s="1"/>
      <c r="ADS25" s="1"/>
      <c r="ADU25" s="1"/>
      <c r="ADY25" s="1"/>
      <c r="AEA25" s="1"/>
      <c r="AEC25" s="1"/>
      <c r="AEI25" s="1"/>
      <c r="AEK25" s="1"/>
      <c r="AEO25" s="1"/>
      <c r="AEQ25" s="1"/>
      <c r="AEW25" s="1"/>
      <c r="AEY25" s="1"/>
      <c r="AFC25" s="1"/>
      <c r="AFG25" s="1"/>
      <c r="AFI25" s="1"/>
      <c r="AFK25" s="1"/>
      <c r="AFM25" s="1"/>
      <c r="AFO25" s="1"/>
      <c r="AFY25" s="1"/>
      <c r="AGA25" s="1"/>
      <c r="AGC25" s="1"/>
      <c r="AGE25" s="1"/>
      <c r="AGG25" s="1"/>
      <c r="AGI25" s="1"/>
      <c r="AGU25" s="1"/>
      <c r="AGY25" s="1"/>
      <c r="AHA25" s="1"/>
      <c r="AHC25" s="1"/>
      <c r="AHE25" s="1"/>
      <c r="AHG25" s="1"/>
      <c r="AHI25" s="1"/>
      <c r="AHK25" s="1"/>
      <c r="AHM25" s="1"/>
      <c r="AHW25" s="1"/>
      <c r="AHY25" s="1"/>
      <c r="AIA25" s="1"/>
      <c r="AIC25" s="1"/>
      <c r="AIE25" s="1"/>
      <c r="AIG25" s="1"/>
      <c r="AII25" s="1"/>
      <c r="AIO25" s="1"/>
      <c r="AIQ25" s="1"/>
      <c r="AIS25" s="1"/>
      <c r="AIU25" s="1"/>
      <c r="AIW25" s="1"/>
      <c r="AIY25" s="1"/>
      <c r="AJA25" s="1"/>
      <c r="AJC25" s="1"/>
      <c r="AJE25" s="1"/>
      <c r="AJG25" s="1"/>
      <c r="AJK25" s="1"/>
      <c r="AJM25" s="1"/>
      <c r="AJO25" s="1"/>
      <c r="AJQ25" s="1"/>
      <c r="AJS25" s="1"/>
      <c r="AJU25" s="1"/>
    </row>
    <row r="26" spans="1:957" x14ac:dyDescent="0.25">
      <c r="C26" s="1"/>
      <c r="G26" s="1"/>
      <c r="I26" s="1"/>
      <c r="M26" s="1"/>
      <c r="O26" s="1"/>
      <c r="S26" s="1"/>
      <c r="U26" s="1"/>
      <c r="Y26" s="1"/>
      <c r="AA26" s="1"/>
      <c r="AC26" s="1"/>
      <c r="AG26" s="1"/>
      <c r="AK26" s="1"/>
      <c r="AM26" s="1"/>
      <c r="AO26" s="1"/>
      <c r="AQ26" s="1"/>
      <c r="AW26" s="1"/>
      <c r="AY26" s="1"/>
      <c r="BA26" s="1"/>
      <c r="BC26" s="1"/>
      <c r="BI26" s="1"/>
      <c r="BM26" s="1"/>
      <c r="BQ26" s="1"/>
      <c r="BS26" s="1"/>
      <c r="BW26" s="1"/>
      <c r="BY26" s="1"/>
      <c r="CE26" s="1"/>
      <c r="CG26" s="1"/>
      <c r="CI26" s="1"/>
      <c r="CK26" s="1"/>
      <c r="CM26" s="1"/>
      <c r="CQ26" s="1"/>
      <c r="CS26" s="1"/>
      <c r="CU26" s="1"/>
      <c r="CW26" s="1"/>
      <c r="DA26" s="1"/>
      <c r="DC26" s="1"/>
      <c r="DE26" s="1"/>
      <c r="DG26" s="1"/>
      <c r="DI26" s="1"/>
      <c r="DK26" s="1"/>
      <c r="DO26" s="1"/>
      <c r="DQ26" s="1"/>
      <c r="DS26" s="1"/>
      <c r="EC26" s="1"/>
      <c r="EE26" s="1"/>
      <c r="EM26" s="1"/>
      <c r="EU26" s="1"/>
      <c r="EW26" s="1"/>
      <c r="FE26" s="1"/>
      <c r="FG26" s="1"/>
      <c r="FO26" s="1"/>
      <c r="FQ26" s="1"/>
      <c r="GI26" s="1"/>
      <c r="GM26" s="1"/>
      <c r="GW26" s="1"/>
      <c r="GY26" s="1"/>
      <c r="HA26" s="1"/>
      <c r="HC26" s="1"/>
      <c r="HE26" s="1"/>
      <c r="HG26" s="1"/>
      <c r="HI26" s="1"/>
      <c r="HK26" s="1"/>
      <c r="HS26" s="1"/>
      <c r="IC26" s="1"/>
      <c r="IE26" s="1"/>
      <c r="IG26" s="1"/>
      <c r="II26" s="1"/>
      <c r="IK26" s="1"/>
      <c r="IM26" s="1"/>
      <c r="IO26" s="1"/>
      <c r="IQ26" s="1"/>
      <c r="IS26" s="1"/>
      <c r="IU26" s="1"/>
      <c r="IW26" s="1"/>
      <c r="JC26" s="1"/>
      <c r="JG26" s="1"/>
      <c r="JI26" s="1"/>
      <c r="JK26" s="1"/>
      <c r="JO26" s="1"/>
      <c r="JQ26" s="1"/>
      <c r="JU26" s="1"/>
      <c r="JW26" s="1"/>
      <c r="JY26" s="1"/>
      <c r="KA26" s="1"/>
      <c r="KC26" s="1"/>
      <c r="KE26" s="1"/>
      <c r="KG26" s="1"/>
      <c r="KK26" s="1"/>
      <c r="KO26" s="1"/>
      <c r="KQ26" s="1"/>
      <c r="KU26" s="1"/>
      <c r="KW26" s="1"/>
      <c r="LA26" s="1"/>
      <c r="LC26" s="1"/>
      <c r="LE26" s="1"/>
      <c r="LI26" s="1"/>
      <c r="LO26" s="1"/>
      <c r="LY26" s="1"/>
      <c r="MA26" s="1"/>
      <c r="MO26" s="1"/>
      <c r="MQ26" s="1"/>
      <c r="MS26" s="1"/>
      <c r="NA26" s="1"/>
      <c r="NC26" s="1"/>
      <c r="NE26" s="1"/>
      <c r="NQ26" s="1"/>
      <c r="NS26" s="1"/>
      <c r="NU26" s="1"/>
      <c r="NY26" s="1"/>
      <c r="OA26" s="1"/>
      <c r="OC26" s="1"/>
      <c r="OE26" s="1"/>
      <c r="OG26" s="1"/>
      <c r="OI26" s="1"/>
      <c r="OO26" s="1"/>
      <c r="OQ26" s="1"/>
      <c r="OW26" s="1"/>
      <c r="OY26" s="1"/>
      <c r="PC26" s="1"/>
      <c r="PG26" s="1"/>
      <c r="PU26" s="1"/>
      <c r="QC26" s="1"/>
      <c r="QE26" s="1"/>
      <c r="QG26" s="1"/>
      <c r="QI26" s="1"/>
      <c r="QK26" s="1"/>
      <c r="QO26" s="1"/>
      <c r="QQ26" s="1"/>
      <c r="QS26" s="1"/>
      <c r="QU26" s="1"/>
      <c r="QW26" s="1"/>
      <c r="RA26" s="1"/>
      <c r="RC26" s="1"/>
      <c r="RE26" s="1"/>
      <c r="RG26" s="1"/>
      <c r="RI26" s="1"/>
      <c r="RM26" s="1"/>
      <c r="RO26" s="1"/>
      <c r="RQ26" s="1"/>
      <c r="RS26" s="1"/>
      <c r="RU26" s="1"/>
      <c r="RW26" s="1"/>
      <c r="RY26" s="1"/>
      <c r="SA26" s="1"/>
      <c r="SE26" s="1"/>
      <c r="SI26" s="1"/>
      <c r="SK26" s="1"/>
      <c r="SM26" s="1"/>
      <c r="SO26" s="1"/>
      <c r="SQ26" s="1"/>
      <c r="SS26" s="1"/>
      <c r="SU26" s="1"/>
      <c r="SY26" s="1"/>
      <c r="TA26" s="1"/>
      <c r="TC26" s="1"/>
      <c r="TG26" s="1"/>
      <c r="TI26" s="1"/>
      <c r="TK26" s="1"/>
      <c r="TM26" s="1"/>
      <c r="TQ26" s="1"/>
      <c r="TU26" s="1"/>
      <c r="TW26" s="1"/>
      <c r="TY26" s="1"/>
      <c r="UA26" s="1"/>
      <c r="UE26" s="1"/>
      <c r="UI26" s="1"/>
      <c r="UK26" s="1"/>
      <c r="UM26" s="1"/>
      <c r="UQ26" s="1"/>
      <c r="UU26" s="1"/>
      <c r="UW26" s="1"/>
      <c r="UY26" s="1"/>
      <c r="VC26" s="1"/>
      <c r="VO26" s="1"/>
      <c r="VS26" s="1"/>
      <c r="VW26" s="1"/>
      <c r="VY26" s="1"/>
      <c r="WA26" s="1"/>
      <c r="WC26" s="1"/>
      <c r="WE26" s="1"/>
      <c r="WG26" s="1"/>
      <c r="WO26" s="1"/>
      <c r="WS26" s="1"/>
      <c r="WU26" s="1"/>
      <c r="WW26" s="1"/>
      <c r="WY26" s="1"/>
      <c r="XA26" s="1"/>
      <c r="XC26" s="1"/>
      <c r="XI26" s="1"/>
      <c r="XK26" s="1"/>
      <c r="XM26" s="1"/>
      <c r="XQ26" s="1"/>
      <c r="XW26" s="1"/>
      <c r="YC26" s="1"/>
      <c r="YI26" s="1"/>
      <c r="YM26" s="1"/>
      <c r="YW26" s="1"/>
      <c r="ZA26" s="1"/>
      <c r="ZC26" s="1"/>
      <c r="ZG26" s="1"/>
      <c r="ZI26" s="1"/>
      <c r="ZK26" s="1"/>
      <c r="ZM26" s="1"/>
      <c r="ZO26" s="1"/>
      <c r="ZQ26" s="1"/>
      <c r="ZS26" s="1"/>
      <c r="ZU26" s="1"/>
      <c r="ZY26" s="1"/>
      <c r="AAA26" s="1"/>
      <c r="AAC26" s="1"/>
      <c r="AAE26" s="1"/>
      <c r="AAG26" s="1"/>
      <c r="AAI26" s="1"/>
      <c r="AAK26" s="1"/>
      <c r="AAM26" s="1"/>
      <c r="AAO26" s="1"/>
      <c r="AAS26" s="1"/>
      <c r="AAW26" s="1"/>
      <c r="AAY26" s="1"/>
      <c r="ABE26" s="1"/>
      <c r="ABG26" s="1"/>
      <c r="ABM26" s="1"/>
      <c r="ABO26" s="1"/>
      <c r="ABQ26" s="1"/>
      <c r="ABS26" s="1"/>
      <c r="ABW26" s="1"/>
      <c r="ABY26" s="1"/>
      <c r="ACC26" s="1"/>
      <c r="ACG26" s="1"/>
      <c r="ACI26" s="1"/>
      <c r="ACK26" s="1"/>
      <c r="ACM26" s="1"/>
      <c r="ACO26" s="1"/>
      <c r="ACQ26" s="1"/>
      <c r="ACS26" s="1"/>
      <c r="ACU26" s="1"/>
      <c r="ACW26" s="1"/>
      <c r="ACY26" s="1"/>
      <c r="ADE26" s="1"/>
      <c r="ADI26" s="1"/>
      <c r="ADO26" s="1"/>
      <c r="ADQ26" s="1"/>
      <c r="ADS26" s="1"/>
      <c r="ADU26" s="1"/>
      <c r="ADY26" s="1"/>
      <c r="AEA26" s="1"/>
      <c r="AEC26" s="1"/>
      <c r="AEI26" s="1"/>
      <c r="AEK26" s="1"/>
      <c r="AEO26" s="1"/>
      <c r="AEQ26" s="1"/>
      <c r="AEW26" s="1"/>
      <c r="AEY26" s="1"/>
      <c r="AFC26" s="1"/>
      <c r="AFG26" s="1"/>
      <c r="AFI26" s="1"/>
      <c r="AFK26" s="1"/>
      <c r="AFM26" s="1"/>
      <c r="AFO26" s="1"/>
      <c r="AFY26" s="1"/>
      <c r="AGA26" s="1"/>
      <c r="AGC26" s="1"/>
      <c r="AGE26" s="1"/>
      <c r="AGG26" s="1"/>
      <c r="AGI26" s="1"/>
      <c r="AGU26" s="1"/>
      <c r="AGY26" s="1"/>
      <c r="AHC26" s="1"/>
      <c r="AHE26" s="1"/>
      <c r="AHG26" s="1"/>
      <c r="AHI26" s="1"/>
      <c r="AHK26" s="1"/>
      <c r="AHM26" s="1"/>
      <c r="AHW26" s="1"/>
      <c r="AHY26" s="1"/>
      <c r="AIA26" s="1"/>
      <c r="AIC26" s="1"/>
      <c r="AIE26" s="1"/>
      <c r="AIG26" s="1"/>
      <c r="AII26" s="1"/>
      <c r="AIO26" s="1"/>
      <c r="AIQ26" s="1"/>
      <c r="AIS26" s="1"/>
      <c r="AIU26" s="1"/>
      <c r="AIW26" s="1"/>
      <c r="AIY26" s="1"/>
      <c r="AJA26" s="1"/>
      <c r="AJC26" s="1"/>
      <c r="AJE26" s="1"/>
      <c r="AJG26" s="1"/>
      <c r="AJK26" s="1"/>
      <c r="AJM26" s="1"/>
      <c r="AJO26" s="1"/>
      <c r="AJQ26" s="1"/>
      <c r="AJS26" s="1"/>
      <c r="AJU26" s="1"/>
    </row>
    <row r="27" spans="1:957" x14ac:dyDescent="0.25">
      <c r="G27" s="1"/>
      <c r="I27" s="1"/>
      <c r="M27" s="1"/>
      <c r="O27" s="1"/>
      <c r="S27" s="1"/>
      <c r="U27" s="1"/>
      <c r="Y27" s="1"/>
      <c r="AC27" s="1"/>
      <c r="AG27" s="1"/>
      <c r="AK27" s="1"/>
      <c r="AM27" s="1"/>
      <c r="AO27" s="1"/>
      <c r="AQ27" s="1"/>
      <c r="AW27" s="1"/>
      <c r="BA27" s="1"/>
      <c r="BC27" s="1"/>
      <c r="BM27" s="1"/>
      <c r="BQ27" s="1"/>
      <c r="BS27" s="1"/>
      <c r="BW27" s="1"/>
      <c r="BY27" s="1"/>
      <c r="CE27" s="1"/>
      <c r="CG27" s="1"/>
      <c r="CI27" s="1"/>
      <c r="CK27" s="1"/>
      <c r="CM27" s="1"/>
      <c r="CS27" s="1"/>
      <c r="CU27" s="1"/>
      <c r="CW27" s="1"/>
      <c r="DA27" s="1"/>
      <c r="DC27" s="1"/>
      <c r="DE27" s="1"/>
      <c r="DG27" s="1"/>
      <c r="DI27" s="1"/>
      <c r="DO27" s="1"/>
      <c r="DQ27" s="1"/>
      <c r="DS27" s="1"/>
      <c r="EE27" s="1"/>
      <c r="EM27" s="1"/>
      <c r="EU27" s="1"/>
      <c r="EW27" s="1"/>
      <c r="FE27" s="1"/>
      <c r="FO27" s="1"/>
      <c r="FQ27" s="1"/>
      <c r="GW27" s="1"/>
      <c r="GY27" s="1"/>
      <c r="HA27" s="1"/>
      <c r="HC27" s="1"/>
      <c r="HE27" s="1"/>
      <c r="HG27" s="1"/>
      <c r="HI27" s="1"/>
      <c r="HK27" s="1"/>
      <c r="HS27" s="1"/>
      <c r="IC27" s="1"/>
      <c r="IE27" s="1"/>
      <c r="IG27" s="1"/>
      <c r="II27" s="1"/>
      <c r="IK27" s="1"/>
      <c r="IM27" s="1"/>
      <c r="IO27" s="1"/>
      <c r="IQ27" s="1"/>
      <c r="IS27" s="1"/>
      <c r="IU27" s="1"/>
      <c r="IW27" s="1"/>
      <c r="JC27" s="1"/>
      <c r="JG27" s="1"/>
      <c r="JI27" s="1"/>
      <c r="JK27" s="1"/>
      <c r="JO27" s="1"/>
      <c r="JQ27" s="1"/>
      <c r="JU27" s="1"/>
      <c r="JW27" s="1"/>
      <c r="KA27" s="1"/>
      <c r="KC27" s="1"/>
      <c r="KE27" s="1"/>
      <c r="KG27" s="1"/>
      <c r="KK27" s="1"/>
      <c r="KO27" s="1"/>
      <c r="KQ27" s="1"/>
      <c r="KU27" s="1"/>
      <c r="KW27" s="1"/>
      <c r="LA27" s="1"/>
      <c r="LC27" s="1"/>
      <c r="LE27" s="1"/>
      <c r="LO27" s="1"/>
      <c r="LY27" s="1"/>
      <c r="MO27" s="1"/>
      <c r="MQ27" s="1"/>
      <c r="NA27" s="1"/>
      <c r="NC27" s="1"/>
      <c r="NE27" s="1"/>
      <c r="NS27" s="1"/>
      <c r="NU27" s="1"/>
      <c r="NY27" s="1"/>
      <c r="OC27" s="1"/>
      <c r="OG27" s="1"/>
      <c r="OI27" s="1"/>
      <c r="OO27" s="1"/>
      <c r="OQ27" s="1"/>
      <c r="OW27" s="1"/>
      <c r="OY27" s="1"/>
      <c r="PC27" s="1"/>
      <c r="PG27" s="1"/>
      <c r="PU27" s="1"/>
      <c r="QC27" s="1"/>
      <c r="QG27" s="1"/>
      <c r="QI27" s="1"/>
      <c r="QK27" s="1"/>
      <c r="QO27" s="1"/>
      <c r="QQ27" s="1"/>
      <c r="QS27" s="1"/>
      <c r="QW27" s="1"/>
      <c r="RA27" s="1"/>
      <c r="RC27" s="1"/>
      <c r="RE27" s="1"/>
      <c r="RG27" s="1"/>
      <c r="RI27" s="1"/>
      <c r="RM27" s="1"/>
      <c r="RO27" s="1"/>
      <c r="RQ27" s="1"/>
      <c r="RS27" s="1"/>
      <c r="RU27" s="1"/>
      <c r="RW27" s="1"/>
      <c r="RY27" s="1"/>
      <c r="SA27" s="1"/>
      <c r="SE27" s="1"/>
      <c r="SI27" s="1"/>
      <c r="SK27" s="1"/>
      <c r="SM27" s="1"/>
      <c r="SS27" s="1"/>
      <c r="SU27" s="1"/>
      <c r="SY27" s="1"/>
      <c r="TA27" s="1"/>
      <c r="TC27" s="1"/>
      <c r="TG27" s="1"/>
      <c r="TI27" s="1"/>
      <c r="TK27" s="1"/>
      <c r="TM27" s="1"/>
      <c r="TQ27" s="1"/>
      <c r="TU27" s="1"/>
      <c r="TW27" s="1"/>
      <c r="TY27" s="1"/>
      <c r="UA27" s="1"/>
      <c r="UE27" s="1"/>
      <c r="UI27" s="1"/>
      <c r="UK27" s="1"/>
      <c r="UM27" s="1"/>
      <c r="UQ27" s="1"/>
      <c r="UU27" s="1"/>
      <c r="UW27" s="1"/>
      <c r="UY27" s="1"/>
      <c r="VC27" s="1"/>
      <c r="VO27" s="1"/>
      <c r="VS27" s="1"/>
      <c r="WC27" s="1"/>
      <c r="WE27" s="1"/>
      <c r="WG27" s="1"/>
      <c r="WO27" s="1"/>
      <c r="WS27" s="1"/>
      <c r="WU27" s="1"/>
      <c r="WW27" s="1"/>
      <c r="WY27" s="1"/>
      <c r="XA27" s="1"/>
      <c r="XC27" s="1"/>
      <c r="XI27" s="1"/>
      <c r="XK27" s="1"/>
      <c r="XM27" s="1"/>
      <c r="XQ27" s="1"/>
      <c r="XW27" s="1"/>
      <c r="YC27" s="1"/>
      <c r="YI27" s="1"/>
      <c r="YM27" s="1"/>
      <c r="ZA27" s="1"/>
      <c r="ZC27" s="1"/>
      <c r="ZG27" s="1"/>
      <c r="ZI27" s="1"/>
      <c r="ZK27" s="1"/>
      <c r="ZM27" s="1"/>
      <c r="ZO27" s="1"/>
      <c r="ZQ27" s="1"/>
      <c r="ZS27" s="1"/>
      <c r="ZU27" s="1"/>
      <c r="AAE27" s="1"/>
      <c r="AAG27" s="1"/>
      <c r="AAK27" s="1"/>
      <c r="AAM27" s="1"/>
      <c r="AAO27" s="1"/>
      <c r="AAS27" s="1"/>
      <c r="AAW27" s="1"/>
      <c r="AAY27" s="1"/>
      <c r="ABE27" s="1"/>
      <c r="ABG27" s="1"/>
      <c r="ABM27" s="1"/>
      <c r="ABO27" s="1"/>
      <c r="ABQ27" s="1"/>
      <c r="ABS27" s="1"/>
      <c r="ABW27" s="1"/>
      <c r="ABY27" s="1"/>
      <c r="ACC27" s="1"/>
      <c r="ACG27" s="1"/>
      <c r="ACI27" s="1"/>
      <c r="ACK27" s="1"/>
      <c r="ACO27" s="1"/>
      <c r="ACQ27" s="1"/>
      <c r="ACS27" s="1"/>
      <c r="ACU27" s="1"/>
      <c r="ACW27" s="1"/>
      <c r="ACY27" s="1"/>
      <c r="ADE27" s="1"/>
      <c r="ADI27" s="1"/>
      <c r="ADO27" s="1"/>
      <c r="ADS27" s="1"/>
      <c r="ADU27" s="1"/>
      <c r="ADY27" s="1"/>
      <c r="AEA27" s="1"/>
      <c r="AEI27" s="1"/>
      <c r="AEK27" s="1"/>
      <c r="AEO27" s="1"/>
      <c r="AEW27" s="1"/>
      <c r="AEY27" s="1"/>
      <c r="AFC27" s="1"/>
      <c r="AFG27" s="1"/>
      <c r="AFI27" s="1"/>
      <c r="AFK27" s="1"/>
      <c r="AFM27" s="1"/>
      <c r="AFO27" s="1"/>
      <c r="AFY27" s="1"/>
      <c r="AGA27" s="1"/>
      <c r="AGC27" s="1"/>
      <c r="AGE27" s="1"/>
      <c r="AGG27" s="1"/>
      <c r="AGI27" s="1"/>
      <c r="AGU27" s="1"/>
      <c r="AGY27" s="1"/>
      <c r="AHC27" s="1"/>
      <c r="AHI27" s="1"/>
      <c r="AHK27" s="1"/>
      <c r="AHM27" s="1"/>
      <c r="AHW27" s="1"/>
      <c r="AHY27" s="1"/>
      <c r="AIA27" s="1"/>
      <c r="AIC27" s="1"/>
      <c r="AIE27" s="1"/>
      <c r="AIG27" s="1"/>
      <c r="AIO27" s="1"/>
      <c r="AIQ27" s="1"/>
      <c r="AIS27" s="1"/>
      <c r="AIU27" s="1"/>
      <c r="AIW27" s="1"/>
      <c r="AIY27" s="1"/>
      <c r="AJA27" s="1"/>
      <c r="AJC27" s="1"/>
      <c r="AJE27" s="1"/>
      <c r="AJG27" s="1"/>
      <c r="AJK27" s="1"/>
      <c r="AJM27" s="1"/>
      <c r="AJO27" s="1"/>
      <c r="AJQ27" s="1"/>
      <c r="AJS27" s="1"/>
      <c r="AJU27" s="1"/>
    </row>
    <row r="28" spans="1:957" x14ac:dyDescent="0.25">
      <c r="G28" s="1"/>
      <c r="I28" s="1"/>
      <c r="M28" s="1"/>
      <c r="O28" s="1"/>
      <c r="S28" s="1"/>
      <c r="U28" s="1"/>
      <c r="Y28" s="1"/>
      <c r="AC28" s="1"/>
      <c r="AG28" s="1"/>
      <c r="AK28" s="1"/>
      <c r="AM28" s="1"/>
      <c r="AO28" s="1"/>
      <c r="AQ28" s="1"/>
      <c r="AW28" s="1"/>
      <c r="BA28" s="1"/>
      <c r="BC28" s="1"/>
      <c r="BM28" s="1"/>
      <c r="BQ28" s="1"/>
      <c r="BS28" s="1"/>
      <c r="BW28" s="1"/>
      <c r="BY28" s="1"/>
      <c r="CE28" s="1"/>
      <c r="CG28" s="1"/>
      <c r="CI28" s="1"/>
      <c r="CK28" s="1"/>
      <c r="CM28" s="1"/>
      <c r="CS28" s="1"/>
      <c r="CU28" s="1"/>
      <c r="CW28" s="1"/>
      <c r="DA28" s="1"/>
      <c r="DC28" s="1"/>
      <c r="DE28" s="1"/>
      <c r="DG28" s="1"/>
      <c r="DI28" s="1"/>
      <c r="DO28" s="1"/>
      <c r="DQ28" s="1"/>
      <c r="DS28" s="1"/>
      <c r="EE28" s="1"/>
      <c r="EM28" s="1"/>
      <c r="EU28" s="1"/>
      <c r="EW28" s="1"/>
      <c r="FE28" s="1"/>
      <c r="FO28" s="1"/>
      <c r="FQ28" s="1"/>
      <c r="GW28" s="1"/>
      <c r="GY28" s="1"/>
      <c r="HA28" s="1"/>
      <c r="HC28" s="1"/>
      <c r="HE28" s="1"/>
      <c r="HG28" s="1"/>
      <c r="HI28" s="1"/>
      <c r="HK28" s="1"/>
      <c r="HS28" s="1"/>
      <c r="IC28" s="1"/>
      <c r="IE28" s="1"/>
      <c r="IG28" s="1"/>
      <c r="II28" s="1"/>
      <c r="IK28" s="1"/>
      <c r="IM28" s="1"/>
      <c r="IO28" s="1"/>
      <c r="IQ28" s="1"/>
      <c r="IS28" s="1"/>
      <c r="IU28" s="1"/>
      <c r="IW28" s="1"/>
      <c r="JC28" s="1"/>
      <c r="JG28" s="1"/>
      <c r="JI28" s="1"/>
      <c r="JK28" s="1"/>
      <c r="JO28" s="1"/>
      <c r="JQ28" s="1"/>
      <c r="JU28" s="1"/>
      <c r="JW28" s="1"/>
      <c r="KA28" s="1"/>
      <c r="KC28" s="1"/>
      <c r="KE28" s="1"/>
      <c r="KG28" s="1"/>
      <c r="KK28" s="1"/>
      <c r="KO28" s="1"/>
      <c r="KQ28" s="1"/>
      <c r="KU28" s="1"/>
      <c r="KW28" s="1"/>
      <c r="LA28" s="1"/>
      <c r="LC28" s="1"/>
      <c r="LE28" s="1"/>
      <c r="LO28" s="1"/>
      <c r="LY28" s="1"/>
      <c r="MO28" s="1"/>
      <c r="MQ28" s="1"/>
      <c r="NA28" s="1"/>
      <c r="NC28" s="1"/>
      <c r="NE28" s="1"/>
      <c r="NS28" s="1"/>
      <c r="NU28" s="1"/>
      <c r="NY28" s="1"/>
      <c r="OC28" s="1"/>
      <c r="OG28" s="1"/>
      <c r="OI28" s="1"/>
      <c r="OO28" s="1"/>
      <c r="OQ28" s="1"/>
      <c r="OW28" s="1"/>
      <c r="OY28" s="1"/>
      <c r="PG28" s="1"/>
      <c r="PU28" s="1"/>
      <c r="QC28" s="1"/>
      <c r="QG28" s="1"/>
      <c r="QI28" s="1"/>
      <c r="QK28" s="1"/>
      <c r="QO28" s="1"/>
      <c r="QQ28" s="1"/>
      <c r="QS28" s="1"/>
      <c r="QW28" s="1"/>
      <c r="RA28" s="1"/>
      <c r="RC28" s="1"/>
      <c r="RE28" s="1"/>
      <c r="RG28" s="1"/>
      <c r="RI28" s="1"/>
      <c r="RM28" s="1"/>
      <c r="RO28" s="1"/>
      <c r="RQ28" s="1"/>
      <c r="RS28" s="1"/>
      <c r="RU28" s="1"/>
      <c r="RW28" s="1"/>
      <c r="RY28" s="1"/>
      <c r="SA28" s="1"/>
      <c r="SE28" s="1"/>
      <c r="SI28" s="1"/>
      <c r="SK28" s="1"/>
      <c r="SM28" s="1"/>
      <c r="SS28" s="1"/>
      <c r="SU28" s="1"/>
      <c r="SY28" s="1"/>
      <c r="TA28" s="1"/>
      <c r="TC28" s="1"/>
      <c r="TG28" s="1"/>
      <c r="TI28" s="1"/>
      <c r="TK28" s="1"/>
      <c r="TM28" s="1"/>
      <c r="TQ28" s="1"/>
      <c r="TU28" s="1"/>
      <c r="TW28" s="1"/>
      <c r="TY28" s="1"/>
      <c r="UA28" s="1"/>
      <c r="UE28" s="1"/>
      <c r="UI28" s="1"/>
      <c r="UK28" s="1"/>
      <c r="UM28" s="1"/>
      <c r="UQ28" s="1"/>
      <c r="UW28" s="1"/>
      <c r="UY28" s="1"/>
      <c r="VC28" s="1"/>
      <c r="VO28" s="1"/>
      <c r="VS28" s="1"/>
      <c r="WC28" s="1"/>
      <c r="WE28" s="1"/>
      <c r="WG28" s="1"/>
      <c r="WO28" s="1"/>
      <c r="WS28" s="1"/>
      <c r="WU28" s="1"/>
      <c r="WW28" s="1"/>
      <c r="WY28" s="1"/>
      <c r="XA28" s="1"/>
      <c r="XC28" s="1"/>
      <c r="XI28" s="1"/>
      <c r="XK28" s="1"/>
      <c r="XM28" s="1"/>
      <c r="XQ28" s="1"/>
      <c r="XW28" s="1"/>
      <c r="YC28" s="1"/>
      <c r="YI28" s="1"/>
      <c r="YM28" s="1"/>
      <c r="ZA28" s="1"/>
      <c r="ZC28" s="1"/>
      <c r="ZG28" s="1"/>
      <c r="ZI28" s="1"/>
      <c r="ZK28" s="1"/>
      <c r="ZM28" s="1"/>
      <c r="ZO28" s="1"/>
      <c r="ZQ28" s="1"/>
      <c r="ZS28" s="1"/>
      <c r="ZU28" s="1"/>
      <c r="AAE28" s="1"/>
      <c r="AAG28" s="1"/>
      <c r="AAK28" s="1"/>
      <c r="AAM28" s="1"/>
      <c r="AAO28" s="1"/>
      <c r="AAS28" s="1"/>
      <c r="AAW28" s="1"/>
      <c r="AAY28" s="1"/>
      <c r="ABE28" s="1"/>
      <c r="ABG28" s="1"/>
      <c r="ABM28" s="1"/>
      <c r="ABO28" s="1"/>
      <c r="ABQ28" s="1"/>
      <c r="ABS28" s="1"/>
      <c r="ABW28" s="1"/>
      <c r="ABY28" s="1"/>
      <c r="ACC28" s="1"/>
      <c r="ACG28" s="1"/>
      <c r="ACI28" s="1"/>
      <c r="ACK28" s="1"/>
      <c r="ACO28" s="1"/>
      <c r="ACQ28" s="1"/>
      <c r="ACS28" s="1"/>
      <c r="ACU28" s="1"/>
      <c r="ACW28" s="1"/>
      <c r="ACY28" s="1"/>
      <c r="ADE28" s="1"/>
      <c r="ADI28" s="1"/>
      <c r="ADO28" s="1"/>
      <c r="ADS28" s="1"/>
      <c r="ADU28" s="1"/>
      <c r="ADY28" s="1"/>
      <c r="AEA28" s="1"/>
      <c r="AEI28" s="1"/>
      <c r="AEK28" s="1"/>
      <c r="AEO28" s="1"/>
      <c r="AEW28" s="1"/>
      <c r="AEY28" s="1"/>
      <c r="AFC28" s="1"/>
      <c r="AFG28" s="1"/>
      <c r="AFI28" s="1"/>
      <c r="AFK28" s="1"/>
      <c r="AFM28" s="1"/>
      <c r="AFO28" s="1"/>
      <c r="AFY28" s="1"/>
      <c r="AGA28" s="1"/>
      <c r="AGC28" s="1"/>
      <c r="AGE28" s="1"/>
      <c r="AGI28" s="1"/>
      <c r="AGU28" s="1"/>
      <c r="AGY28" s="1"/>
      <c r="AHC28" s="1"/>
      <c r="AHI28" s="1"/>
      <c r="AHK28" s="1"/>
      <c r="AHM28" s="1"/>
      <c r="AHW28" s="1"/>
      <c r="AHY28" s="1"/>
      <c r="AIA28" s="1"/>
      <c r="AIC28" s="1"/>
      <c r="AIE28" s="1"/>
      <c r="AIG28" s="1"/>
      <c r="AIO28" s="1"/>
      <c r="AIQ28" s="1"/>
      <c r="AIS28" s="1"/>
      <c r="AIU28" s="1"/>
      <c r="AIW28" s="1"/>
      <c r="AIY28" s="1"/>
      <c r="AJA28" s="1"/>
      <c r="AJE28" s="1"/>
      <c r="AJG28" s="1"/>
      <c r="AJK28" s="1"/>
      <c r="AJM28" s="1"/>
      <c r="AJO28" s="1"/>
      <c r="AJQ28" s="1"/>
      <c r="AJS28" s="1"/>
      <c r="AJU28" s="1"/>
    </row>
    <row r="29" spans="1:957" x14ac:dyDescent="0.25">
      <c r="G29" s="1"/>
      <c r="I29" s="1"/>
      <c r="M29" s="1"/>
      <c r="O29" s="1"/>
      <c r="U29" s="1"/>
      <c r="Y29" s="1"/>
      <c r="AC29" s="1"/>
      <c r="AG29" s="1"/>
      <c r="AK29" s="1"/>
      <c r="AM29" s="1"/>
      <c r="AO29" s="1"/>
      <c r="AW29" s="1"/>
      <c r="BA29" s="1"/>
      <c r="BC29" s="1"/>
      <c r="BM29" s="1"/>
      <c r="BQ29" s="1"/>
      <c r="BS29" s="1"/>
      <c r="BW29" s="1"/>
      <c r="BY29" s="1"/>
      <c r="CE29" s="1"/>
      <c r="CG29" s="1"/>
      <c r="CI29" s="1"/>
      <c r="CK29" s="1"/>
      <c r="CM29" s="1"/>
      <c r="CS29" s="1"/>
      <c r="CU29" s="1"/>
      <c r="CW29" s="1"/>
      <c r="DA29" s="1"/>
      <c r="DC29" s="1"/>
      <c r="DE29" s="1"/>
      <c r="DI29" s="1"/>
      <c r="DO29" s="1"/>
      <c r="DQ29" s="1"/>
      <c r="DS29" s="1"/>
      <c r="EE29" s="1"/>
      <c r="EM29" s="1"/>
      <c r="EU29" s="1"/>
      <c r="EW29" s="1"/>
      <c r="FE29" s="1"/>
      <c r="FO29" s="1"/>
      <c r="FQ29" s="1"/>
      <c r="GW29" s="1"/>
      <c r="GY29" s="1"/>
      <c r="HC29" s="1"/>
      <c r="HE29" s="1"/>
      <c r="HG29" s="1"/>
      <c r="HI29" s="1"/>
      <c r="HK29" s="1"/>
      <c r="HS29" s="1"/>
      <c r="IC29" s="1"/>
      <c r="IE29" s="1"/>
      <c r="IG29" s="1"/>
      <c r="II29" s="1"/>
      <c r="IK29" s="1"/>
      <c r="IM29" s="1"/>
      <c r="IO29" s="1"/>
      <c r="IQ29" s="1"/>
      <c r="IS29" s="1"/>
      <c r="IU29" s="1"/>
      <c r="IW29" s="1"/>
      <c r="JC29" s="1"/>
      <c r="JI29" s="1"/>
      <c r="JK29" s="1"/>
      <c r="JO29" s="1"/>
      <c r="JQ29" s="1"/>
      <c r="JU29" s="1"/>
      <c r="JW29" s="1"/>
      <c r="KA29" s="1"/>
      <c r="KC29" s="1"/>
      <c r="KE29" s="1"/>
      <c r="KG29" s="1"/>
      <c r="KK29" s="1"/>
      <c r="KO29" s="1"/>
      <c r="KU29" s="1"/>
      <c r="KW29" s="1"/>
      <c r="LA29" s="1"/>
      <c r="LC29" s="1"/>
      <c r="LE29" s="1"/>
      <c r="LO29" s="1"/>
      <c r="LY29" s="1"/>
      <c r="MO29" s="1"/>
      <c r="MQ29" s="1"/>
      <c r="NA29" s="1"/>
      <c r="NC29" s="1"/>
      <c r="NE29" s="1"/>
      <c r="NS29" s="1"/>
      <c r="NU29" s="1"/>
      <c r="NY29" s="1"/>
      <c r="OC29" s="1"/>
      <c r="OG29" s="1"/>
      <c r="OI29" s="1"/>
      <c r="OO29" s="1"/>
      <c r="OQ29" s="1"/>
      <c r="OW29" s="1"/>
      <c r="PG29" s="1"/>
      <c r="PU29" s="1"/>
      <c r="QG29" s="1"/>
      <c r="QI29" s="1"/>
      <c r="QK29" s="1"/>
      <c r="QO29" s="1"/>
      <c r="QQ29" s="1"/>
      <c r="QS29" s="1"/>
      <c r="QW29" s="1"/>
      <c r="RA29" s="1"/>
      <c r="RC29" s="1"/>
      <c r="RE29" s="1"/>
      <c r="RG29" s="1"/>
      <c r="RI29" s="1"/>
      <c r="RM29" s="1"/>
      <c r="RO29" s="1"/>
      <c r="RQ29" s="1"/>
      <c r="RS29" s="1"/>
      <c r="RU29" s="1"/>
      <c r="RW29" s="1"/>
      <c r="RY29" s="1"/>
      <c r="SA29" s="1"/>
      <c r="SK29" s="1"/>
      <c r="SM29" s="1"/>
      <c r="SS29" s="1"/>
      <c r="SU29" s="1"/>
      <c r="TA29" s="1"/>
      <c r="TC29" s="1"/>
      <c r="TG29" s="1"/>
      <c r="TI29" s="1"/>
      <c r="TK29" s="1"/>
      <c r="TM29" s="1"/>
      <c r="TQ29" s="1"/>
      <c r="TU29" s="1"/>
      <c r="TW29" s="1"/>
      <c r="TY29" s="1"/>
      <c r="UA29" s="1"/>
      <c r="UE29" s="1"/>
      <c r="UI29" s="1"/>
      <c r="UK29" s="1"/>
      <c r="UM29" s="1"/>
      <c r="UQ29" s="1"/>
      <c r="UW29" s="1"/>
      <c r="UY29" s="1"/>
      <c r="VC29" s="1"/>
      <c r="VO29" s="1"/>
      <c r="VS29" s="1"/>
      <c r="WC29" s="1"/>
      <c r="WE29" s="1"/>
      <c r="WG29" s="1"/>
      <c r="WS29" s="1"/>
      <c r="WU29" s="1"/>
      <c r="WW29" s="1"/>
      <c r="WY29" s="1"/>
      <c r="XA29" s="1"/>
      <c r="XC29" s="1"/>
      <c r="XI29" s="1"/>
      <c r="XK29" s="1"/>
      <c r="XM29" s="1"/>
      <c r="XQ29" s="1"/>
      <c r="XW29" s="1"/>
      <c r="ZA29" s="1"/>
      <c r="ZC29" s="1"/>
      <c r="ZG29" s="1"/>
      <c r="ZI29" s="1"/>
      <c r="ZK29" s="1"/>
      <c r="ZM29" s="1"/>
      <c r="ZO29" s="1"/>
      <c r="ZQ29" s="1"/>
      <c r="ZS29" s="1"/>
      <c r="ZU29" s="1"/>
      <c r="AAK29" s="1"/>
      <c r="AAM29" s="1"/>
      <c r="AAO29" s="1"/>
      <c r="AAS29" s="1"/>
      <c r="AAW29" s="1"/>
      <c r="ABE29" s="1"/>
      <c r="ABG29" s="1"/>
      <c r="ABM29" s="1"/>
      <c r="ABO29" s="1"/>
      <c r="ABQ29" s="1"/>
      <c r="ABS29" s="1"/>
      <c r="ABW29" s="1"/>
      <c r="ACI29" s="1"/>
      <c r="ACK29" s="1"/>
      <c r="ACO29" s="1"/>
      <c r="ACQ29" s="1"/>
      <c r="ACS29" s="1"/>
      <c r="ACU29" s="1"/>
      <c r="ACW29" s="1"/>
      <c r="ACY29" s="1"/>
      <c r="ADI29" s="1"/>
      <c r="ADO29" s="1"/>
      <c r="ADS29" s="1"/>
      <c r="ADU29" s="1"/>
      <c r="AEA29" s="1"/>
      <c r="AEK29" s="1"/>
      <c r="AEO29" s="1"/>
      <c r="AEW29" s="1"/>
      <c r="AEY29" s="1"/>
      <c r="AFC29" s="1"/>
      <c r="AFG29" s="1"/>
      <c r="AFI29" s="1"/>
      <c r="AFK29" s="1"/>
      <c r="AFM29" s="1"/>
      <c r="AFO29" s="1"/>
      <c r="AFY29" s="1"/>
      <c r="AGA29" s="1"/>
      <c r="AGC29" s="1"/>
      <c r="AGE29" s="1"/>
      <c r="AGI29" s="1"/>
      <c r="AGU29" s="1"/>
      <c r="AGY29" s="1"/>
      <c r="AHC29" s="1"/>
      <c r="AHI29" s="1"/>
      <c r="AHK29" s="1"/>
      <c r="AHM29" s="1"/>
      <c r="AHW29" s="1"/>
      <c r="AHY29" s="1"/>
      <c r="AIA29" s="1"/>
      <c r="AIC29" s="1"/>
      <c r="AIE29" s="1"/>
      <c r="AIG29" s="1"/>
      <c r="AIO29" s="1"/>
      <c r="AIQ29" s="1"/>
      <c r="AIS29" s="1"/>
      <c r="AIU29" s="1"/>
      <c r="AIW29" s="1"/>
      <c r="AIY29" s="1"/>
      <c r="AJA29" s="1"/>
      <c r="AJE29" s="1"/>
      <c r="AJG29" s="1"/>
      <c r="AJK29" s="1"/>
      <c r="AJM29" s="1"/>
      <c r="AJO29" s="1"/>
      <c r="AJQ29" s="1"/>
      <c r="AJS29" s="1"/>
      <c r="AJU29" s="1"/>
    </row>
    <row r="30" spans="1:957" x14ac:dyDescent="0.25">
      <c r="G30" s="1"/>
      <c r="I30" s="1"/>
      <c r="M30" s="1"/>
      <c r="O30" s="1"/>
      <c r="U30" s="1"/>
      <c r="Y30" s="1"/>
      <c r="AC30" s="1"/>
      <c r="AG30" s="1"/>
      <c r="AK30" s="1"/>
      <c r="AM30" s="1"/>
      <c r="AO30" s="1"/>
      <c r="AW30" s="1"/>
      <c r="BA30" s="1"/>
      <c r="BC30" s="1"/>
      <c r="BM30" s="1"/>
      <c r="BQ30" s="1"/>
      <c r="BS30" s="1"/>
      <c r="BW30" s="1"/>
      <c r="BY30" s="1"/>
      <c r="CE30" s="1"/>
      <c r="CG30" s="1"/>
      <c r="CI30" s="1"/>
      <c r="CK30" s="1"/>
      <c r="CM30" s="1"/>
      <c r="CS30" s="1"/>
      <c r="CU30" s="1"/>
      <c r="CW30" s="1"/>
      <c r="DA30" s="1"/>
      <c r="DC30" s="1"/>
      <c r="DE30" s="1"/>
      <c r="DI30" s="1"/>
      <c r="DO30" s="1"/>
      <c r="DQ30" s="1"/>
      <c r="DS30" s="1"/>
      <c r="EE30" s="1"/>
      <c r="EM30" s="1"/>
      <c r="EU30" s="1"/>
      <c r="EW30" s="1"/>
      <c r="FE30" s="1"/>
      <c r="FO30" s="1"/>
      <c r="FQ30" s="1"/>
      <c r="GW30" s="1"/>
      <c r="GY30" s="1"/>
      <c r="HC30" s="1"/>
      <c r="HE30" s="1"/>
      <c r="HG30" s="1"/>
      <c r="HI30" s="1"/>
      <c r="HK30" s="1"/>
      <c r="HS30" s="1"/>
      <c r="IC30" s="1"/>
      <c r="IE30" s="1"/>
      <c r="IG30" s="1"/>
      <c r="II30" s="1"/>
      <c r="IK30" s="1"/>
      <c r="IM30" s="1"/>
      <c r="IO30" s="1"/>
      <c r="IQ30" s="1"/>
      <c r="IS30" s="1"/>
      <c r="IU30" s="1"/>
      <c r="IW30" s="1"/>
      <c r="JC30" s="1"/>
      <c r="JI30" s="1"/>
      <c r="JK30" s="1"/>
      <c r="JO30" s="1"/>
      <c r="JQ30" s="1"/>
      <c r="JU30" s="1"/>
      <c r="JW30" s="1"/>
      <c r="KA30" s="1"/>
      <c r="KC30" s="1"/>
      <c r="KE30" s="1"/>
      <c r="KG30" s="1"/>
      <c r="KK30" s="1"/>
      <c r="KO30" s="1"/>
      <c r="KU30" s="1"/>
      <c r="KW30" s="1"/>
      <c r="LA30" s="1"/>
      <c r="LC30" s="1"/>
      <c r="LE30" s="1"/>
      <c r="LO30" s="1"/>
      <c r="LY30" s="1"/>
      <c r="MQ30" s="1"/>
      <c r="NC30" s="1"/>
      <c r="NE30" s="1"/>
      <c r="NS30" s="1"/>
      <c r="NU30" s="1"/>
      <c r="NY30" s="1"/>
      <c r="OC30" s="1"/>
      <c r="OG30" s="1"/>
      <c r="OI30" s="1"/>
      <c r="OO30" s="1"/>
      <c r="OQ30" s="1"/>
      <c r="OW30" s="1"/>
      <c r="PG30" s="1"/>
      <c r="PU30" s="1"/>
      <c r="QG30" s="1"/>
      <c r="QI30" s="1"/>
      <c r="QK30" s="1"/>
      <c r="QO30" s="1"/>
      <c r="QQ30" s="1"/>
      <c r="QS30" s="1"/>
      <c r="RA30" s="1"/>
      <c r="RC30" s="1"/>
      <c r="RE30" s="1"/>
      <c r="RG30" s="1"/>
      <c r="RI30" s="1"/>
      <c r="RM30" s="1"/>
      <c r="RO30" s="1"/>
      <c r="RQ30" s="1"/>
      <c r="RS30" s="1"/>
      <c r="RU30" s="1"/>
      <c r="RW30" s="1"/>
      <c r="RY30" s="1"/>
      <c r="SA30" s="1"/>
      <c r="SK30" s="1"/>
      <c r="SM30" s="1"/>
      <c r="SS30" s="1"/>
      <c r="SU30" s="1"/>
      <c r="TA30" s="1"/>
      <c r="TC30" s="1"/>
      <c r="TG30" s="1"/>
      <c r="TI30" s="1"/>
      <c r="TK30" s="1"/>
      <c r="TM30" s="1"/>
      <c r="TQ30" s="1"/>
      <c r="TU30" s="1"/>
      <c r="TW30" s="1"/>
      <c r="TY30" s="1"/>
      <c r="UA30" s="1"/>
      <c r="UE30" s="1"/>
      <c r="UI30" s="1"/>
      <c r="UK30" s="1"/>
      <c r="UM30" s="1"/>
      <c r="UQ30" s="1"/>
      <c r="UW30" s="1"/>
      <c r="UY30" s="1"/>
      <c r="VC30" s="1"/>
      <c r="VO30" s="1"/>
      <c r="VS30" s="1"/>
      <c r="WC30" s="1"/>
      <c r="WE30" s="1"/>
      <c r="WG30" s="1"/>
      <c r="WS30" s="1"/>
      <c r="WU30" s="1"/>
      <c r="WW30" s="1"/>
      <c r="WY30" s="1"/>
      <c r="XA30" s="1"/>
      <c r="XC30" s="1"/>
      <c r="XI30" s="1"/>
      <c r="XK30" s="1"/>
      <c r="XM30" s="1"/>
      <c r="XQ30" s="1"/>
      <c r="XW30" s="1"/>
      <c r="ZA30" s="1"/>
      <c r="ZC30" s="1"/>
      <c r="ZG30" s="1"/>
      <c r="ZI30" s="1"/>
      <c r="ZK30" s="1"/>
      <c r="ZM30" s="1"/>
      <c r="ZO30" s="1"/>
      <c r="ZQ30" s="1"/>
      <c r="ZS30" s="1"/>
      <c r="ZU30" s="1"/>
      <c r="AAK30" s="1"/>
      <c r="AAM30" s="1"/>
      <c r="AAO30" s="1"/>
      <c r="AAS30" s="1"/>
      <c r="AAW30" s="1"/>
      <c r="ABE30" s="1"/>
      <c r="ABG30" s="1"/>
      <c r="ABM30" s="1"/>
      <c r="ABO30" s="1"/>
      <c r="ABQ30" s="1"/>
      <c r="ABS30" s="1"/>
      <c r="ABW30" s="1"/>
      <c r="ACI30" s="1"/>
      <c r="ACK30" s="1"/>
      <c r="ACO30" s="1"/>
      <c r="ACQ30" s="1"/>
      <c r="ACS30" s="1"/>
      <c r="ACU30" s="1"/>
      <c r="ACW30" s="1"/>
      <c r="ACY30" s="1"/>
      <c r="ADI30" s="1"/>
      <c r="ADO30" s="1"/>
      <c r="ADS30" s="1"/>
      <c r="ADU30" s="1"/>
      <c r="AEA30" s="1"/>
      <c r="AEK30" s="1"/>
      <c r="AEO30" s="1"/>
      <c r="AEW30" s="1"/>
      <c r="AEY30" s="1"/>
      <c r="AFC30" s="1"/>
      <c r="AFG30" s="1"/>
      <c r="AFI30" s="1"/>
      <c r="AFK30" s="1"/>
      <c r="AFM30" s="1"/>
      <c r="AFO30" s="1"/>
      <c r="AFY30" s="1"/>
      <c r="AGA30" s="1"/>
      <c r="AGC30" s="1"/>
      <c r="AGE30" s="1"/>
      <c r="AGI30" s="1"/>
      <c r="AGU30" s="1"/>
      <c r="AGY30" s="1"/>
      <c r="AHC30" s="1"/>
      <c r="AHI30" s="1"/>
      <c r="AHK30" s="1"/>
      <c r="AHM30" s="1"/>
      <c r="AHW30" s="1"/>
      <c r="AHY30" s="1"/>
      <c r="AIA30" s="1"/>
      <c r="AIC30" s="1"/>
      <c r="AIE30" s="1"/>
      <c r="AIG30" s="1"/>
      <c r="AIO30" s="1"/>
      <c r="AIQ30" s="1"/>
      <c r="AIS30" s="1"/>
      <c r="AIU30" s="1"/>
      <c r="AIW30" s="1"/>
      <c r="AIY30" s="1"/>
      <c r="AJA30" s="1"/>
      <c r="AJE30" s="1"/>
      <c r="AJG30" s="1"/>
      <c r="AJK30" s="1"/>
      <c r="AJM30" s="1"/>
      <c r="AJO30" s="1"/>
      <c r="AJQ30" s="1"/>
      <c r="AJS30" s="1"/>
      <c r="AJU30" s="1"/>
    </row>
    <row r="31" spans="1:957" x14ac:dyDescent="0.25">
      <c r="G31" s="1"/>
      <c r="I31" s="1"/>
      <c r="M31" s="1"/>
      <c r="O31" s="1"/>
      <c r="U31" s="1"/>
      <c r="Y31" s="1"/>
      <c r="AC31" s="1"/>
      <c r="AG31" s="1"/>
      <c r="AK31" s="1"/>
      <c r="AM31" s="1"/>
      <c r="AO31" s="1"/>
      <c r="AW31" s="1"/>
      <c r="BA31" s="1"/>
      <c r="BC31" s="1"/>
      <c r="BM31" s="1"/>
      <c r="BQ31" s="1"/>
      <c r="BS31" s="1"/>
      <c r="BW31" s="1"/>
      <c r="CG31" s="1"/>
      <c r="CI31" s="1"/>
      <c r="CK31" s="1"/>
      <c r="CM31" s="1"/>
      <c r="CS31" s="1"/>
      <c r="CU31" s="1"/>
      <c r="CW31" s="1"/>
      <c r="DA31" s="1"/>
      <c r="DC31" s="1"/>
      <c r="DE31" s="1"/>
      <c r="DI31" s="1"/>
      <c r="DO31" s="1"/>
      <c r="DQ31" s="1"/>
      <c r="EE31" s="1"/>
      <c r="EM31" s="1"/>
      <c r="EU31" s="1"/>
      <c r="EW31" s="1"/>
      <c r="FE31" s="1"/>
      <c r="FO31" s="1"/>
      <c r="FQ31" s="1"/>
      <c r="GW31" s="1"/>
      <c r="GY31" s="1"/>
      <c r="HC31" s="1"/>
      <c r="HE31" s="1"/>
      <c r="HG31" s="1"/>
      <c r="HI31" s="1"/>
      <c r="HK31" s="1"/>
      <c r="HS31" s="1"/>
      <c r="IC31" s="1"/>
      <c r="IE31" s="1"/>
      <c r="IG31" s="1"/>
      <c r="II31" s="1"/>
      <c r="IK31" s="1"/>
      <c r="IM31" s="1"/>
      <c r="IQ31" s="1"/>
      <c r="IS31" s="1"/>
      <c r="IU31" s="1"/>
      <c r="IW31" s="1"/>
      <c r="JC31" s="1"/>
      <c r="JI31" s="1"/>
      <c r="JK31" s="1"/>
      <c r="JO31" s="1"/>
      <c r="JQ31" s="1"/>
      <c r="JU31" s="1"/>
      <c r="KA31" s="1"/>
      <c r="KC31" s="1"/>
      <c r="KE31" s="1"/>
      <c r="KG31" s="1"/>
      <c r="KO31" s="1"/>
      <c r="KU31" s="1"/>
      <c r="KW31" s="1"/>
      <c r="LC31" s="1"/>
      <c r="LE31" s="1"/>
      <c r="LO31" s="1"/>
      <c r="LY31" s="1"/>
      <c r="MQ31" s="1"/>
      <c r="NC31" s="1"/>
      <c r="NE31" s="1"/>
      <c r="NS31" s="1"/>
      <c r="NU31" s="1"/>
      <c r="NY31" s="1"/>
      <c r="OC31" s="1"/>
      <c r="OG31" s="1"/>
      <c r="OI31" s="1"/>
      <c r="OO31" s="1"/>
      <c r="OQ31" s="1"/>
      <c r="OW31" s="1"/>
      <c r="PG31" s="1"/>
      <c r="PU31" s="1"/>
      <c r="QI31" s="1"/>
      <c r="QK31" s="1"/>
      <c r="QO31" s="1"/>
      <c r="QQ31" s="1"/>
      <c r="RA31" s="1"/>
      <c r="RC31" s="1"/>
      <c r="RE31" s="1"/>
      <c r="RG31" s="1"/>
      <c r="RI31" s="1"/>
      <c r="RM31" s="1"/>
      <c r="RO31" s="1"/>
      <c r="RQ31" s="1"/>
      <c r="RS31" s="1"/>
      <c r="RU31" s="1"/>
      <c r="RW31" s="1"/>
      <c r="RY31" s="1"/>
      <c r="SA31" s="1"/>
      <c r="SK31" s="1"/>
      <c r="SM31" s="1"/>
      <c r="SS31" s="1"/>
      <c r="SU31" s="1"/>
      <c r="TA31" s="1"/>
      <c r="TC31" s="1"/>
      <c r="TG31" s="1"/>
      <c r="TI31" s="1"/>
      <c r="TK31" s="1"/>
      <c r="TM31" s="1"/>
      <c r="TQ31" s="1"/>
      <c r="TU31" s="1"/>
      <c r="TW31" s="1"/>
      <c r="TY31" s="1"/>
      <c r="UA31" s="1"/>
      <c r="UE31" s="1"/>
      <c r="UI31" s="1"/>
      <c r="UK31" s="1"/>
      <c r="UM31" s="1"/>
      <c r="UQ31" s="1"/>
      <c r="UY31" s="1"/>
      <c r="VC31" s="1"/>
      <c r="VO31" s="1"/>
      <c r="VS31" s="1"/>
      <c r="WC31" s="1"/>
      <c r="WE31" s="1"/>
      <c r="WG31" s="1"/>
      <c r="WS31" s="1"/>
      <c r="WU31" s="1"/>
      <c r="WW31" s="1"/>
      <c r="WY31" s="1"/>
      <c r="XA31" s="1"/>
      <c r="XC31" s="1"/>
      <c r="XI31" s="1"/>
      <c r="XK31" s="1"/>
      <c r="XM31" s="1"/>
      <c r="XQ31" s="1"/>
      <c r="XW31" s="1"/>
      <c r="ZA31" s="1"/>
      <c r="ZC31" s="1"/>
      <c r="ZG31" s="1"/>
      <c r="ZI31" s="1"/>
      <c r="ZK31" s="1"/>
      <c r="ZM31" s="1"/>
      <c r="ZO31" s="1"/>
      <c r="ZQ31" s="1"/>
      <c r="ZS31" s="1"/>
      <c r="ZU31" s="1"/>
      <c r="AAK31" s="1"/>
      <c r="AAM31" s="1"/>
      <c r="AAO31" s="1"/>
      <c r="AAS31" s="1"/>
      <c r="AAW31" s="1"/>
      <c r="ABE31" s="1"/>
      <c r="ABG31" s="1"/>
      <c r="ABM31" s="1"/>
      <c r="ABO31" s="1"/>
      <c r="ABQ31" s="1"/>
      <c r="ABS31" s="1"/>
      <c r="ABW31" s="1"/>
      <c r="ACI31" s="1"/>
      <c r="ACK31" s="1"/>
      <c r="ACO31" s="1"/>
      <c r="ACQ31" s="1"/>
      <c r="ACS31" s="1"/>
      <c r="ACU31" s="1"/>
      <c r="ACW31" s="1"/>
      <c r="ACY31" s="1"/>
      <c r="ADI31" s="1"/>
      <c r="ADO31" s="1"/>
      <c r="ADS31" s="1"/>
      <c r="ADU31" s="1"/>
      <c r="AEA31" s="1"/>
      <c r="AEK31" s="1"/>
      <c r="AEO31" s="1"/>
      <c r="AEW31" s="1"/>
      <c r="AEY31" s="1"/>
      <c r="AFC31" s="1"/>
      <c r="AFG31" s="1"/>
      <c r="AFI31" s="1"/>
      <c r="AFK31" s="1"/>
      <c r="AFM31" s="1"/>
      <c r="AFO31" s="1"/>
      <c r="AFY31" s="1"/>
      <c r="AGA31" s="1"/>
      <c r="AGC31" s="1"/>
      <c r="AGE31" s="1"/>
      <c r="AGU31" s="1"/>
      <c r="AGY31" s="1"/>
      <c r="AHC31" s="1"/>
      <c r="AHI31" s="1"/>
      <c r="AHK31" s="1"/>
      <c r="AHM31" s="1"/>
      <c r="AHW31" s="1"/>
      <c r="AHY31" s="1"/>
      <c r="AIA31" s="1"/>
      <c r="AIC31" s="1"/>
      <c r="AIE31" s="1"/>
      <c r="AIG31" s="1"/>
      <c r="AIO31" s="1"/>
      <c r="AIQ31" s="1"/>
      <c r="AIS31" s="1"/>
      <c r="AIU31" s="1"/>
      <c r="AIW31" s="1"/>
      <c r="AIY31" s="1"/>
      <c r="AJA31" s="1"/>
      <c r="AJE31" s="1"/>
      <c r="AJG31" s="1"/>
      <c r="AJK31" s="1"/>
      <c r="AJM31" s="1"/>
      <c r="AJO31" s="1"/>
      <c r="AJQ31" s="1"/>
      <c r="AJS31" s="1"/>
      <c r="AJU31" s="1"/>
    </row>
    <row r="32" spans="1:957" x14ac:dyDescent="0.25">
      <c r="G32" s="1"/>
      <c r="I32" s="1"/>
      <c r="M32" s="1"/>
      <c r="O32" s="1"/>
      <c r="U32" s="1"/>
      <c r="Y32" s="1"/>
      <c r="AC32" s="1"/>
      <c r="AG32" s="1"/>
      <c r="AK32" s="1"/>
      <c r="AM32" s="1"/>
      <c r="AO32" s="1"/>
      <c r="AW32" s="1"/>
      <c r="BA32" s="1"/>
      <c r="BC32" s="1"/>
      <c r="BM32" s="1"/>
      <c r="BQ32" s="1"/>
      <c r="BS32" s="1"/>
      <c r="BW32" s="1"/>
      <c r="CG32" s="1"/>
      <c r="CI32" s="1"/>
      <c r="CK32" s="1"/>
      <c r="CM32" s="1"/>
      <c r="CS32" s="1"/>
      <c r="CU32" s="1"/>
      <c r="CW32" s="1"/>
      <c r="DA32" s="1"/>
      <c r="DC32" s="1"/>
      <c r="DE32" s="1"/>
      <c r="DI32" s="1"/>
      <c r="DO32" s="1"/>
      <c r="DQ32" s="1"/>
      <c r="EE32" s="1"/>
      <c r="EM32" s="1"/>
      <c r="EU32" s="1"/>
      <c r="EW32" s="1"/>
      <c r="FE32" s="1"/>
      <c r="FO32" s="1"/>
      <c r="FQ32" s="1"/>
      <c r="GW32" s="1"/>
      <c r="GY32" s="1"/>
      <c r="HC32" s="1"/>
      <c r="HE32" s="1"/>
      <c r="HG32" s="1"/>
      <c r="HI32" s="1"/>
      <c r="HK32" s="1"/>
      <c r="HS32" s="1"/>
      <c r="IC32" s="1"/>
      <c r="IE32" s="1"/>
      <c r="IG32" s="1"/>
      <c r="II32" s="1"/>
      <c r="IK32" s="1"/>
      <c r="IM32" s="1"/>
      <c r="IQ32" s="1"/>
      <c r="IU32" s="1"/>
      <c r="IW32" s="1"/>
      <c r="JC32" s="1"/>
      <c r="JI32" s="1"/>
      <c r="JK32" s="1"/>
      <c r="JO32" s="1"/>
      <c r="JQ32" s="1"/>
      <c r="JU32" s="1"/>
      <c r="KA32" s="1"/>
      <c r="KC32" s="1"/>
      <c r="KE32" s="1"/>
      <c r="KO32" s="1"/>
      <c r="KU32" s="1"/>
      <c r="KW32" s="1"/>
      <c r="LC32" s="1"/>
      <c r="LE32" s="1"/>
      <c r="LY32" s="1"/>
      <c r="MQ32" s="1"/>
      <c r="NC32" s="1"/>
      <c r="NE32" s="1"/>
      <c r="NS32" s="1"/>
      <c r="NU32" s="1"/>
      <c r="NY32" s="1"/>
      <c r="OC32" s="1"/>
      <c r="OG32" s="1"/>
      <c r="OI32" s="1"/>
      <c r="OO32" s="1"/>
      <c r="OQ32" s="1"/>
      <c r="OW32" s="1"/>
      <c r="PG32" s="1"/>
      <c r="PU32" s="1"/>
      <c r="QI32" s="1"/>
      <c r="QK32" s="1"/>
      <c r="QO32" s="1"/>
      <c r="QQ32" s="1"/>
      <c r="RA32" s="1"/>
      <c r="RC32" s="1"/>
      <c r="RE32" s="1"/>
      <c r="RG32" s="1"/>
      <c r="RI32" s="1"/>
      <c r="RM32" s="1"/>
      <c r="RO32" s="1"/>
      <c r="RQ32" s="1"/>
      <c r="RS32" s="1"/>
      <c r="RU32" s="1"/>
      <c r="RW32" s="1"/>
      <c r="RY32" s="1"/>
      <c r="SA32" s="1"/>
      <c r="SK32" s="1"/>
      <c r="SM32" s="1"/>
      <c r="SS32" s="1"/>
      <c r="SU32" s="1"/>
      <c r="TA32" s="1"/>
      <c r="TC32" s="1"/>
      <c r="TI32" s="1"/>
      <c r="TK32" s="1"/>
      <c r="TM32" s="1"/>
      <c r="TQ32" s="1"/>
      <c r="TU32" s="1"/>
      <c r="TW32" s="1"/>
      <c r="TY32" s="1"/>
      <c r="UA32" s="1"/>
      <c r="UE32" s="1"/>
      <c r="UI32" s="1"/>
      <c r="UK32" s="1"/>
      <c r="UM32" s="1"/>
      <c r="UQ32" s="1"/>
      <c r="UY32" s="1"/>
      <c r="VC32" s="1"/>
      <c r="VO32" s="1"/>
      <c r="VS32" s="1"/>
      <c r="WE32" s="1"/>
      <c r="WG32" s="1"/>
      <c r="WS32" s="1"/>
      <c r="WU32" s="1"/>
      <c r="WW32" s="1"/>
      <c r="WY32" s="1"/>
      <c r="XA32" s="1"/>
      <c r="XC32" s="1"/>
      <c r="XI32" s="1"/>
      <c r="XK32" s="1"/>
      <c r="XM32" s="1"/>
      <c r="XQ32" s="1"/>
      <c r="XW32" s="1"/>
      <c r="ZA32" s="1"/>
      <c r="ZC32" s="1"/>
      <c r="ZG32" s="1"/>
      <c r="ZI32" s="1"/>
      <c r="ZK32" s="1"/>
      <c r="ZM32" s="1"/>
      <c r="ZO32" s="1"/>
      <c r="ZQ32" s="1"/>
      <c r="ZS32" s="1"/>
      <c r="AAK32" s="1"/>
      <c r="AAM32" s="1"/>
      <c r="AAO32" s="1"/>
      <c r="AAS32" s="1"/>
      <c r="AAW32" s="1"/>
      <c r="ABE32" s="1"/>
      <c r="ABG32" s="1"/>
      <c r="ABM32" s="1"/>
      <c r="ABO32" s="1"/>
      <c r="ABQ32" s="1"/>
      <c r="ABS32" s="1"/>
      <c r="ABW32" s="1"/>
      <c r="ACI32" s="1"/>
      <c r="ACK32" s="1"/>
      <c r="ACO32" s="1"/>
      <c r="ACQ32" s="1"/>
      <c r="ACS32" s="1"/>
      <c r="ACU32" s="1"/>
      <c r="ACW32" s="1"/>
      <c r="ACY32" s="1"/>
      <c r="ADI32" s="1"/>
      <c r="ADO32" s="1"/>
      <c r="ADS32" s="1"/>
      <c r="ADU32" s="1"/>
      <c r="AEA32" s="1"/>
      <c r="AEK32" s="1"/>
      <c r="AEO32" s="1"/>
      <c r="AEW32" s="1"/>
      <c r="AEY32" s="1"/>
      <c r="AFC32" s="1"/>
      <c r="AFG32" s="1"/>
      <c r="AFI32" s="1"/>
      <c r="AFK32" s="1"/>
      <c r="AFM32" s="1"/>
      <c r="AFO32" s="1"/>
      <c r="AFY32" s="1"/>
      <c r="AGA32" s="1"/>
      <c r="AGC32" s="1"/>
      <c r="AGE32" s="1"/>
      <c r="AGY32" s="1"/>
      <c r="AHC32" s="1"/>
      <c r="AHI32" s="1"/>
      <c r="AHK32" s="1"/>
      <c r="AHM32" s="1"/>
      <c r="AHW32" s="1"/>
      <c r="AHY32" s="1"/>
      <c r="AIA32" s="1"/>
      <c r="AIC32" s="1"/>
      <c r="AIE32" s="1"/>
      <c r="AIG32" s="1"/>
      <c r="AIO32" s="1"/>
      <c r="AIQ32" s="1"/>
      <c r="AIS32" s="1"/>
      <c r="AIU32" s="1"/>
      <c r="AIW32" s="1"/>
      <c r="AIY32" s="1"/>
      <c r="AJA32" s="1"/>
      <c r="AJE32" s="1"/>
      <c r="AJG32" s="1"/>
      <c r="AJK32" s="1"/>
      <c r="AJM32" s="1"/>
      <c r="AJO32" s="1"/>
      <c r="AJQ32" s="1"/>
      <c r="AJS32" s="1"/>
      <c r="AJU32" s="1"/>
    </row>
    <row r="33" spans="7:957" x14ac:dyDescent="0.25">
      <c r="G33" s="1"/>
      <c r="I33" s="1"/>
      <c r="M33" s="1"/>
      <c r="O33" s="1"/>
      <c r="U33" s="1"/>
      <c r="Y33" s="1"/>
      <c r="AC33" s="1"/>
      <c r="AG33" s="1"/>
      <c r="AK33" s="1"/>
      <c r="AM33" s="1"/>
      <c r="AO33" s="1"/>
      <c r="AW33" s="1"/>
      <c r="BA33" s="1"/>
      <c r="BC33" s="1"/>
      <c r="BM33" s="1"/>
      <c r="BQ33" s="1"/>
      <c r="BS33" s="1"/>
      <c r="BW33" s="1"/>
      <c r="CG33" s="1"/>
      <c r="CI33" s="1"/>
      <c r="CK33" s="1"/>
      <c r="CM33" s="1"/>
      <c r="CS33" s="1"/>
      <c r="CU33" s="1"/>
      <c r="DA33" s="1"/>
      <c r="DC33" s="1"/>
      <c r="DE33" s="1"/>
      <c r="DI33" s="1"/>
      <c r="DO33" s="1"/>
      <c r="DQ33" s="1"/>
      <c r="EE33" s="1"/>
      <c r="EM33" s="1"/>
      <c r="EU33" s="1"/>
      <c r="EW33" s="1"/>
      <c r="FE33" s="1"/>
      <c r="FO33" s="1"/>
      <c r="FQ33" s="1"/>
      <c r="GW33" s="1"/>
      <c r="GY33" s="1"/>
      <c r="HE33" s="1"/>
      <c r="HG33" s="1"/>
      <c r="HI33" s="1"/>
      <c r="HK33" s="1"/>
      <c r="HS33" s="1"/>
      <c r="IC33" s="1"/>
      <c r="IE33" s="1"/>
      <c r="IG33" s="1"/>
      <c r="II33" s="1"/>
      <c r="IK33" s="1"/>
      <c r="IM33" s="1"/>
      <c r="IQ33" s="1"/>
      <c r="IU33" s="1"/>
      <c r="IW33" s="1"/>
      <c r="JC33" s="1"/>
      <c r="JI33" s="1"/>
      <c r="JK33" s="1"/>
      <c r="JO33" s="1"/>
      <c r="JQ33" s="1"/>
      <c r="JU33" s="1"/>
      <c r="KA33" s="1"/>
      <c r="KC33" s="1"/>
      <c r="KE33" s="1"/>
      <c r="KO33" s="1"/>
      <c r="KU33" s="1"/>
      <c r="KW33" s="1"/>
      <c r="LC33" s="1"/>
      <c r="LE33" s="1"/>
      <c r="LY33" s="1"/>
      <c r="MQ33" s="1"/>
      <c r="NC33" s="1"/>
      <c r="NE33" s="1"/>
      <c r="NS33" s="1"/>
      <c r="NY33" s="1"/>
      <c r="OC33" s="1"/>
      <c r="OG33" s="1"/>
      <c r="OI33" s="1"/>
      <c r="OO33" s="1"/>
      <c r="OW33" s="1"/>
      <c r="PG33" s="1"/>
      <c r="QI33" s="1"/>
      <c r="QK33" s="1"/>
      <c r="QO33" s="1"/>
      <c r="QQ33" s="1"/>
      <c r="RA33" s="1"/>
      <c r="RC33" s="1"/>
      <c r="RE33" s="1"/>
      <c r="RG33" s="1"/>
      <c r="RI33" s="1"/>
      <c r="RM33" s="1"/>
      <c r="RO33" s="1"/>
      <c r="RQ33" s="1"/>
      <c r="RS33" s="1"/>
      <c r="RU33" s="1"/>
      <c r="RW33" s="1"/>
      <c r="RY33" s="1"/>
      <c r="SA33" s="1"/>
      <c r="SM33" s="1"/>
      <c r="SU33" s="1"/>
      <c r="TA33" s="1"/>
      <c r="TI33" s="1"/>
      <c r="TK33" s="1"/>
      <c r="TM33" s="1"/>
      <c r="TQ33" s="1"/>
      <c r="TU33" s="1"/>
      <c r="TW33" s="1"/>
      <c r="TY33" s="1"/>
      <c r="UA33" s="1"/>
      <c r="UE33" s="1"/>
      <c r="UI33" s="1"/>
      <c r="UK33" s="1"/>
      <c r="UM33" s="1"/>
      <c r="UQ33" s="1"/>
      <c r="UY33" s="1"/>
      <c r="VC33" s="1"/>
      <c r="VO33" s="1"/>
      <c r="VS33" s="1"/>
      <c r="WE33" s="1"/>
      <c r="WG33" s="1"/>
      <c r="WU33" s="1"/>
      <c r="WW33" s="1"/>
      <c r="WY33" s="1"/>
      <c r="XC33" s="1"/>
      <c r="XI33" s="1"/>
      <c r="XM33" s="1"/>
      <c r="XQ33" s="1"/>
      <c r="XW33" s="1"/>
      <c r="ZA33" s="1"/>
      <c r="ZC33" s="1"/>
      <c r="ZI33" s="1"/>
      <c r="ZK33" s="1"/>
      <c r="ZM33" s="1"/>
      <c r="ZO33" s="1"/>
      <c r="ZQ33" s="1"/>
      <c r="ZS33" s="1"/>
      <c r="AAK33" s="1"/>
      <c r="AAM33" s="1"/>
      <c r="AAO33" s="1"/>
      <c r="AAS33" s="1"/>
      <c r="AAW33" s="1"/>
      <c r="ABE33" s="1"/>
      <c r="ABG33" s="1"/>
      <c r="ABM33" s="1"/>
      <c r="ABO33" s="1"/>
      <c r="ABQ33" s="1"/>
      <c r="ABS33" s="1"/>
      <c r="ABW33" s="1"/>
      <c r="ACI33" s="1"/>
      <c r="ACK33" s="1"/>
      <c r="ACO33" s="1"/>
      <c r="ACQ33" s="1"/>
      <c r="ACS33" s="1"/>
      <c r="ACU33" s="1"/>
      <c r="ACW33" s="1"/>
      <c r="ACY33" s="1"/>
      <c r="ADO33" s="1"/>
      <c r="ADS33" s="1"/>
      <c r="ADU33" s="1"/>
      <c r="AEA33" s="1"/>
      <c r="AEK33" s="1"/>
      <c r="AEO33" s="1"/>
      <c r="AEW33" s="1"/>
      <c r="AEY33" s="1"/>
      <c r="AFC33" s="1"/>
      <c r="AFG33" s="1"/>
      <c r="AFI33" s="1"/>
      <c r="AFK33" s="1"/>
      <c r="AFM33" s="1"/>
      <c r="AFO33" s="1"/>
      <c r="AFY33" s="1"/>
      <c r="AGA33" s="1"/>
      <c r="AGC33" s="1"/>
      <c r="AGE33" s="1"/>
      <c r="AGY33" s="1"/>
      <c r="AHC33" s="1"/>
      <c r="AHI33" s="1"/>
      <c r="AHK33" s="1"/>
      <c r="AHM33" s="1"/>
      <c r="AHY33" s="1"/>
      <c r="AIA33" s="1"/>
      <c r="AIC33" s="1"/>
      <c r="AIE33" s="1"/>
      <c r="AIO33" s="1"/>
      <c r="AIQ33" s="1"/>
      <c r="AIS33" s="1"/>
      <c r="AIU33" s="1"/>
      <c r="AIW33" s="1"/>
      <c r="AIY33" s="1"/>
      <c r="AJA33" s="1"/>
      <c r="AJE33" s="1"/>
      <c r="AJG33" s="1"/>
      <c r="AJK33" s="1"/>
      <c r="AJM33" s="1"/>
      <c r="AJO33" s="1"/>
      <c r="AJQ33" s="1"/>
      <c r="AJS33" s="1"/>
      <c r="AJU33" s="1"/>
    </row>
    <row r="34" spans="7:957" x14ac:dyDescent="0.25">
      <c r="G34" s="1"/>
      <c r="I34" s="1"/>
      <c r="M34" s="1"/>
      <c r="O34" s="1"/>
      <c r="U34" s="1"/>
      <c r="Y34" s="1"/>
      <c r="AC34" s="1"/>
      <c r="AG34" s="1"/>
      <c r="AK34" s="1"/>
      <c r="AM34" s="1"/>
      <c r="AO34" s="1"/>
      <c r="AW34" s="1"/>
      <c r="BA34" s="1"/>
      <c r="BC34" s="1"/>
      <c r="BM34" s="1"/>
      <c r="BQ34" s="1"/>
      <c r="BS34" s="1"/>
      <c r="BW34" s="1"/>
      <c r="CG34" s="1"/>
      <c r="CI34" s="1"/>
      <c r="CK34" s="1"/>
      <c r="CS34" s="1"/>
      <c r="CU34" s="1"/>
      <c r="DA34" s="1"/>
      <c r="DC34" s="1"/>
      <c r="DE34" s="1"/>
      <c r="DI34" s="1"/>
      <c r="DO34" s="1"/>
      <c r="DQ34" s="1"/>
      <c r="EE34" s="1"/>
      <c r="EM34" s="1"/>
      <c r="EU34" s="1"/>
      <c r="EW34" s="1"/>
      <c r="FE34" s="1"/>
      <c r="FO34" s="1"/>
      <c r="FQ34" s="1"/>
      <c r="GW34" s="1"/>
      <c r="GY34" s="1"/>
      <c r="HE34" s="1"/>
      <c r="HG34" s="1"/>
      <c r="HI34" s="1"/>
      <c r="HK34" s="1"/>
      <c r="HS34" s="1"/>
      <c r="IC34" s="1"/>
      <c r="IE34" s="1"/>
      <c r="IG34" s="1"/>
      <c r="II34" s="1"/>
      <c r="IK34" s="1"/>
      <c r="IM34" s="1"/>
      <c r="IQ34" s="1"/>
      <c r="IU34" s="1"/>
      <c r="IW34" s="1"/>
      <c r="JC34" s="1"/>
      <c r="JI34" s="1"/>
      <c r="JK34" s="1"/>
      <c r="JO34" s="1"/>
      <c r="JQ34" s="1"/>
      <c r="JU34" s="1"/>
      <c r="KA34" s="1"/>
      <c r="KC34" s="1"/>
      <c r="KE34" s="1"/>
      <c r="KO34" s="1"/>
      <c r="KU34" s="1"/>
      <c r="KW34" s="1"/>
      <c r="LC34" s="1"/>
      <c r="LE34" s="1"/>
      <c r="LY34" s="1"/>
      <c r="MQ34" s="1"/>
      <c r="NC34" s="1"/>
      <c r="NE34" s="1"/>
      <c r="NS34" s="1"/>
      <c r="NY34" s="1"/>
      <c r="OC34" s="1"/>
      <c r="OG34" s="1"/>
      <c r="OI34" s="1"/>
      <c r="OO34" s="1"/>
      <c r="OW34" s="1"/>
      <c r="PG34" s="1"/>
      <c r="QI34" s="1"/>
      <c r="QK34" s="1"/>
      <c r="QO34" s="1"/>
      <c r="QQ34" s="1"/>
      <c r="RA34" s="1"/>
      <c r="RC34" s="1"/>
      <c r="RG34" s="1"/>
      <c r="RI34" s="1"/>
      <c r="RM34" s="1"/>
      <c r="RO34" s="1"/>
      <c r="RQ34" s="1"/>
      <c r="RS34" s="1"/>
      <c r="RU34" s="1"/>
      <c r="RW34" s="1"/>
      <c r="RY34" s="1"/>
      <c r="SA34" s="1"/>
      <c r="SM34" s="1"/>
      <c r="SU34" s="1"/>
      <c r="TA34" s="1"/>
      <c r="TI34" s="1"/>
      <c r="TK34" s="1"/>
      <c r="TM34" s="1"/>
      <c r="TQ34" s="1"/>
      <c r="TU34" s="1"/>
      <c r="TW34" s="1"/>
      <c r="TY34" s="1"/>
      <c r="UA34" s="1"/>
      <c r="UE34" s="1"/>
      <c r="UI34" s="1"/>
      <c r="UK34" s="1"/>
      <c r="UM34" s="1"/>
      <c r="UQ34" s="1"/>
      <c r="UY34" s="1"/>
      <c r="VC34" s="1"/>
      <c r="VO34" s="1"/>
      <c r="VS34" s="1"/>
      <c r="WE34" s="1"/>
      <c r="WG34" s="1"/>
      <c r="WU34" s="1"/>
      <c r="WW34" s="1"/>
      <c r="WY34" s="1"/>
      <c r="XC34" s="1"/>
      <c r="XI34" s="1"/>
      <c r="XM34" s="1"/>
      <c r="XQ34" s="1"/>
      <c r="XW34" s="1"/>
      <c r="ZA34" s="1"/>
      <c r="ZC34" s="1"/>
      <c r="ZI34" s="1"/>
      <c r="ZK34" s="1"/>
      <c r="ZM34" s="1"/>
      <c r="ZO34" s="1"/>
      <c r="ZQ34" s="1"/>
      <c r="ZS34" s="1"/>
      <c r="AAK34" s="1"/>
      <c r="AAM34" s="1"/>
      <c r="AAO34" s="1"/>
      <c r="AAS34" s="1"/>
      <c r="AAW34" s="1"/>
      <c r="ABE34" s="1"/>
      <c r="ABG34" s="1"/>
      <c r="ABM34" s="1"/>
      <c r="ABO34" s="1"/>
      <c r="ABQ34" s="1"/>
      <c r="ABS34" s="1"/>
      <c r="ABW34" s="1"/>
      <c r="ACI34" s="1"/>
      <c r="ACK34" s="1"/>
      <c r="ACO34" s="1"/>
      <c r="ACQ34" s="1"/>
      <c r="ACS34" s="1"/>
      <c r="ACU34" s="1"/>
      <c r="ACW34" s="1"/>
      <c r="ACY34" s="1"/>
      <c r="ADO34" s="1"/>
      <c r="ADS34" s="1"/>
      <c r="ADU34" s="1"/>
      <c r="AEA34" s="1"/>
      <c r="AEK34" s="1"/>
      <c r="AEO34" s="1"/>
      <c r="AEW34" s="1"/>
      <c r="AEY34" s="1"/>
      <c r="AFC34" s="1"/>
      <c r="AFG34" s="1"/>
      <c r="AFI34" s="1"/>
      <c r="AFK34" s="1"/>
      <c r="AFM34" s="1"/>
      <c r="AFO34" s="1"/>
      <c r="AFY34" s="1"/>
      <c r="AGA34" s="1"/>
      <c r="AGC34" s="1"/>
      <c r="AGE34" s="1"/>
      <c r="AGY34" s="1"/>
      <c r="AHC34" s="1"/>
      <c r="AHI34" s="1"/>
      <c r="AHK34" s="1"/>
      <c r="AHM34" s="1"/>
      <c r="AHY34" s="1"/>
      <c r="AIA34" s="1"/>
      <c r="AIC34" s="1"/>
      <c r="AIO34" s="1"/>
      <c r="AIQ34" s="1"/>
      <c r="AIS34" s="1"/>
      <c r="AIU34" s="1"/>
      <c r="AIW34" s="1"/>
      <c r="AIY34" s="1"/>
      <c r="AJA34" s="1"/>
      <c r="AJE34" s="1"/>
      <c r="AJG34" s="1"/>
      <c r="AJK34" s="1"/>
      <c r="AJM34" s="1"/>
      <c r="AJO34" s="1"/>
      <c r="AJQ34" s="1"/>
      <c r="AJS34" s="1"/>
      <c r="AJU34" s="1"/>
    </row>
    <row r="35" spans="7:957" x14ac:dyDescent="0.25">
      <c r="I35" s="1"/>
      <c r="M35" s="1"/>
      <c r="O35" s="1"/>
      <c r="U35" s="1"/>
      <c r="Y35" s="1"/>
      <c r="AC35" s="1"/>
      <c r="AK35" s="1"/>
      <c r="AM35" s="1"/>
      <c r="AO35" s="1"/>
      <c r="AW35" s="1"/>
      <c r="BA35" s="1"/>
      <c r="BC35" s="1"/>
      <c r="BM35" s="1"/>
      <c r="BQ35" s="1"/>
      <c r="BS35" s="1"/>
      <c r="BW35" s="1"/>
      <c r="CG35" s="1"/>
      <c r="CI35" s="1"/>
      <c r="CK35" s="1"/>
      <c r="CS35" s="1"/>
      <c r="CU35" s="1"/>
      <c r="DA35" s="1"/>
      <c r="DC35" s="1"/>
      <c r="DI35" s="1"/>
      <c r="DO35" s="1"/>
      <c r="DQ35" s="1"/>
      <c r="EE35" s="1"/>
      <c r="EM35" s="1"/>
      <c r="EU35" s="1"/>
      <c r="EW35" s="1"/>
      <c r="FO35" s="1"/>
      <c r="FQ35" s="1"/>
      <c r="GW35" s="1"/>
      <c r="GY35" s="1"/>
      <c r="HE35" s="1"/>
      <c r="HG35" s="1"/>
      <c r="HI35" s="1"/>
      <c r="HK35" s="1"/>
      <c r="HS35" s="1"/>
      <c r="IC35" s="1"/>
      <c r="IE35" s="1"/>
      <c r="IG35" s="1"/>
      <c r="II35" s="1"/>
      <c r="IK35" s="1"/>
      <c r="IM35" s="1"/>
      <c r="IQ35" s="1"/>
      <c r="IU35" s="1"/>
      <c r="IW35" s="1"/>
      <c r="JC35" s="1"/>
      <c r="JI35" s="1"/>
      <c r="JK35" s="1"/>
      <c r="JO35" s="1"/>
      <c r="JU35" s="1"/>
      <c r="KA35" s="1"/>
      <c r="KC35" s="1"/>
      <c r="KO35" s="1"/>
      <c r="KU35" s="1"/>
      <c r="KW35" s="1"/>
      <c r="LC35" s="1"/>
      <c r="LE35" s="1"/>
      <c r="MQ35" s="1"/>
      <c r="NC35" s="1"/>
      <c r="NE35" s="1"/>
      <c r="NS35" s="1"/>
      <c r="NY35" s="1"/>
      <c r="OG35" s="1"/>
      <c r="OI35" s="1"/>
      <c r="OO35" s="1"/>
      <c r="OW35" s="1"/>
      <c r="PG35" s="1"/>
      <c r="QI35" s="1"/>
      <c r="QK35" s="1"/>
      <c r="QO35" s="1"/>
      <c r="QQ35" s="1"/>
      <c r="RA35" s="1"/>
      <c r="RC35" s="1"/>
      <c r="RG35" s="1"/>
      <c r="RI35" s="1"/>
      <c r="RM35" s="1"/>
      <c r="RO35" s="1"/>
      <c r="RQ35" s="1"/>
      <c r="RS35" s="1"/>
      <c r="RU35" s="1"/>
      <c r="RW35" s="1"/>
      <c r="RY35" s="1"/>
      <c r="SA35" s="1"/>
      <c r="SM35" s="1"/>
      <c r="SU35" s="1"/>
      <c r="TA35" s="1"/>
      <c r="TK35" s="1"/>
      <c r="TQ35" s="1"/>
      <c r="TU35" s="1"/>
      <c r="TW35" s="1"/>
      <c r="UA35" s="1"/>
      <c r="UE35" s="1"/>
      <c r="UI35" s="1"/>
      <c r="UK35" s="1"/>
      <c r="UM35" s="1"/>
      <c r="UQ35" s="1"/>
      <c r="VC35" s="1"/>
      <c r="VO35" s="1"/>
      <c r="VS35" s="1"/>
      <c r="WE35" s="1"/>
      <c r="WG35" s="1"/>
      <c r="WU35" s="1"/>
      <c r="WW35" s="1"/>
      <c r="WY35" s="1"/>
      <c r="XC35" s="1"/>
      <c r="XI35" s="1"/>
      <c r="XM35" s="1"/>
      <c r="XQ35" s="1"/>
      <c r="XW35" s="1"/>
      <c r="ZC35" s="1"/>
      <c r="ZI35" s="1"/>
      <c r="ZK35" s="1"/>
      <c r="ZM35" s="1"/>
      <c r="ZO35" s="1"/>
      <c r="ZQ35" s="1"/>
      <c r="ZS35" s="1"/>
      <c r="AAK35" s="1"/>
      <c r="AAM35" s="1"/>
      <c r="AAO35" s="1"/>
      <c r="AAS35" s="1"/>
      <c r="AAW35" s="1"/>
      <c r="ABE35" s="1"/>
      <c r="ABG35" s="1"/>
      <c r="ABM35" s="1"/>
      <c r="ABO35" s="1"/>
      <c r="ABQ35" s="1"/>
      <c r="ABS35" s="1"/>
      <c r="ABW35" s="1"/>
      <c r="ACI35" s="1"/>
      <c r="ACO35" s="1"/>
      <c r="ACQ35" s="1"/>
      <c r="ACS35" s="1"/>
      <c r="ACU35" s="1"/>
      <c r="ACW35" s="1"/>
      <c r="ACY35" s="1"/>
      <c r="ADO35" s="1"/>
      <c r="ADS35" s="1"/>
      <c r="ADU35" s="1"/>
      <c r="AEA35" s="1"/>
      <c r="AEK35" s="1"/>
      <c r="AEO35" s="1"/>
      <c r="AEW35" s="1"/>
      <c r="AEY35" s="1"/>
      <c r="AFC35" s="1"/>
      <c r="AFG35" s="1"/>
      <c r="AFI35" s="1"/>
      <c r="AFK35" s="1"/>
      <c r="AFM35" s="1"/>
      <c r="AFO35" s="1"/>
      <c r="AFY35" s="1"/>
      <c r="AGA35" s="1"/>
      <c r="AGC35" s="1"/>
      <c r="AGE35" s="1"/>
      <c r="AGY35" s="1"/>
      <c r="AHC35" s="1"/>
      <c r="AHI35" s="1"/>
      <c r="AHK35" s="1"/>
      <c r="AHM35" s="1"/>
      <c r="AHY35" s="1"/>
      <c r="AIA35" s="1"/>
      <c r="AIC35" s="1"/>
      <c r="AIO35" s="1"/>
      <c r="AIQ35" s="1"/>
      <c r="AIS35" s="1"/>
      <c r="AIU35" s="1"/>
      <c r="AIW35" s="1"/>
      <c r="AIY35" s="1"/>
      <c r="AJA35" s="1"/>
      <c r="AJE35" s="1"/>
      <c r="AJG35" s="1"/>
      <c r="AJK35" s="1"/>
      <c r="AJM35" s="1"/>
      <c r="AJO35" s="1"/>
      <c r="AJQ35" s="1"/>
      <c r="AJS35" s="1"/>
      <c r="AJU35" s="1"/>
    </row>
    <row r="36" spans="7:957" x14ac:dyDescent="0.25">
      <c r="I36" s="1"/>
      <c r="M36" s="1"/>
      <c r="O36" s="1"/>
      <c r="U36" s="1"/>
      <c r="AC36" s="1"/>
      <c r="AK36" s="1"/>
      <c r="AM36" s="1"/>
      <c r="AO36" s="1"/>
      <c r="AW36" s="1"/>
      <c r="BA36" s="1"/>
      <c r="BC36" s="1"/>
      <c r="BM36" s="1"/>
      <c r="BQ36" s="1"/>
      <c r="BS36" s="1"/>
      <c r="BW36" s="1"/>
      <c r="CG36" s="1"/>
      <c r="CI36" s="1"/>
      <c r="CK36" s="1"/>
      <c r="CS36" s="1"/>
      <c r="CU36" s="1"/>
      <c r="DA36" s="1"/>
      <c r="DC36" s="1"/>
      <c r="DI36" s="1"/>
      <c r="DO36" s="1"/>
      <c r="DQ36" s="1"/>
      <c r="EE36" s="1"/>
      <c r="EM36" s="1"/>
      <c r="EU36" s="1"/>
      <c r="EW36" s="1"/>
      <c r="FO36" s="1"/>
      <c r="FQ36" s="1"/>
      <c r="GW36" s="1"/>
      <c r="GY36" s="1"/>
      <c r="HE36" s="1"/>
      <c r="HG36" s="1"/>
      <c r="HI36" s="1"/>
      <c r="HK36" s="1"/>
      <c r="HS36" s="1"/>
      <c r="IE36" s="1"/>
      <c r="IG36" s="1"/>
      <c r="II36" s="1"/>
      <c r="IK36" s="1"/>
      <c r="IM36" s="1"/>
      <c r="IQ36" s="1"/>
      <c r="IU36" s="1"/>
      <c r="IW36" s="1"/>
      <c r="JC36" s="1"/>
      <c r="JI36" s="1"/>
      <c r="JK36" s="1"/>
      <c r="JO36" s="1"/>
      <c r="JU36" s="1"/>
      <c r="KA36" s="1"/>
      <c r="KC36" s="1"/>
      <c r="KO36" s="1"/>
      <c r="KU36" s="1"/>
      <c r="KW36" s="1"/>
      <c r="LE36" s="1"/>
      <c r="MQ36" s="1"/>
      <c r="NC36" s="1"/>
      <c r="NE36" s="1"/>
      <c r="NY36" s="1"/>
      <c r="OG36" s="1"/>
      <c r="OI36" s="1"/>
      <c r="OO36" s="1"/>
      <c r="OW36" s="1"/>
      <c r="PG36" s="1"/>
      <c r="QI36" s="1"/>
      <c r="QK36" s="1"/>
      <c r="QO36" s="1"/>
      <c r="QQ36" s="1"/>
      <c r="RA36" s="1"/>
      <c r="RC36" s="1"/>
      <c r="RG36" s="1"/>
      <c r="RI36" s="1"/>
      <c r="RM36" s="1"/>
      <c r="RO36" s="1"/>
      <c r="RQ36" s="1"/>
      <c r="RS36" s="1"/>
      <c r="RU36" s="1"/>
      <c r="RW36" s="1"/>
      <c r="RY36" s="1"/>
      <c r="SA36" s="1"/>
      <c r="SM36" s="1"/>
      <c r="SU36" s="1"/>
      <c r="TA36" s="1"/>
      <c r="TK36" s="1"/>
      <c r="TQ36" s="1"/>
      <c r="TU36" s="1"/>
      <c r="TW36" s="1"/>
      <c r="UA36" s="1"/>
      <c r="UE36" s="1"/>
      <c r="UI36" s="1"/>
      <c r="UK36" s="1"/>
      <c r="UM36" s="1"/>
      <c r="UQ36" s="1"/>
      <c r="VC36" s="1"/>
      <c r="VS36" s="1"/>
      <c r="WE36" s="1"/>
      <c r="WG36" s="1"/>
      <c r="WU36" s="1"/>
      <c r="WW36" s="1"/>
      <c r="WY36" s="1"/>
      <c r="XC36" s="1"/>
      <c r="XI36" s="1"/>
      <c r="XM36" s="1"/>
      <c r="XQ36" s="1"/>
      <c r="XW36" s="1"/>
      <c r="ZC36" s="1"/>
      <c r="ZI36" s="1"/>
      <c r="ZK36" s="1"/>
      <c r="ZM36" s="1"/>
      <c r="ZQ36" s="1"/>
      <c r="ZS36" s="1"/>
      <c r="AAK36" s="1"/>
      <c r="AAM36" s="1"/>
      <c r="AAO36" s="1"/>
      <c r="AAS36" s="1"/>
      <c r="AAW36" s="1"/>
      <c r="ABE36" s="1"/>
      <c r="ABG36" s="1"/>
      <c r="ABM36" s="1"/>
      <c r="ABO36" s="1"/>
      <c r="ABQ36" s="1"/>
      <c r="ABS36" s="1"/>
      <c r="ABW36" s="1"/>
      <c r="ACI36" s="1"/>
      <c r="ACO36" s="1"/>
      <c r="ACQ36" s="1"/>
      <c r="ACS36" s="1"/>
      <c r="ACU36" s="1"/>
      <c r="ACW36" s="1"/>
      <c r="ACY36" s="1"/>
      <c r="ADO36" s="1"/>
      <c r="ADS36" s="1"/>
      <c r="ADU36" s="1"/>
      <c r="AEA36" s="1"/>
      <c r="AEK36" s="1"/>
      <c r="AEO36" s="1"/>
      <c r="AEW36" s="1"/>
      <c r="AEY36" s="1"/>
      <c r="AFC36" s="1"/>
      <c r="AFG36" s="1"/>
      <c r="AFI36" s="1"/>
      <c r="AFK36" s="1"/>
      <c r="AFM36" s="1"/>
      <c r="AFO36" s="1"/>
      <c r="AFY36" s="1"/>
      <c r="AGA36" s="1"/>
      <c r="AGC36" s="1"/>
      <c r="AGE36" s="1"/>
      <c r="AGY36" s="1"/>
      <c r="AHC36" s="1"/>
      <c r="AHI36" s="1"/>
      <c r="AHK36" s="1"/>
      <c r="AHM36" s="1"/>
      <c r="AHY36" s="1"/>
      <c r="AIC36" s="1"/>
      <c r="AIO36" s="1"/>
      <c r="AIQ36" s="1"/>
      <c r="AIS36" s="1"/>
      <c r="AIU36" s="1"/>
      <c r="AIW36" s="1"/>
      <c r="AIY36" s="1"/>
      <c r="AJA36" s="1"/>
      <c r="AJE36" s="1"/>
      <c r="AJG36" s="1"/>
      <c r="AJK36" s="1"/>
      <c r="AJM36" s="1"/>
      <c r="AJO36" s="1"/>
      <c r="AJQ36" s="1"/>
      <c r="AJS36" s="1"/>
      <c r="AJU36" s="1"/>
    </row>
    <row r="37" spans="7:957" x14ac:dyDescent="0.25">
      <c r="I37" s="1"/>
      <c r="M37" s="1"/>
      <c r="U37" s="1"/>
      <c r="AC37" s="1"/>
      <c r="AK37" s="1"/>
      <c r="AM37" s="1"/>
      <c r="AO37" s="1"/>
      <c r="AW37" s="1"/>
      <c r="BA37" s="1"/>
      <c r="BC37" s="1"/>
      <c r="BM37" s="1"/>
      <c r="BQ37" s="1"/>
      <c r="BS37" s="1"/>
      <c r="BW37" s="1"/>
      <c r="CG37" s="1"/>
      <c r="CI37" s="1"/>
      <c r="CK37" s="1"/>
      <c r="CS37" s="1"/>
      <c r="CU37" s="1"/>
      <c r="DA37" s="1"/>
      <c r="DC37" s="1"/>
      <c r="DI37" s="1"/>
      <c r="DO37" s="1"/>
      <c r="DQ37" s="1"/>
      <c r="EE37" s="1"/>
      <c r="EM37" s="1"/>
      <c r="EU37" s="1"/>
      <c r="EW37" s="1"/>
      <c r="FO37" s="1"/>
      <c r="FQ37" s="1"/>
      <c r="GW37" s="1"/>
      <c r="GY37" s="1"/>
      <c r="HE37" s="1"/>
      <c r="HG37" s="1"/>
      <c r="HI37" s="1"/>
      <c r="HK37" s="1"/>
      <c r="HS37" s="1"/>
      <c r="IE37" s="1"/>
      <c r="IG37" s="1"/>
      <c r="II37" s="1"/>
      <c r="IK37" s="1"/>
      <c r="IM37" s="1"/>
      <c r="IQ37" s="1"/>
      <c r="IU37" s="1"/>
      <c r="IW37" s="1"/>
      <c r="JI37" s="1"/>
      <c r="JU37" s="1"/>
      <c r="KC37" s="1"/>
      <c r="KO37" s="1"/>
      <c r="KU37" s="1"/>
      <c r="KW37" s="1"/>
      <c r="MQ37" s="1"/>
      <c r="NC37" s="1"/>
      <c r="NE37" s="1"/>
      <c r="NY37" s="1"/>
      <c r="OG37" s="1"/>
      <c r="OI37" s="1"/>
      <c r="OO37" s="1"/>
      <c r="PG37" s="1"/>
      <c r="QI37" s="1"/>
      <c r="QK37" s="1"/>
      <c r="QO37" s="1"/>
      <c r="QQ37" s="1"/>
      <c r="RA37" s="1"/>
      <c r="RC37" s="1"/>
      <c r="RG37" s="1"/>
      <c r="RI37" s="1"/>
      <c r="RM37" s="1"/>
      <c r="RO37" s="1"/>
      <c r="RQ37" s="1"/>
      <c r="RS37" s="1"/>
      <c r="RU37" s="1"/>
      <c r="RW37" s="1"/>
      <c r="RY37" s="1"/>
      <c r="SA37" s="1"/>
      <c r="SM37" s="1"/>
      <c r="SU37" s="1"/>
      <c r="TA37" s="1"/>
      <c r="TK37" s="1"/>
      <c r="TU37" s="1"/>
      <c r="TW37" s="1"/>
      <c r="UA37" s="1"/>
      <c r="UE37" s="1"/>
      <c r="UI37" s="1"/>
      <c r="UK37" s="1"/>
      <c r="UM37" s="1"/>
      <c r="UQ37" s="1"/>
      <c r="VC37" s="1"/>
      <c r="VS37" s="1"/>
      <c r="WE37" s="1"/>
      <c r="WG37" s="1"/>
      <c r="WU37" s="1"/>
      <c r="WW37" s="1"/>
      <c r="XI37" s="1"/>
      <c r="XM37" s="1"/>
      <c r="XQ37" s="1"/>
      <c r="XW37" s="1"/>
      <c r="ZC37" s="1"/>
      <c r="ZI37" s="1"/>
      <c r="ZK37" s="1"/>
      <c r="ZM37" s="1"/>
      <c r="ZQ37" s="1"/>
      <c r="ZS37" s="1"/>
      <c r="AAK37" s="1"/>
      <c r="AAM37" s="1"/>
      <c r="AAO37" s="1"/>
      <c r="AAS37" s="1"/>
      <c r="AAW37" s="1"/>
      <c r="ABE37" s="1"/>
      <c r="ABG37" s="1"/>
      <c r="ABM37" s="1"/>
      <c r="ABO37" s="1"/>
      <c r="ABQ37" s="1"/>
      <c r="ABS37" s="1"/>
      <c r="ABW37" s="1"/>
      <c r="ACI37" s="1"/>
      <c r="ACO37" s="1"/>
      <c r="ACQ37" s="1"/>
      <c r="ACS37" s="1"/>
      <c r="ACU37" s="1"/>
      <c r="ACW37" s="1"/>
      <c r="ACY37" s="1"/>
      <c r="ADO37" s="1"/>
      <c r="ADS37" s="1"/>
      <c r="ADU37" s="1"/>
      <c r="AEA37" s="1"/>
      <c r="AEO37" s="1"/>
      <c r="AEW37" s="1"/>
      <c r="AEY37" s="1"/>
      <c r="AFC37" s="1"/>
      <c r="AFG37" s="1"/>
      <c r="AFI37" s="1"/>
      <c r="AFK37" s="1"/>
      <c r="AFM37" s="1"/>
      <c r="AFO37" s="1"/>
      <c r="AFY37" s="1"/>
      <c r="AGA37" s="1"/>
      <c r="AGC37" s="1"/>
      <c r="AGE37" s="1"/>
      <c r="AGY37" s="1"/>
      <c r="AHC37" s="1"/>
      <c r="AHI37" s="1"/>
      <c r="AHK37" s="1"/>
      <c r="AHM37" s="1"/>
      <c r="AHY37" s="1"/>
      <c r="AIC37" s="1"/>
      <c r="AIO37" s="1"/>
      <c r="AIQ37" s="1"/>
      <c r="AIU37" s="1"/>
      <c r="AIW37" s="1"/>
      <c r="AIY37" s="1"/>
      <c r="AJA37" s="1"/>
      <c r="AJE37" s="1"/>
      <c r="AJG37" s="1"/>
      <c r="AJK37" s="1"/>
      <c r="AJM37" s="1"/>
      <c r="AJO37" s="1"/>
      <c r="AJQ37" s="1"/>
      <c r="AJS37" s="1"/>
      <c r="AJU37" s="1"/>
    </row>
    <row r="38" spans="7:957" x14ac:dyDescent="0.25">
      <c r="I38" s="1"/>
      <c r="M38" s="1"/>
      <c r="U38" s="1"/>
      <c r="AC38" s="1"/>
      <c r="AK38" s="1"/>
      <c r="AM38" s="1"/>
      <c r="AO38" s="1"/>
      <c r="AW38" s="1"/>
      <c r="BA38" s="1"/>
      <c r="BC38" s="1"/>
      <c r="BM38" s="1"/>
      <c r="BQ38" s="1"/>
      <c r="BS38" s="1"/>
      <c r="BW38" s="1"/>
      <c r="CG38" s="1"/>
      <c r="CI38" s="1"/>
      <c r="CK38" s="1"/>
      <c r="CS38" s="1"/>
      <c r="CU38" s="1"/>
      <c r="DA38" s="1"/>
      <c r="DC38" s="1"/>
      <c r="DI38" s="1"/>
      <c r="DO38" s="1"/>
      <c r="DQ38" s="1"/>
      <c r="EE38" s="1"/>
      <c r="EM38" s="1"/>
      <c r="EU38" s="1"/>
      <c r="FO38" s="1"/>
      <c r="FQ38" s="1"/>
      <c r="GW38" s="1"/>
      <c r="GY38" s="1"/>
      <c r="HE38" s="1"/>
      <c r="HG38" s="1"/>
      <c r="HI38" s="1"/>
      <c r="HK38" s="1"/>
      <c r="HS38" s="1"/>
      <c r="IE38" s="1"/>
      <c r="IG38" s="1"/>
      <c r="II38" s="1"/>
      <c r="IK38" s="1"/>
      <c r="IM38" s="1"/>
      <c r="IQ38" s="1"/>
      <c r="IU38" s="1"/>
      <c r="IW38" s="1"/>
      <c r="JI38" s="1"/>
      <c r="JU38" s="1"/>
      <c r="KC38" s="1"/>
      <c r="KO38" s="1"/>
      <c r="KU38" s="1"/>
      <c r="KW38" s="1"/>
      <c r="MQ38" s="1"/>
      <c r="NC38" s="1"/>
      <c r="NE38" s="1"/>
      <c r="NY38" s="1"/>
      <c r="OG38" s="1"/>
      <c r="OI38" s="1"/>
      <c r="OO38" s="1"/>
      <c r="PG38" s="1"/>
      <c r="QI38" s="1"/>
      <c r="QK38" s="1"/>
      <c r="QO38" s="1"/>
      <c r="QQ38" s="1"/>
      <c r="RC38" s="1"/>
      <c r="RG38" s="1"/>
      <c r="RI38" s="1"/>
      <c r="RM38" s="1"/>
      <c r="RO38" s="1"/>
      <c r="RQ38" s="1"/>
      <c r="RS38" s="1"/>
      <c r="RU38" s="1"/>
      <c r="RW38" s="1"/>
      <c r="RY38" s="1"/>
      <c r="SA38" s="1"/>
      <c r="SM38" s="1"/>
      <c r="SU38" s="1"/>
      <c r="TA38" s="1"/>
      <c r="TK38" s="1"/>
      <c r="TU38" s="1"/>
      <c r="TW38" s="1"/>
      <c r="UA38" s="1"/>
      <c r="UE38" s="1"/>
      <c r="UI38" s="1"/>
      <c r="UK38" s="1"/>
      <c r="UM38" s="1"/>
      <c r="UQ38" s="1"/>
      <c r="VC38" s="1"/>
      <c r="VS38" s="1"/>
      <c r="WE38" s="1"/>
      <c r="WG38" s="1"/>
      <c r="WU38" s="1"/>
      <c r="WW38" s="1"/>
      <c r="XI38" s="1"/>
      <c r="XM38" s="1"/>
      <c r="XW38" s="1"/>
      <c r="ZC38" s="1"/>
      <c r="ZI38" s="1"/>
      <c r="ZK38" s="1"/>
      <c r="ZM38" s="1"/>
      <c r="ZQ38" s="1"/>
      <c r="ZS38" s="1"/>
      <c r="AAK38" s="1"/>
      <c r="AAM38" s="1"/>
      <c r="AAO38" s="1"/>
      <c r="AAS38" s="1"/>
      <c r="AAW38" s="1"/>
      <c r="ABE38" s="1"/>
      <c r="ABG38" s="1"/>
      <c r="ABM38" s="1"/>
      <c r="ABO38" s="1"/>
      <c r="ABQ38" s="1"/>
      <c r="ABS38" s="1"/>
      <c r="ABW38" s="1"/>
      <c r="ACI38" s="1"/>
      <c r="ACO38" s="1"/>
      <c r="ACQ38" s="1"/>
      <c r="ACS38" s="1"/>
      <c r="ACU38" s="1"/>
      <c r="ACW38" s="1"/>
      <c r="ACY38" s="1"/>
      <c r="ADO38" s="1"/>
      <c r="ADS38" s="1"/>
      <c r="ADU38" s="1"/>
      <c r="AEA38" s="1"/>
      <c r="AEO38" s="1"/>
      <c r="AEW38" s="1"/>
      <c r="AEY38" s="1"/>
      <c r="AFC38" s="1"/>
      <c r="AFG38" s="1"/>
      <c r="AFI38" s="1"/>
      <c r="AFK38" s="1"/>
      <c r="AFM38" s="1"/>
      <c r="AFO38" s="1"/>
      <c r="AFY38" s="1"/>
      <c r="AGA38" s="1"/>
      <c r="AGC38" s="1"/>
      <c r="AGE38" s="1"/>
      <c r="AGY38" s="1"/>
      <c r="AHC38" s="1"/>
      <c r="AHI38" s="1"/>
      <c r="AHK38" s="1"/>
      <c r="AHM38" s="1"/>
      <c r="AHY38" s="1"/>
      <c r="AIC38" s="1"/>
      <c r="AIO38" s="1"/>
      <c r="AIU38" s="1"/>
      <c r="AIW38" s="1"/>
      <c r="AIY38" s="1"/>
      <c r="AJA38" s="1"/>
      <c r="AJE38" s="1"/>
      <c r="AJG38" s="1"/>
      <c r="AJK38" s="1"/>
      <c r="AJM38" s="1"/>
      <c r="AJO38" s="1"/>
      <c r="AJQ38" s="1"/>
      <c r="AJS38" s="1"/>
      <c r="AJU38" s="1"/>
    </row>
    <row r="39" spans="7:957" x14ac:dyDescent="0.25">
      <c r="I39" s="1"/>
      <c r="M39" s="1"/>
      <c r="U39" s="1"/>
      <c r="AC39" s="1"/>
      <c r="AK39" s="1"/>
      <c r="AM39" s="1"/>
      <c r="AW39" s="1"/>
      <c r="BA39" s="1"/>
      <c r="BC39" s="1"/>
      <c r="BM39" s="1"/>
      <c r="BQ39" s="1"/>
      <c r="BS39" s="1"/>
      <c r="BW39" s="1"/>
      <c r="CG39" s="1"/>
      <c r="CI39" s="1"/>
      <c r="CK39" s="1"/>
      <c r="CS39" s="1"/>
      <c r="CU39" s="1"/>
      <c r="DA39" s="1"/>
      <c r="DC39" s="1"/>
      <c r="DO39" s="1"/>
      <c r="DQ39" s="1"/>
      <c r="EE39" s="1"/>
      <c r="EM39" s="1"/>
      <c r="EU39" s="1"/>
      <c r="FO39" s="1"/>
      <c r="FQ39" s="1"/>
      <c r="GW39" s="1"/>
      <c r="GY39" s="1"/>
      <c r="HE39" s="1"/>
      <c r="HG39" s="1"/>
      <c r="HI39" s="1"/>
      <c r="HK39" s="1"/>
      <c r="HS39" s="1"/>
      <c r="IE39" s="1"/>
      <c r="IG39" s="1"/>
      <c r="II39" s="1"/>
      <c r="IK39" s="1"/>
      <c r="IQ39" s="1"/>
      <c r="IU39" s="1"/>
      <c r="IW39" s="1"/>
      <c r="JI39" s="1"/>
      <c r="JU39" s="1"/>
      <c r="KC39" s="1"/>
      <c r="KO39" s="1"/>
      <c r="KU39" s="1"/>
      <c r="MQ39" s="1"/>
      <c r="NC39" s="1"/>
      <c r="NE39" s="1"/>
      <c r="OG39" s="1"/>
      <c r="OI39" s="1"/>
      <c r="OO39" s="1"/>
      <c r="PG39" s="1"/>
      <c r="QI39" s="1"/>
      <c r="QK39" s="1"/>
      <c r="QO39" s="1"/>
      <c r="QQ39" s="1"/>
      <c r="RC39" s="1"/>
      <c r="RI39" s="1"/>
      <c r="RM39" s="1"/>
      <c r="RO39" s="1"/>
      <c r="RQ39" s="1"/>
      <c r="RS39" s="1"/>
      <c r="RU39" s="1"/>
      <c r="RW39" s="1"/>
      <c r="RY39" s="1"/>
      <c r="SA39" s="1"/>
      <c r="SM39" s="1"/>
      <c r="SU39" s="1"/>
      <c r="TA39" s="1"/>
      <c r="TU39" s="1"/>
      <c r="TW39" s="1"/>
      <c r="UA39" s="1"/>
      <c r="UE39" s="1"/>
      <c r="UI39" s="1"/>
      <c r="UK39" s="1"/>
      <c r="UM39" s="1"/>
      <c r="UQ39" s="1"/>
      <c r="VC39" s="1"/>
      <c r="VS39" s="1"/>
      <c r="WE39" s="1"/>
      <c r="WG39" s="1"/>
      <c r="WU39" s="1"/>
      <c r="WW39" s="1"/>
      <c r="XI39" s="1"/>
      <c r="XM39" s="1"/>
      <c r="XW39" s="1"/>
      <c r="ZC39" s="1"/>
      <c r="ZI39" s="1"/>
      <c r="ZK39" s="1"/>
      <c r="ZM39" s="1"/>
      <c r="ZQ39" s="1"/>
      <c r="ZS39" s="1"/>
      <c r="AAK39" s="1"/>
      <c r="AAM39" s="1"/>
      <c r="AAO39" s="1"/>
      <c r="AAS39" s="1"/>
      <c r="AAW39" s="1"/>
      <c r="ABE39" s="1"/>
      <c r="ABG39" s="1"/>
      <c r="ABM39" s="1"/>
      <c r="ABO39" s="1"/>
      <c r="ABQ39" s="1"/>
      <c r="ABS39" s="1"/>
      <c r="ABW39" s="1"/>
      <c r="ACI39" s="1"/>
      <c r="ACO39" s="1"/>
      <c r="ACQ39" s="1"/>
      <c r="ACS39" s="1"/>
      <c r="ACU39" s="1"/>
      <c r="ACW39" s="1"/>
      <c r="ACY39" s="1"/>
      <c r="ADO39" s="1"/>
      <c r="ADS39" s="1"/>
      <c r="ADU39" s="1"/>
      <c r="AEA39" s="1"/>
      <c r="AEO39" s="1"/>
      <c r="AEY39" s="1"/>
      <c r="AFC39" s="1"/>
      <c r="AFG39" s="1"/>
      <c r="AFI39" s="1"/>
      <c r="AFK39" s="1"/>
      <c r="AFM39" s="1"/>
      <c r="AFO39" s="1"/>
      <c r="AFY39" s="1"/>
      <c r="AGA39" s="1"/>
      <c r="AGC39" s="1"/>
      <c r="AGE39" s="1"/>
      <c r="AHC39" s="1"/>
      <c r="AHI39" s="1"/>
      <c r="AHK39" s="1"/>
      <c r="AHM39" s="1"/>
      <c r="AHY39" s="1"/>
      <c r="AIC39" s="1"/>
      <c r="AIO39" s="1"/>
      <c r="AIU39" s="1"/>
      <c r="AIW39" s="1"/>
      <c r="AIY39" s="1"/>
      <c r="AJA39" s="1"/>
      <c r="AJE39" s="1"/>
      <c r="AJG39" s="1"/>
      <c r="AJK39" s="1"/>
      <c r="AJM39" s="1"/>
      <c r="AJO39" s="1"/>
      <c r="AJQ39" s="1"/>
      <c r="AJS39" s="1"/>
      <c r="AJU39" s="1"/>
    </row>
    <row r="40" spans="7:957" x14ac:dyDescent="0.25">
      <c r="I40" s="1"/>
      <c r="U40" s="1"/>
      <c r="AC40" s="1"/>
      <c r="AM40" s="1"/>
      <c r="AW40" s="1"/>
      <c r="BA40" s="1"/>
      <c r="BC40" s="1"/>
      <c r="BM40" s="1"/>
      <c r="BQ40" s="1"/>
      <c r="BS40" s="1"/>
      <c r="BW40" s="1"/>
      <c r="CG40" s="1"/>
      <c r="CI40" s="1"/>
      <c r="CK40" s="1"/>
      <c r="CS40" s="1"/>
      <c r="CU40" s="1"/>
      <c r="DA40" s="1"/>
      <c r="DC40" s="1"/>
      <c r="DO40" s="1"/>
      <c r="DQ40" s="1"/>
      <c r="EE40" s="1"/>
      <c r="EM40" s="1"/>
      <c r="EU40" s="1"/>
      <c r="FO40" s="1"/>
      <c r="FQ40" s="1"/>
      <c r="GW40" s="1"/>
      <c r="GY40" s="1"/>
      <c r="HE40" s="1"/>
      <c r="HG40" s="1"/>
      <c r="HI40" s="1"/>
      <c r="HK40" s="1"/>
      <c r="HS40" s="1"/>
      <c r="IE40" s="1"/>
      <c r="IG40" s="1"/>
      <c r="II40" s="1"/>
      <c r="IK40" s="1"/>
      <c r="IQ40" s="1"/>
      <c r="IU40" s="1"/>
      <c r="IW40" s="1"/>
      <c r="JI40" s="1"/>
      <c r="JU40" s="1"/>
      <c r="KC40" s="1"/>
      <c r="KO40" s="1"/>
      <c r="MQ40" s="1"/>
      <c r="NC40" s="1"/>
      <c r="NE40" s="1"/>
      <c r="OG40" s="1"/>
      <c r="OI40" s="1"/>
      <c r="OO40" s="1"/>
      <c r="PG40" s="1"/>
      <c r="QI40" s="1"/>
      <c r="QK40" s="1"/>
      <c r="QO40" s="1"/>
      <c r="QQ40" s="1"/>
      <c r="RC40" s="1"/>
      <c r="RI40" s="1"/>
      <c r="RM40" s="1"/>
      <c r="RQ40" s="1"/>
      <c r="RS40" s="1"/>
      <c r="RU40" s="1"/>
      <c r="RW40" s="1"/>
      <c r="RY40" s="1"/>
      <c r="SA40" s="1"/>
      <c r="SM40" s="1"/>
      <c r="SU40" s="1"/>
      <c r="TA40" s="1"/>
      <c r="TU40" s="1"/>
      <c r="TW40" s="1"/>
      <c r="UE40" s="1"/>
      <c r="UI40" s="1"/>
      <c r="UK40" s="1"/>
      <c r="UM40" s="1"/>
      <c r="UQ40" s="1"/>
      <c r="VC40" s="1"/>
      <c r="VS40" s="1"/>
      <c r="WE40" s="1"/>
      <c r="WG40" s="1"/>
      <c r="WU40" s="1"/>
      <c r="WW40" s="1"/>
      <c r="XI40" s="1"/>
      <c r="XM40" s="1"/>
      <c r="XW40" s="1"/>
      <c r="ZC40" s="1"/>
      <c r="ZI40" s="1"/>
      <c r="ZK40" s="1"/>
      <c r="ZM40" s="1"/>
      <c r="ZQ40" s="1"/>
      <c r="ZS40" s="1"/>
      <c r="AAK40" s="1"/>
      <c r="AAM40" s="1"/>
      <c r="AAO40" s="1"/>
      <c r="AAS40" s="1"/>
      <c r="AAW40" s="1"/>
      <c r="ABE40" s="1"/>
      <c r="ABG40" s="1"/>
      <c r="ABM40" s="1"/>
      <c r="ABQ40" s="1"/>
      <c r="ABS40" s="1"/>
      <c r="ABW40" s="1"/>
      <c r="ACI40" s="1"/>
      <c r="ACO40" s="1"/>
      <c r="ACQ40" s="1"/>
      <c r="ACS40" s="1"/>
      <c r="ACU40" s="1"/>
      <c r="ACW40" s="1"/>
      <c r="ACY40" s="1"/>
      <c r="ADO40" s="1"/>
      <c r="ADS40" s="1"/>
      <c r="ADU40" s="1"/>
      <c r="AEA40" s="1"/>
      <c r="AEO40" s="1"/>
      <c r="AEY40" s="1"/>
      <c r="AFC40" s="1"/>
      <c r="AFG40" s="1"/>
      <c r="AFK40" s="1"/>
      <c r="AFM40" s="1"/>
      <c r="AFO40" s="1"/>
      <c r="AFY40" s="1"/>
      <c r="AGA40" s="1"/>
      <c r="AGC40" s="1"/>
      <c r="AGE40" s="1"/>
      <c r="AHC40" s="1"/>
      <c r="AHI40" s="1"/>
      <c r="AHK40" s="1"/>
      <c r="AHM40" s="1"/>
      <c r="AHY40" s="1"/>
      <c r="AIC40" s="1"/>
      <c r="AIO40" s="1"/>
      <c r="AIU40" s="1"/>
      <c r="AIY40" s="1"/>
      <c r="AJA40" s="1"/>
      <c r="AJE40" s="1"/>
      <c r="AJG40" s="1"/>
      <c r="AJM40" s="1"/>
      <c r="AJO40" s="1"/>
      <c r="AJQ40" s="1"/>
      <c r="AJS40" s="1"/>
      <c r="AJU40" s="1"/>
    </row>
    <row r="41" spans="7:957" x14ac:dyDescent="0.25">
      <c r="I41" s="1"/>
      <c r="U41" s="1"/>
      <c r="AC41" s="1"/>
      <c r="AM41" s="1"/>
      <c r="AW41" s="1"/>
      <c r="BA41" s="1"/>
      <c r="BC41" s="1"/>
      <c r="BM41" s="1"/>
      <c r="BQ41" s="1"/>
      <c r="BS41" s="1"/>
      <c r="BW41" s="1"/>
      <c r="CG41" s="1"/>
      <c r="CI41" s="1"/>
      <c r="CK41" s="1"/>
      <c r="CS41" s="1"/>
      <c r="CU41" s="1"/>
      <c r="DO41" s="1"/>
      <c r="DQ41" s="1"/>
      <c r="EE41" s="1"/>
      <c r="EM41" s="1"/>
      <c r="FQ41" s="1"/>
      <c r="GW41" s="1"/>
      <c r="GY41" s="1"/>
      <c r="HG41" s="1"/>
      <c r="HI41" s="1"/>
      <c r="HK41" s="1"/>
      <c r="HS41" s="1"/>
      <c r="IE41" s="1"/>
      <c r="II41" s="1"/>
      <c r="IU41" s="1"/>
      <c r="IW41" s="1"/>
      <c r="JI41" s="1"/>
      <c r="JU41" s="1"/>
      <c r="KC41" s="1"/>
      <c r="KO41" s="1"/>
      <c r="MQ41" s="1"/>
      <c r="NE41" s="1"/>
      <c r="OG41" s="1"/>
      <c r="OI41" s="1"/>
      <c r="PG41" s="1"/>
      <c r="QI41" s="1"/>
      <c r="QQ41" s="1"/>
      <c r="RC41" s="1"/>
      <c r="RI41" s="1"/>
      <c r="RM41" s="1"/>
      <c r="RQ41" s="1"/>
      <c r="RS41" s="1"/>
      <c r="RW41" s="1"/>
      <c r="RY41" s="1"/>
      <c r="SM41" s="1"/>
      <c r="SU41" s="1"/>
      <c r="TA41" s="1"/>
      <c r="TU41" s="1"/>
      <c r="TW41" s="1"/>
      <c r="UE41" s="1"/>
      <c r="UI41" s="1"/>
      <c r="UK41" s="1"/>
      <c r="UM41" s="1"/>
      <c r="UQ41" s="1"/>
      <c r="VC41" s="1"/>
      <c r="WE41" s="1"/>
      <c r="WG41" s="1"/>
      <c r="WW41" s="1"/>
      <c r="XM41" s="1"/>
      <c r="XW41" s="1"/>
      <c r="ZC41" s="1"/>
      <c r="ZI41" s="1"/>
      <c r="ZK41" s="1"/>
      <c r="ZM41" s="1"/>
      <c r="ZQ41" s="1"/>
      <c r="ZS41" s="1"/>
      <c r="AAK41" s="1"/>
      <c r="AAM41" s="1"/>
      <c r="AAW41" s="1"/>
      <c r="ABE41" s="1"/>
      <c r="ABG41" s="1"/>
      <c r="ABM41" s="1"/>
      <c r="ABQ41" s="1"/>
      <c r="ABS41" s="1"/>
      <c r="ACI41" s="1"/>
      <c r="ACO41" s="1"/>
      <c r="ACQ41" s="1"/>
      <c r="ACS41" s="1"/>
      <c r="ACU41" s="1"/>
      <c r="ACY41" s="1"/>
      <c r="ADS41" s="1"/>
      <c r="ADU41" s="1"/>
      <c r="AEA41" s="1"/>
      <c r="AEO41" s="1"/>
      <c r="AEY41" s="1"/>
      <c r="AFC41" s="1"/>
      <c r="AFG41" s="1"/>
      <c r="AFK41" s="1"/>
      <c r="AFM41" s="1"/>
      <c r="AFO41" s="1"/>
      <c r="AFY41" s="1"/>
      <c r="AGA41" s="1"/>
      <c r="AGC41" s="1"/>
      <c r="AGE41" s="1"/>
      <c r="AHC41" s="1"/>
      <c r="AHI41" s="1"/>
      <c r="AHM41" s="1"/>
      <c r="AHY41" s="1"/>
      <c r="AIC41" s="1"/>
      <c r="AIO41" s="1"/>
      <c r="AIU41" s="1"/>
      <c r="AIY41" s="1"/>
      <c r="AJA41" s="1"/>
      <c r="AJE41" s="1"/>
      <c r="AJG41" s="1"/>
      <c r="AJM41" s="1"/>
      <c r="AJO41" s="1"/>
      <c r="AJQ41" s="1"/>
      <c r="AJU41" s="1"/>
    </row>
    <row r="42" spans="7:957" x14ac:dyDescent="0.25">
      <c r="I42" s="1"/>
      <c r="U42" s="1"/>
      <c r="AC42" s="1"/>
      <c r="AM42" s="1"/>
      <c r="AW42" s="1"/>
      <c r="BA42" s="1"/>
      <c r="BC42" s="1"/>
      <c r="BM42" s="1"/>
      <c r="BQ42" s="1"/>
      <c r="BS42" s="1"/>
      <c r="BW42" s="1"/>
      <c r="CG42" s="1"/>
      <c r="CI42" s="1"/>
      <c r="CK42" s="1"/>
      <c r="CS42" s="1"/>
      <c r="CU42" s="1"/>
      <c r="DO42" s="1"/>
      <c r="DQ42" s="1"/>
      <c r="EE42" s="1"/>
      <c r="EM42" s="1"/>
      <c r="FQ42" s="1"/>
      <c r="GW42" s="1"/>
      <c r="GY42" s="1"/>
      <c r="HG42" s="1"/>
      <c r="HI42" s="1"/>
      <c r="HK42" s="1"/>
      <c r="HS42" s="1"/>
      <c r="IE42" s="1"/>
      <c r="II42" s="1"/>
      <c r="IU42" s="1"/>
      <c r="IW42" s="1"/>
      <c r="JI42" s="1"/>
      <c r="JU42" s="1"/>
      <c r="KC42" s="1"/>
      <c r="KO42" s="1"/>
      <c r="MQ42" s="1"/>
      <c r="NE42" s="1"/>
      <c r="OG42" s="1"/>
      <c r="OI42" s="1"/>
      <c r="PG42" s="1"/>
      <c r="QI42" s="1"/>
      <c r="RC42" s="1"/>
      <c r="RM42" s="1"/>
      <c r="RQ42" s="1"/>
      <c r="RS42" s="1"/>
      <c r="RW42" s="1"/>
      <c r="RY42" s="1"/>
      <c r="SM42" s="1"/>
      <c r="SU42" s="1"/>
      <c r="TA42" s="1"/>
      <c r="TU42" s="1"/>
      <c r="TW42" s="1"/>
      <c r="UE42" s="1"/>
      <c r="UI42" s="1"/>
      <c r="UK42" s="1"/>
      <c r="UM42" s="1"/>
      <c r="UQ42" s="1"/>
      <c r="VC42" s="1"/>
      <c r="WE42" s="1"/>
      <c r="WG42" s="1"/>
      <c r="WW42" s="1"/>
      <c r="XM42" s="1"/>
      <c r="XW42" s="1"/>
      <c r="ZC42" s="1"/>
      <c r="ZI42" s="1"/>
      <c r="ZK42" s="1"/>
      <c r="ZM42" s="1"/>
      <c r="ZQ42" s="1"/>
      <c r="ZS42" s="1"/>
      <c r="AAK42" s="1"/>
      <c r="AAW42" s="1"/>
      <c r="ABE42" s="1"/>
      <c r="ABG42" s="1"/>
      <c r="ABQ42" s="1"/>
      <c r="ABS42" s="1"/>
      <c r="ACO42" s="1"/>
      <c r="ACQ42" s="1"/>
      <c r="ACS42" s="1"/>
      <c r="ACU42" s="1"/>
      <c r="ACY42" s="1"/>
      <c r="ADS42" s="1"/>
      <c r="ADU42" s="1"/>
      <c r="AEA42" s="1"/>
      <c r="AEO42" s="1"/>
      <c r="AEY42" s="1"/>
      <c r="AFC42" s="1"/>
      <c r="AFG42" s="1"/>
      <c r="AFK42" s="1"/>
      <c r="AFM42" s="1"/>
      <c r="AFO42" s="1"/>
      <c r="AFY42" s="1"/>
      <c r="AGA42" s="1"/>
      <c r="AGC42" s="1"/>
      <c r="AGE42" s="1"/>
      <c r="AHC42" s="1"/>
      <c r="AHI42" s="1"/>
      <c r="AHM42" s="1"/>
      <c r="AHY42" s="1"/>
      <c r="AIC42" s="1"/>
      <c r="AIO42" s="1"/>
      <c r="AIU42" s="1"/>
      <c r="AIY42" s="1"/>
      <c r="AJA42" s="1"/>
      <c r="AJG42" s="1"/>
      <c r="AJM42" s="1"/>
      <c r="AJO42" s="1"/>
      <c r="AJQ42" s="1"/>
      <c r="AJU42" s="1"/>
    </row>
    <row r="43" spans="7:957" x14ac:dyDescent="0.25">
      <c r="U43" s="1"/>
      <c r="AC43" s="1"/>
      <c r="AM43" s="1"/>
      <c r="AW43" s="1"/>
      <c r="BC43" s="1"/>
      <c r="BM43" s="1"/>
      <c r="BQ43" s="1"/>
      <c r="BS43" s="1"/>
      <c r="BW43" s="1"/>
      <c r="CI43" s="1"/>
      <c r="CK43" s="1"/>
      <c r="CS43" s="1"/>
      <c r="CU43" s="1"/>
      <c r="DO43" s="1"/>
      <c r="DQ43" s="1"/>
      <c r="EE43" s="1"/>
      <c r="EM43" s="1"/>
      <c r="GW43" s="1"/>
      <c r="GY43" s="1"/>
      <c r="HI43" s="1"/>
      <c r="HK43" s="1"/>
      <c r="HS43" s="1"/>
      <c r="II43" s="1"/>
      <c r="IU43" s="1"/>
      <c r="IW43" s="1"/>
      <c r="JI43" s="1"/>
      <c r="KC43" s="1"/>
      <c r="KO43" s="1"/>
      <c r="MQ43" s="1"/>
      <c r="OI43" s="1"/>
      <c r="RC43" s="1"/>
      <c r="RM43" s="1"/>
      <c r="RQ43" s="1"/>
      <c r="RS43" s="1"/>
      <c r="RW43" s="1"/>
      <c r="RY43" s="1"/>
      <c r="SM43" s="1"/>
      <c r="SU43" s="1"/>
      <c r="TA43" s="1"/>
      <c r="TU43" s="1"/>
      <c r="UI43" s="1"/>
      <c r="UK43" s="1"/>
      <c r="VC43" s="1"/>
      <c r="WE43" s="1"/>
      <c r="WG43" s="1"/>
      <c r="WW43" s="1"/>
      <c r="XW43" s="1"/>
      <c r="ZC43" s="1"/>
      <c r="ZK43" s="1"/>
      <c r="ZM43" s="1"/>
      <c r="ZQ43" s="1"/>
      <c r="ZS43" s="1"/>
      <c r="AAK43" s="1"/>
      <c r="ABE43" s="1"/>
      <c r="ABG43" s="1"/>
      <c r="ABQ43" s="1"/>
      <c r="ABS43" s="1"/>
      <c r="ACO43" s="1"/>
      <c r="ACQ43" s="1"/>
      <c r="ACS43" s="1"/>
      <c r="ACU43" s="1"/>
      <c r="ADS43" s="1"/>
      <c r="AEA43" s="1"/>
      <c r="AEO43" s="1"/>
      <c r="AEY43" s="1"/>
      <c r="AFC43" s="1"/>
      <c r="AFG43" s="1"/>
      <c r="AFM43" s="1"/>
      <c r="AFO43" s="1"/>
      <c r="AFY43" s="1"/>
      <c r="AGA43" s="1"/>
      <c r="AGC43" s="1"/>
      <c r="AGE43" s="1"/>
      <c r="AHC43" s="1"/>
      <c r="AHI43" s="1"/>
      <c r="AHM43" s="1"/>
      <c r="AIC43" s="1"/>
      <c r="AIO43" s="1"/>
      <c r="AJA43" s="1"/>
      <c r="AJM43" s="1"/>
      <c r="AJO43" s="1"/>
      <c r="AJQ43" s="1"/>
      <c r="AJU43" s="1"/>
    </row>
    <row r="44" spans="7:957" x14ac:dyDescent="0.25">
      <c r="U44" s="1"/>
      <c r="AC44" s="1"/>
      <c r="AW44" s="1"/>
      <c r="BC44" s="1"/>
      <c r="BM44" s="1"/>
      <c r="BQ44" s="1"/>
      <c r="BS44" s="1"/>
      <c r="BW44" s="1"/>
      <c r="CI44" s="1"/>
      <c r="CS44" s="1"/>
      <c r="CU44" s="1"/>
      <c r="DO44" s="1"/>
      <c r="DQ44" s="1"/>
      <c r="EE44" s="1"/>
      <c r="EM44" s="1"/>
      <c r="GW44" s="1"/>
      <c r="GY44" s="1"/>
      <c r="HI44" s="1"/>
      <c r="HK44" s="1"/>
      <c r="HS44" s="1"/>
      <c r="II44" s="1"/>
      <c r="IU44" s="1"/>
      <c r="IW44" s="1"/>
      <c r="JI44" s="1"/>
      <c r="KO44" s="1"/>
      <c r="MQ44" s="1"/>
      <c r="OI44" s="1"/>
      <c r="RC44" s="1"/>
      <c r="RM44" s="1"/>
      <c r="RQ44" s="1"/>
      <c r="RS44" s="1"/>
      <c r="RW44" s="1"/>
      <c r="RY44" s="1"/>
      <c r="SM44" s="1"/>
      <c r="SU44" s="1"/>
      <c r="TA44" s="1"/>
      <c r="UI44" s="1"/>
      <c r="UK44" s="1"/>
      <c r="VC44" s="1"/>
      <c r="WE44" s="1"/>
      <c r="WG44" s="1"/>
      <c r="WW44" s="1"/>
      <c r="XW44" s="1"/>
      <c r="ZC44" s="1"/>
      <c r="ZK44" s="1"/>
      <c r="ZM44" s="1"/>
      <c r="ZQ44" s="1"/>
      <c r="ZS44" s="1"/>
      <c r="AAK44" s="1"/>
      <c r="ABE44" s="1"/>
      <c r="ABG44" s="1"/>
      <c r="ABQ44" s="1"/>
      <c r="ABS44" s="1"/>
      <c r="ACO44" s="1"/>
      <c r="ACQ44" s="1"/>
      <c r="ACS44" s="1"/>
      <c r="ACU44" s="1"/>
      <c r="ADS44" s="1"/>
      <c r="AEA44" s="1"/>
      <c r="AEO44" s="1"/>
      <c r="AEY44" s="1"/>
      <c r="AFC44" s="1"/>
      <c r="AFG44" s="1"/>
      <c r="AFM44" s="1"/>
      <c r="AFO44" s="1"/>
      <c r="AFY44" s="1"/>
      <c r="AGA44" s="1"/>
      <c r="AGC44" s="1"/>
      <c r="AGE44" s="1"/>
      <c r="AHC44" s="1"/>
      <c r="AHI44" s="1"/>
      <c r="AHM44" s="1"/>
      <c r="AIC44" s="1"/>
      <c r="AIO44" s="1"/>
      <c r="AJA44" s="1"/>
      <c r="AJM44" s="1"/>
      <c r="AJO44" s="1"/>
      <c r="AJQ44" s="1"/>
      <c r="AJU44" s="1"/>
    </row>
    <row r="45" spans="7:957" x14ac:dyDescent="0.25">
      <c r="AC45" s="1"/>
      <c r="BC45" s="1"/>
      <c r="CU45" s="1"/>
      <c r="DQ45" s="1"/>
      <c r="GY45" s="1"/>
      <c r="HI45" s="1"/>
      <c r="II45" s="1"/>
      <c r="IW45" s="1"/>
      <c r="JI45" s="1"/>
      <c r="OI45" s="1"/>
      <c r="RM45" s="1"/>
      <c r="RS45" s="1"/>
      <c r="SU45" s="1"/>
      <c r="UK45" s="1"/>
      <c r="VC45" s="1"/>
      <c r="WE45" s="1"/>
      <c r="WW45" s="1"/>
      <c r="ZK45" s="1"/>
      <c r="ZS45" s="1"/>
      <c r="AAK45" s="1"/>
      <c r="ABE45" s="1"/>
      <c r="ABG45" s="1"/>
      <c r="ABQ45" s="1"/>
      <c r="ACQ45" s="1"/>
      <c r="ACU45" s="1"/>
      <c r="ADS45" s="1"/>
      <c r="AEA45" s="1"/>
      <c r="AEO45" s="1"/>
      <c r="AEY45" s="1"/>
      <c r="AFY45" s="1"/>
      <c r="AGA45" s="1"/>
      <c r="AGE45" s="1"/>
      <c r="AHM45" s="1"/>
      <c r="AIC45" s="1"/>
      <c r="AJQ45" s="1"/>
      <c r="AJU45" s="1"/>
    </row>
    <row r="46" spans="7:957" x14ac:dyDescent="0.25">
      <c r="AC46" s="1"/>
      <c r="BC46" s="1"/>
      <c r="CU46" s="1"/>
      <c r="DQ46" s="1"/>
      <c r="GY46" s="1"/>
      <c r="HI46" s="1"/>
      <c r="IW46" s="1"/>
      <c r="JI46" s="1"/>
      <c r="OI46" s="1"/>
      <c r="UK46" s="1"/>
      <c r="VC46" s="1"/>
      <c r="WE46" s="1"/>
      <c r="WW46" s="1"/>
      <c r="ZK46" s="1"/>
      <c r="ZS46" s="1"/>
      <c r="AAK46" s="1"/>
      <c r="ABE46" s="1"/>
      <c r="ABG46" s="1"/>
      <c r="ADS46" s="1"/>
      <c r="AFY46" s="1"/>
      <c r="AGE46" s="1"/>
      <c r="AJQ46" s="1"/>
    </row>
    <row r="47" spans="7:957" x14ac:dyDescent="0.25">
      <c r="AC47" s="1"/>
      <c r="BC47" s="1"/>
      <c r="CU47" s="1"/>
      <c r="GY47" s="1"/>
      <c r="HI47" s="1"/>
      <c r="IW47" s="1"/>
      <c r="OI47" s="1"/>
      <c r="UK47" s="1"/>
      <c r="VC47" s="1"/>
      <c r="WE47" s="1"/>
      <c r="WW47" s="1"/>
      <c r="ZS47" s="1"/>
      <c r="ABE47" s="1"/>
      <c r="ABG47" s="1"/>
      <c r="ADS47" s="1"/>
      <c r="AGE47" s="1"/>
    </row>
    <row r="48" spans="7:957" x14ac:dyDescent="0.25">
      <c r="AC48" s="1"/>
      <c r="BC48" s="1"/>
      <c r="CU48" s="1"/>
      <c r="GY48" s="1"/>
      <c r="HI48" s="1"/>
      <c r="IW48" s="1"/>
      <c r="OI48" s="1"/>
      <c r="VC48" s="1"/>
      <c r="WE48" s="1"/>
      <c r="ABE48" s="1"/>
      <c r="ABG48" s="1"/>
      <c r="ADS48" s="1"/>
      <c r="AGE48" s="1"/>
    </row>
    <row r="49" spans="55:863" x14ac:dyDescent="0.25">
      <c r="BC49" s="1"/>
      <c r="CU49" s="1"/>
      <c r="GY49" s="1"/>
      <c r="HI49" s="1"/>
      <c r="IW49" s="1"/>
      <c r="OI49" s="1"/>
      <c r="VC49" s="1"/>
      <c r="ABE49" s="1"/>
      <c r="ABG49" s="1"/>
      <c r="AGE49" s="1"/>
    </row>
    <row r="50" spans="55:863" x14ac:dyDescent="0.25">
      <c r="BC50" s="1"/>
      <c r="CU50" s="1"/>
      <c r="GY50" s="1"/>
      <c r="HI50" s="1"/>
      <c r="IW50" s="1"/>
      <c r="OI50" s="1"/>
      <c r="VC50" s="1"/>
      <c r="ABE50" s="1"/>
      <c r="ABG50" s="1"/>
      <c r="AGE50" s="1"/>
    </row>
    <row r="51" spans="55:863" x14ac:dyDescent="0.25">
      <c r="GY51" s="1"/>
      <c r="HI51" s="1"/>
      <c r="IW51" s="1"/>
      <c r="OI51" s="1"/>
      <c r="ABE51" s="1"/>
    </row>
    <row r="52" spans="55:863" x14ac:dyDescent="0.25">
      <c r="GY52" s="1"/>
      <c r="HI52" s="1"/>
      <c r="OI52" s="1"/>
      <c r="ABE52" s="1"/>
    </row>
    <row r="53" spans="55:863" x14ac:dyDescent="0.25">
      <c r="GY53" s="1"/>
      <c r="HI53" s="1"/>
      <c r="ABE53" s="1"/>
    </row>
    <row r="54" spans="55:863" x14ac:dyDescent="0.25">
      <c r="GY54" s="1"/>
      <c r="ABE54" s="1"/>
    </row>
    <row r="55" spans="55:863" x14ac:dyDescent="0.25">
      <c r="ABE5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45"/>
  <sheetViews>
    <sheetView topLeftCell="A22" workbookViewId="0">
      <selection activeCell="D20" sqref="D20"/>
    </sheetView>
  </sheetViews>
  <sheetFormatPr defaultRowHeight="15" x14ac:dyDescent="0.25"/>
  <cols>
    <col min="1" max="2" width="9.7109375" bestFit="1" customWidth="1"/>
  </cols>
  <sheetData>
    <row r="1" spans="1:2" x14ac:dyDescent="0.25">
      <c r="A1" t="s">
        <v>0</v>
      </c>
      <c r="B1" s="1">
        <v>43282</v>
      </c>
    </row>
    <row r="2" spans="1:2" x14ac:dyDescent="0.25">
      <c r="A2" t="s">
        <v>1</v>
      </c>
      <c r="B2" s="1">
        <f ca="1">'earnings growth'!B2</f>
        <v>43338</v>
      </c>
    </row>
    <row r="4" spans="1:2" x14ac:dyDescent="0.25">
      <c r="A4" t="s">
        <v>2</v>
      </c>
      <c r="B4" t="s">
        <v>486</v>
      </c>
    </row>
    <row r="6" spans="1:2" x14ac:dyDescent="0.25">
      <c r="A6" t="s">
        <v>487</v>
      </c>
    </row>
    <row r="7" spans="1:2" x14ac:dyDescent="0.25">
      <c r="A7" s="1">
        <f ca="1">_xll.BDH(B4,"PX_LAST",B1,B2,"cols=2;rows=39")</f>
        <v>43284</v>
      </c>
      <c r="B7">
        <v>3915.91</v>
      </c>
    </row>
    <row r="8" spans="1:2" x14ac:dyDescent="0.25">
      <c r="A8" s="1">
        <v>43285</v>
      </c>
      <c r="B8">
        <v>3857.82</v>
      </c>
    </row>
    <row r="9" spans="1:2" x14ac:dyDescent="0.25">
      <c r="A9" s="1">
        <v>43286</v>
      </c>
      <c r="B9">
        <v>3845.18</v>
      </c>
    </row>
    <row r="10" spans="1:2" x14ac:dyDescent="0.25">
      <c r="A10" s="1">
        <v>43287</v>
      </c>
      <c r="B10">
        <v>3862</v>
      </c>
    </row>
    <row r="11" spans="1:2" x14ac:dyDescent="0.25">
      <c r="A11" s="1">
        <v>43290</v>
      </c>
      <c r="B11">
        <v>3932.2</v>
      </c>
    </row>
    <row r="12" spans="1:2" x14ac:dyDescent="0.25">
      <c r="A12" s="1">
        <v>43291</v>
      </c>
      <c r="B12">
        <v>3927.3</v>
      </c>
    </row>
    <row r="13" spans="1:2" x14ac:dyDescent="0.25">
      <c r="A13" s="1">
        <v>43292</v>
      </c>
      <c r="B13">
        <v>3876.53</v>
      </c>
    </row>
    <row r="14" spans="1:2" x14ac:dyDescent="0.25">
      <c r="A14" s="1">
        <v>43293</v>
      </c>
      <c r="B14">
        <v>3909.97</v>
      </c>
    </row>
    <row r="15" spans="1:2" x14ac:dyDescent="0.25">
      <c r="A15" s="1">
        <v>43294</v>
      </c>
      <c r="B15">
        <v>3922.21</v>
      </c>
    </row>
    <row r="16" spans="1:2" x14ac:dyDescent="0.25">
      <c r="A16" s="1">
        <v>43297</v>
      </c>
      <c r="B16">
        <v>3917.89</v>
      </c>
    </row>
    <row r="17" spans="1:2" x14ac:dyDescent="0.25">
      <c r="A17" s="1">
        <v>43298</v>
      </c>
      <c r="B17">
        <v>3875.47</v>
      </c>
    </row>
    <row r="18" spans="1:2" x14ac:dyDescent="0.25">
      <c r="A18" s="1">
        <v>43299</v>
      </c>
      <c r="B18">
        <v>3873.21</v>
      </c>
    </row>
    <row r="19" spans="1:2" x14ac:dyDescent="0.25">
      <c r="A19" s="1">
        <v>43300</v>
      </c>
      <c r="B19">
        <v>3851.89</v>
      </c>
    </row>
    <row r="20" spans="1:2" x14ac:dyDescent="0.25">
      <c r="A20" s="1">
        <v>43301</v>
      </c>
      <c r="B20">
        <v>3876.2</v>
      </c>
    </row>
    <row r="21" spans="1:2" x14ac:dyDescent="0.25">
      <c r="A21" s="1">
        <v>43304</v>
      </c>
      <c r="B21">
        <v>3879.66</v>
      </c>
    </row>
    <row r="22" spans="1:2" x14ac:dyDescent="0.25">
      <c r="A22" s="1">
        <v>43305</v>
      </c>
      <c r="B22">
        <v>3939.72</v>
      </c>
    </row>
    <row r="23" spans="1:2" x14ac:dyDescent="0.25">
      <c r="A23" s="1">
        <v>43306</v>
      </c>
      <c r="B23">
        <v>3973.84</v>
      </c>
    </row>
    <row r="24" spans="1:2" x14ac:dyDescent="0.25">
      <c r="A24" s="1">
        <v>43307</v>
      </c>
      <c r="B24">
        <v>3951.35</v>
      </c>
    </row>
    <row r="25" spans="1:2" x14ac:dyDescent="0.25">
      <c r="A25" s="1">
        <v>43308</v>
      </c>
      <c r="B25">
        <v>3958.77</v>
      </c>
    </row>
    <row r="26" spans="1:2" x14ac:dyDescent="0.25">
      <c r="A26" s="1">
        <v>43311</v>
      </c>
      <c r="B26">
        <v>3940.26</v>
      </c>
    </row>
    <row r="27" spans="1:2" x14ac:dyDescent="0.25">
      <c r="A27" s="1">
        <v>43312</v>
      </c>
      <c r="B27">
        <v>3912.93</v>
      </c>
    </row>
    <row r="28" spans="1:2" x14ac:dyDescent="0.25">
      <c r="A28" s="1">
        <v>43313</v>
      </c>
      <c r="B28">
        <v>3888.1</v>
      </c>
    </row>
    <row r="29" spans="1:2" x14ac:dyDescent="0.25">
      <c r="A29" s="1">
        <v>43314</v>
      </c>
      <c r="B29">
        <v>3801.41</v>
      </c>
    </row>
    <row r="30" spans="1:2" x14ac:dyDescent="0.25">
      <c r="A30" s="1">
        <v>43315</v>
      </c>
      <c r="B30">
        <v>3780.26</v>
      </c>
    </row>
    <row r="31" spans="1:2" x14ac:dyDescent="0.25">
      <c r="A31" s="1">
        <v>43318</v>
      </c>
      <c r="B31">
        <v>3782.89</v>
      </c>
    </row>
    <row r="32" spans="1:2" x14ac:dyDescent="0.25">
      <c r="A32" s="1">
        <v>43319</v>
      </c>
      <c r="B32">
        <v>3849.05</v>
      </c>
    </row>
    <row r="33" spans="1:2" x14ac:dyDescent="0.25">
      <c r="A33" s="1">
        <v>43320</v>
      </c>
      <c r="B33">
        <v>3861.5</v>
      </c>
    </row>
    <row r="34" spans="1:2" x14ac:dyDescent="0.25">
      <c r="A34" s="1">
        <v>43321</v>
      </c>
      <c r="B34">
        <v>3906.34</v>
      </c>
    </row>
    <row r="35" spans="1:2" x14ac:dyDescent="0.25">
      <c r="A35" s="1">
        <v>43322</v>
      </c>
      <c r="B35">
        <v>3884.73</v>
      </c>
    </row>
    <row r="36" spans="1:2" x14ac:dyDescent="0.25">
      <c r="A36" s="1">
        <v>43325</v>
      </c>
      <c r="B36">
        <v>3818.74</v>
      </c>
    </row>
    <row r="37" spans="1:2" x14ac:dyDescent="0.25">
      <c r="A37" s="1">
        <v>43326</v>
      </c>
      <c r="B37">
        <v>3782.58</v>
      </c>
    </row>
    <row r="38" spans="1:2" x14ac:dyDescent="0.25">
      <c r="A38" s="1">
        <v>43327</v>
      </c>
      <c r="B38">
        <v>3697.96</v>
      </c>
    </row>
    <row r="39" spans="1:2" x14ac:dyDescent="0.25">
      <c r="A39" s="1">
        <v>43328</v>
      </c>
      <c r="B39">
        <v>3671.66</v>
      </c>
    </row>
    <row r="40" spans="1:2" x14ac:dyDescent="0.25">
      <c r="A40" s="1">
        <v>43329</v>
      </c>
      <c r="B40">
        <v>3683.01</v>
      </c>
    </row>
    <row r="41" spans="1:2" x14ac:dyDescent="0.25">
      <c r="A41" s="1">
        <v>43332</v>
      </c>
      <c r="B41">
        <v>3735.21</v>
      </c>
    </row>
    <row r="42" spans="1:2" x14ac:dyDescent="0.25">
      <c r="A42" s="1">
        <v>43333</v>
      </c>
      <c r="B42">
        <v>3779.52</v>
      </c>
    </row>
    <row r="43" spans="1:2" x14ac:dyDescent="0.25">
      <c r="A43" s="1">
        <v>43334</v>
      </c>
      <c r="B43">
        <v>3800.6</v>
      </c>
    </row>
    <row r="44" spans="1:2" x14ac:dyDescent="0.25">
      <c r="A44" s="1">
        <v>43335</v>
      </c>
      <c r="B44">
        <v>3785.01</v>
      </c>
    </row>
    <row r="45" spans="1:2" x14ac:dyDescent="0.25">
      <c r="A45" s="1">
        <v>43336</v>
      </c>
      <c r="B45">
        <v>3765.84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D71"/>
  <sheetViews>
    <sheetView workbookViewId="0">
      <selection activeCell="O11" sqref="O11"/>
    </sheetView>
  </sheetViews>
  <sheetFormatPr defaultRowHeight="15" x14ac:dyDescent="0.25"/>
  <cols>
    <col min="1" max="3" width="9.7109375" bestFit="1" customWidth="1"/>
    <col min="5" max="5" width="9.7109375" bestFit="1" customWidth="1"/>
    <col min="7" max="7" width="9.7109375" bestFit="1" customWidth="1"/>
    <col min="11" max="11" width="9.7109375" bestFit="1" customWidth="1"/>
    <col min="17" max="17" width="9.7109375" bestFit="1" customWidth="1"/>
    <col min="21" max="21" width="9.7109375" bestFit="1" customWidth="1"/>
    <col min="23" max="23" width="9.7109375" bestFit="1" customWidth="1"/>
    <col min="25" max="25" width="9.7109375" bestFit="1" customWidth="1"/>
    <col min="27" max="27" width="9.7109375" bestFit="1" customWidth="1"/>
    <col min="29" max="29" width="9.7109375" bestFit="1" customWidth="1"/>
    <col min="31" max="31" width="9.7109375" bestFit="1" customWidth="1"/>
    <col min="33" max="33" width="9.7109375" bestFit="1" customWidth="1"/>
    <col min="35" max="35" width="9.7109375" bestFit="1" customWidth="1"/>
    <col min="37" max="37" width="9.7109375" bestFit="1" customWidth="1"/>
    <col min="39" max="39" width="9.7109375" bestFit="1" customWidth="1"/>
    <col min="43" max="43" width="9.7109375" bestFit="1" customWidth="1"/>
    <col min="47" max="47" width="9.7109375" bestFit="1" customWidth="1"/>
    <col min="49" max="49" width="9.7109375" bestFit="1" customWidth="1"/>
    <col min="53" max="53" width="9.7109375" bestFit="1" customWidth="1"/>
    <col min="55" max="55" width="9.7109375" bestFit="1" customWidth="1"/>
    <col min="57" max="57" width="9.7109375" bestFit="1" customWidth="1"/>
    <col min="59" max="59" width="9.7109375" bestFit="1" customWidth="1"/>
    <col min="61" max="61" width="9.7109375" bestFit="1" customWidth="1"/>
    <col min="63" max="63" width="9.7109375" bestFit="1" customWidth="1"/>
    <col min="65" max="65" width="9.7109375" bestFit="1" customWidth="1"/>
    <col min="67" max="67" width="9.7109375" bestFit="1" customWidth="1"/>
    <col min="69" max="69" width="9.7109375" bestFit="1" customWidth="1"/>
    <col min="71" max="71" width="9.7109375" bestFit="1" customWidth="1"/>
    <col min="75" max="75" width="9.7109375" bestFit="1" customWidth="1"/>
    <col min="79" max="79" width="9.7109375" bestFit="1" customWidth="1"/>
    <col min="81" max="81" width="9.7109375" bestFit="1" customWidth="1"/>
    <col min="85" max="85" width="9.7109375" bestFit="1" customWidth="1"/>
    <col min="87" max="87" width="9.7109375" bestFit="1" customWidth="1"/>
    <col min="89" max="89" width="9.7109375" bestFit="1" customWidth="1"/>
    <col min="91" max="91" width="9.7109375" bestFit="1" customWidth="1"/>
    <col min="93" max="93" width="9.7109375" bestFit="1" customWidth="1"/>
    <col min="95" max="95" width="9.7109375" bestFit="1" customWidth="1"/>
    <col min="97" max="97" width="9.7109375" bestFit="1" customWidth="1"/>
    <col min="99" max="99" width="9.7109375" bestFit="1" customWidth="1"/>
    <col min="101" max="101" width="9.7109375" bestFit="1" customWidth="1"/>
    <col min="103" max="103" width="9.7109375" bestFit="1" customWidth="1"/>
    <col min="107" max="107" width="9.7109375" bestFit="1" customWidth="1"/>
    <col min="111" max="111" width="9.7109375" bestFit="1" customWidth="1"/>
    <col min="113" max="113" width="9.7109375" bestFit="1" customWidth="1"/>
    <col min="117" max="117" width="9.7109375" bestFit="1" customWidth="1"/>
    <col min="121" max="121" width="9.7109375" bestFit="1" customWidth="1"/>
    <col min="123" max="123" width="9.7109375" bestFit="1" customWidth="1"/>
    <col min="125" max="125" width="10.7109375" bestFit="1" customWidth="1"/>
    <col min="129" max="129" width="10.7109375" bestFit="1" customWidth="1"/>
    <col min="131" max="131" width="10.7109375" bestFit="1" customWidth="1"/>
    <col min="133" max="133" width="9.7109375" bestFit="1" customWidth="1"/>
    <col min="135" max="135" width="9.7109375" bestFit="1" customWidth="1"/>
    <col min="139" max="139" width="9.7109375" bestFit="1" customWidth="1"/>
    <col min="143" max="143" width="9.7109375" bestFit="1" customWidth="1"/>
    <col min="145" max="145" width="9.7109375" bestFit="1" customWidth="1"/>
    <col min="149" max="149" width="9.7109375" bestFit="1" customWidth="1"/>
    <col min="151" max="151" width="9.7109375" bestFit="1" customWidth="1"/>
    <col min="153" max="153" width="9.7109375" bestFit="1" customWidth="1"/>
    <col min="155" max="155" width="9.7109375" bestFit="1" customWidth="1"/>
    <col min="157" max="157" width="9.7109375" bestFit="1" customWidth="1"/>
    <col min="159" max="159" width="9.7109375" bestFit="1" customWidth="1"/>
    <col min="161" max="161" width="9.7109375" bestFit="1" customWidth="1"/>
    <col min="163" max="163" width="9.7109375" bestFit="1" customWidth="1"/>
    <col min="165" max="165" width="9.7109375" bestFit="1" customWidth="1"/>
    <col min="167" max="167" width="9.7109375" bestFit="1" customWidth="1"/>
    <col min="171" max="171" width="9.7109375" bestFit="1" customWidth="1"/>
    <col min="175" max="175" width="9.7109375" bestFit="1" customWidth="1"/>
    <col min="177" max="177" width="9.7109375" bestFit="1" customWidth="1"/>
    <col min="181" max="181" width="9.7109375" bestFit="1" customWidth="1"/>
    <col min="183" max="183" width="9.7109375" bestFit="1" customWidth="1"/>
    <col min="185" max="185" width="9.7109375" bestFit="1" customWidth="1"/>
    <col min="187" max="187" width="9.7109375" bestFit="1" customWidth="1"/>
    <col min="189" max="189" width="9.7109375" bestFit="1" customWidth="1"/>
    <col min="191" max="191" width="9.7109375" bestFit="1" customWidth="1"/>
    <col min="193" max="193" width="9.7109375" bestFit="1" customWidth="1"/>
    <col min="195" max="195" width="9.7109375" bestFit="1" customWidth="1"/>
    <col min="197" max="197" width="9.7109375" bestFit="1" customWidth="1"/>
    <col min="199" max="199" width="9.7109375" bestFit="1" customWidth="1"/>
    <col min="203" max="203" width="9.7109375" bestFit="1" customWidth="1"/>
    <col min="207" max="207" width="9.7109375" bestFit="1" customWidth="1"/>
    <col min="209" max="209" width="9.7109375" bestFit="1" customWidth="1"/>
    <col min="213" max="213" width="9.7109375" bestFit="1" customWidth="1"/>
    <col min="215" max="215" width="9.7109375" bestFit="1" customWidth="1"/>
    <col min="217" max="217" width="9.7109375" bestFit="1" customWidth="1"/>
    <col min="219" max="219" width="9.7109375" bestFit="1" customWidth="1"/>
    <col min="221" max="221" width="10.7109375" bestFit="1" customWidth="1"/>
    <col min="223" max="223" width="10.7109375" bestFit="1" customWidth="1"/>
    <col min="225" max="225" width="9.7109375" bestFit="1" customWidth="1"/>
    <col min="227" max="227" width="9.7109375" bestFit="1" customWidth="1"/>
    <col min="229" max="229" width="9.7109375" bestFit="1" customWidth="1"/>
    <col min="231" max="231" width="9.7109375" bestFit="1" customWidth="1"/>
    <col min="235" max="235" width="9.7109375" bestFit="1" customWidth="1"/>
    <col min="239" max="239" width="9.7109375" bestFit="1" customWidth="1"/>
    <col min="241" max="241" width="9.7109375" bestFit="1" customWidth="1"/>
    <col min="245" max="245" width="9.7109375" bestFit="1" customWidth="1"/>
    <col min="247" max="247" width="9.7109375" bestFit="1" customWidth="1"/>
    <col min="249" max="249" width="9.7109375" bestFit="1" customWidth="1"/>
    <col min="251" max="251" width="9.7109375" bestFit="1" customWidth="1"/>
    <col min="253" max="253" width="9.7109375" bestFit="1" customWidth="1"/>
    <col min="257" max="257" width="9.7109375" bestFit="1" customWidth="1"/>
    <col min="259" max="259" width="9.7109375" bestFit="1" customWidth="1"/>
    <col min="261" max="261" width="9.7109375" bestFit="1" customWidth="1"/>
    <col min="267" max="267" width="9.7109375" bestFit="1" customWidth="1"/>
    <col min="271" max="271" width="9.7109375" bestFit="1" customWidth="1"/>
    <col min="273" max="273" width="9.7109375" bestFit="1" customWidth="1"/>
    <col min="277" max="277" width="9.7109375" bestFit="1" customWidth="1"/>
    <col min="279" max="279" width="9.7109375" bestFit="1" customWidth="1"/>
    <col min="281" max="281" width="9.7109375" bestFit="1" customWidth="1"/>
    <col min="283" max="283" width="9.7109375" bestFit="1" customWidth="1"/>
    <col min="285" max="285" width="9.7109375" bestFit="1" customWidth="1"/>
    <col min="287" max="287" width="9.7109375" bestFit="1" customWidth="1"/>
    <col min="289" max="289" width="9.7109375" bestFit="1" customWidth="1"/>
    <col min="291" max="291" width="9.7109375" bestFit="1" customWidth="1"/>
    <col min="293" max="293" width="9.7109375" bestFit="1" customWidth="1"/>
    <col min="295" max="295" width="9.7109375" bestFit="1" customWidth="1"/>
    <col min="299" max="299" width="9.7109375" bestFit="1" customWidth="1"/>
    <col min="305" max="305" width="9.7109375" bestFit="1" customWidth="1"/>
    <col min="309" max="309" width="9.7109375" bestFit="1" customWidth="1"/>
    <col min="311" max="311" width="9.7109375" bestFit="1" customWidth="1"/>
    <col min="313" max="313" width="9.7109375" bestFit="1" customWidth="1"/>
    <col min="315" max="315" width="9.7109375" bestFit="1" customWidth="1"/>
    <col min="317" max="317" width="9.7109375" bestFit="1" customWidth="1"/>
    <col min="319" max="319" width="9.7109375" bestFit="1" customWidth="1"/>
    <col min="321" max="321" width="9.7109375" bestFit="1" customWidth="1"/>
    <col min="323" max="323" width="9.7109375" bestFit="1" customWidth="1"/>
    <col min="325" max="325" width="9.7109375" bestFit="1" customWidth="1"/>
    <col min="327" max="327" width="9.7109375" bestFit="1" customWidth="1"/>
    <col min="331" max="331" width="10.7109375" bestFit="1" customWidth="1"/>
    <col min="335" max="335" width="10.7109375" bestFit="1" customWidth="1"/>
    <col min="337" max="337" width="9.7109375" bestFit="1" customWidth="1"/>
    <col min="341" max="341" width="9.7109375" bestFit="1" customWidth="1"/>
    <col min="343" max="343" width="9.7109375" bestFit="1" customWidth="1"/>
    <col min="345" max="345" width="9.7109375" bestFit="1" customWidth="1"/>
    <col min="347" max="347" width="10.7109375" bestFit="1" customWidth="1"/>
    <col min="349" max="349" width="9.7109375" bestFit="1" customWidth="1"/>
    <col min="351" max="351" width="9.7109375" bestFit="1" customWidth="1"/>
    <col min="353" max="353" width="9.7109375" bestFit="1" customWidth="1"/>
    <col min="355" max="355" width="9.7109375" bestFit="1" customWidth="1"/>
    <col min="357" max="357" width="9.7109375" bestFit="1" customWidth="1"/>
    <col min="359" max="359" width="9.7109375" bestFit="1" customWidth="1"/>
    <col min="363" max="363" width="9.7109375" bestFit="1" customWidth="1"/>
    <col min="367" max="367" width="9.7109375" bestFit="1" customWidth="1"/>
    <col min="369" max="369" width="9.7109375" bestFit="1" customWidth="1"/>
    <col min="373" max="373" width="9.7109375" bestFit="1" customWidth="1"/>
    <col min="377" max="377" width="9.7109375" bestFit="1" customWidth="1"/>
    <col min="379" max="379" width="9.7109375" bestFit="1" customWidth="1"/>
    <col min="381" max="381" width="9.7109375" bestFit="1" customWidth="1"/>
    <col min="385" max="385" width="9.7109375" bestFit="1" customWidth="1"/>
    <col min="387" max="387" width="9.7109375" bestFit="1" customWidth="1"/>
    <col min="389" max="389" width="9.7109375" bestFit="1" customWidth="1"/>
    <col min="391" max="391" width="9.7109375" bestFit="1" customWidth="1"/>
    <col min="395" max="395" width="9.7109375" bestFit="1" customWidth="1"/>
    <col min="399" max="399" width="9.7109375" bestFit="1" customWidth="1"/>
    <col min="401" max="401" width="9.7109375" bestFit="1" customWidth="1"/>
    <col min="405" max="405" width="9.7109375" bestFit="1" customWidth="1"/>
    <col min="407" max="407" width="9.7109375" bestFit="1" customWidth="1"/>
    <col min="409" max="409" width="9.7109375" bestFit="1" customWidth="1"/>
    <col min="411" max="411" width="9.7109375" bestFit="1" customWidth="1"/>
    <col min="413" max="413" width="9.7109375" bestFit="1" customWidth="1"/>
    <col min="415" max="415" width="9.7109375" bestFit="1" customWidth="1"/>
    <col min="417" max="417" width="10.7109375" bestFit="1" customWidth="1"/>
    <col min="419" max="419" width="9.7109375" bestFit="1" customWidth="1"/>
    <col min="421" max="421" width="9.7109375" bestFit="1" customWidth="1"/>
    <col min="427" max="427" width="9.7109375" bestFit="1" customWidth="1"/>
    <col min="431" max="431" width="9.7109375" bestFit="1" customWidth="1"/>
    <col min="433" max="433" width="9.7109375" bestFit="1" customWidth="1"/>
    <col min="437" max="437" width="9.7109375" bestFit="1" customWidth="1"/>
    <col min="439" max="439" width="9.7109375" bestFit="1" customWidth="1"/>
    <col min="441" max="441" width="9.7109375" bestFit="1" customWidth="1"/>
    <col min="443" max="443" width="9.7109375" bestFit="1" customWidth="1"/>
    <col min="445" max="445" width="9.7109375" bestFit="1" customWidth="1"/>
    <col min="447" max="447" width="9.7109375" bestFit="1" customWidth="1"/>
    <col min="449" max="449" width="9.7109375" bestFit="1" customWidth="1"/>
    <col min="451" max="451" width="9.7109375" bestFit="1" customWidth="1"/>
    <col min="453" max="453" width="9.7109375" bestFit="1" customWidth="1"/>
    <col min="455" max="455" width="9.7109375" bestFit="1" customWidth="1"/>
    <col min="459" max="459" width="9.7109375" bestFit="1" customWidth="1"/>
    <col min="465" max="465" width="9.7109375" bestFit="1" customWidth="1"/>
    <col min="469" max="469" width="9.7109375" bestFit="1" customWidth="1"/>
    <col min="471" max="471" width="9.7109375" bestFit="1" customWidth="1"/>
    <col min="473" max="473" width="9.7109375" bestFit="1" customWidth="1"/>
    <col min="475" max="475" width="9.7109375" bestFit="1" customWidth="1"/>
    <col min="477" max="477" width="9.7109375" bestFit="1" customWidth="1"/>
    <col min="479" max="479" width="9.7109375" bestFit="1" customWidth="1"/>
    <col min="481" max="481" width="9.7109375" bestFit="1" customWidth="1"/>
    <col min="483" max="483" width="9.7109375" bestFit="1" customWidth="1"/>
    <col min="485" max="485" width="9.7109375" bestFit="1" customWidth="1"/>
    <col min="487" max="487" width="9.7109375" bestFit="1" customWidth="1"/>
    <col min="491" max="491" width="9.7109375" bestFit="1" customWidth="1"/>
    <col min="495" max="495" width="9.7109375" bestFit="1" customWidth="1"/>
    <col min="497" max="497" width="9.7109375" bestFit="1" customWidth="1"/>
    <col min="501" max="501" width="9.7109375" bestFit="1" customWidth="1"/>
    <col min="505" max="505" width="9.7109375" bestFit="1" customWidth="1"/>
    <col min="507" max="507" width="9.7109375" bestFit="1" customWidth="1"/>
    <col min="509" max="509" width="9.7109375" bestFit="1" customWidth="1"/>
    <col min="513" max="513" width="9.7109375" bestFit="1" customWidth="1"/>
    <col min="515" max="515" width="9.7109375" bestFit="1" customWidth="1"/>
    <col min="517" max="517" width="9.7109375" bestFit="1" customWidth="1"/>
    <col min="519" max="519" width="9.7109375" bestFit="1" customWidth="1"/>
    <col min="523" max="523" width="9.7109375" bestFit="1" customWidth="1"/>
    <col min="527" max="527" width="9.7109375" bestFit="1" customWidth="1"/>
    <col min="529" max="529" width="9.7109375" bestFit="1" customWidth="1"/>
    <col min="533" max="533" width="9.7109375" bestFit="1" customWidth="1"/>
    <col min="535" max="535" width="9.7109375" bestFit="1" customWidth="1"/>
    <col min="537" max="537" width="9.7109375" bestFit="1" customWidth="1"/>
    <col min="539" max="539" width="9.7109375" bestFit="1" customWidth="1"/>
    <col min="541" max="541" width="9.7109375" bestFit="1" customWidth="1"/>
    <col min="543" max="543" width="9.7109375" bestFit="1" customWidth="1"/>
    <col min="545" max="545" width="9.7109375" bestFit="1" customWidth="1"/>
    <col min="547" max="547" width="9.7109375" bestFit="1" customWidth="1"/>
    <col min="549" max="549" width="9.7109375" bestFit="1" customWidth="1"/>
    <col min="551" max="551" width="9.7109375" bestFit="1" customWidth="1"/>
    <col min="555" max="555" width="9.7109375" bestFit="1" customWidth="1"/>
    <col min="559" max="559" width="9.7109375" bestFit="1" customWidth="1"/>
    <col min="561" max="561" width="9.7109375" bestFit="1" customWidth="1"/>
    <col min="565" max="565" width="9.7109375" bestFit="1" customWidth="1"/>
    <col min="567" max="567" width="9.7109375" bestFit="1" customWidth="1"/>
    <col min="569" max="569" width="9.7109375" bestFit="1" customWidth="1"/>
    <col min="571" max="571" width="9.7109375" bestFit="1" customWidth="1"/>
    <col min="573" max="573" width="9.7109375" bestFit="1" customWidth="1"/>
    <col min="575" max="575" width="9.7109375" bestFit="1" customWidth="1"/>
    <col min="577" max="577" width="9.7109375" bestFit="1" customWidth="1"/>
    <col min="579" max="579" width="9.7109375" bestFit="1" customWidth="1"/>
    <col min="581" max="581" width="9.7109375" bestFit="1" customWidth="1"/>
    <col min="583" max="583" width="9.7109375" bestFit="1" customWidth="1"/>
    <col min="587" max="587" width="9.7109375" bestFit="1" customWidth="1"/>
    <col min="593" max="593" width="9.7109375" bestFit="1" customWidth="1"/>
    <col min="597" max="597" width="9.7109375" bestFit="1" customWidth="1"/>
    <col min="599" max="599" width="9.7109375" bestFit="1" customWidth="1"/>
    <col min="601" max="601" width="9.7109375" bestFit="1" customWidth="1"/>
    <col min="603" max="603" width="9.7109375" bestFit="1" customWidth="1"/>
    <col min="605" max="605" width="9.7109375" bestFit="1" customWidth="1"/>
    <col min="607" max="607" width="9.7109375" bestFit="1" customWidth="1"/>
    <col min="609" max="609" width="9.7109375" bestFit="1" customWidth="1"/>
    <col min="611" max="611" width="9.7109375" bestFit="1" customWidth="1"/>
    <col min="613" max="613" width="9.7109375" bestFit="1" customWidth="1"/>
    <col min="615" max="615" width="9.7109375" bestFit="1" customWidth="1"/>
    <col min="619" max="619" width="9.7109375" bestFit="1" customWidth="1"/>
    <col min="623" max="623" width="9.7109375" bestFit="1" customWidth="1"/>
    <col min="625" max="625" width="9.7109375" bestFit="1" customWidth="1"/>
    <col min="629" max="629" width="9.7109375" bestFit="1" customWidth="1"/>
    <col min="633" max="633" width="9.7109375" bestFit="1" customWidth="1"/>
    <col min="635" max="635" width="9.7109375" bestFit="1" customWidth="1"/>
    <col min="637" max="637" width="9.7109375" bestFit="1" customWidth="1"/>
    <col min="641" max="641" width="9.7109375" bestFit="1" customWidth="1"/>
    <col min="643" max="643" width="10.7109375" bestFit="1" customWidth="1"/>
    <col min="645" max="645" width="9.7109375" bestFit="1" customWidth="1"/>
    <col min="647" max="647" width="9.7109375" bestFit="1" customWidth="1"/>
    <col min="651" max="651" width="9.7109375" bestFit="1" customWidth="1"/>
    <col min="655" max="655" width="9.7109375" bestFit="1" customWidth="1"/>
    <col min="657" max="657" width="9.7109375" bestFit="1" customWidth="1"/>
    <col min="661" max="661" width="9.7109375" bestFit="1" customWidth="1"/>
    <col min="663" max="663" width="9.7109375" bestFit="1" customWidth="1"/>
    <col min="665" max="665" width="9.7109375" bestFit="1" customWidth="1"/>
    <col min="667" max="667" width="9.7109375" bestFit="1" customWidth="1"/>
    <col min="669" max="669" width="9.7109375" bestFit="1" customWidth="1"/>
    <col min="671" max="671" width="9.7109375" bestFit="1" customWidth="1"/>
    <col min="673" max="673" width="9.7109375" bestFit="1" customWidth="1"/>
    <col min="675" max="675" width="9.7109375" bestFit="1" customWidth="1"/>
    <col min="677" max="677" width="9.7109375" bestFit="1" customWidth="1"/>
    <col min="683" max="683" width="9.7109375" bestFit="1" customWidth="1"/>
    <col min="687" max="687" width="9.7109375" bestFit="1" customWidth="1"/>
    <col min="689" max="689" width="9.7109375" bestFit="1" customWidth="1"/>
    <col min="693" max="693" width="9.7109375" bestFit="1" customWidth="1"/>
    <col min="695" max="695" width="9.7109375" bestFit="1" customWidth="1"/>
    <col min="697" max="697" width="9.7109375" bestFit="1" customWidth="1"/>
    <col min="699" max="699" width="9.7109375" bestFit="1" customWidth="1"/>
    <col min="701" max="701" width="9.7109375" bestFit="1" customWidth="1"/>
    <col min="703" max="703" width="9.7109375" bestFit="1" customWidth="1"/>
    <col min="705" max="705" width="9.7109375" bestFit="1" customWidth="1"/>
    <col min="707" max="707" width="9.7109375" bestFit="1" customWidth="1"/>
    <col min="709" max="709" width="9.7109375" bestFit="1" customWidth="1"/>
    <col min="711" max="711" width="9.7109375" bestFit="1" customWidth="1"/>
    <col min="715" max="715" width="9.7109375" bestFit="1" customWidth="1"/>
    <col min="721" max="721" width="9.7109375" bestFit="1" customWidth="1"/>
    <col min="725" max="725" width="9.7109375" bestFit="1" customWidth="1"/>
    <col min="727" max="727" width="9.7109375" bestFit="1" customWidth="1"/>
    <col min="729" max="729" width="9.7109375" bestFit="1" customWidth="1"/>
    <col min="731" max="731" width="9.7109375" bestFit="1" customWidth="1"/>
    <col min="733" max="733" width="9.7109375" bestFit="1" customWidth="1"/>
    <col min="735" max="735" width="9.7109375" bestFit="1" customWidth="1"/>
    <col min="737" max="737" width="9.7109375" bestFit="1" customWidth="1"/>
    <col min="739" max="739" width="9.7109375" bestFit="1" customWidth="1"/>
    <col min="741" max="741" width="9.7109375" bestFit="1" customWidth="1"/>
    <col min="743" max="743" width="9.7109375" bestFit="1" customWidth="1"/>
    <col min="747" max="747" width="9.7109375" bestFit="1" customWidth="1"/>
    <col min="751" max="751" width="9.7109375" bestFit="1" customWidth="1"/>
    <col min="753" max="753" width="9.7109375" bestFit="1" customWidth="1"/>
    <col min="757" max="757" width="9.7109375" bestFit="1" customWidth="1"/>
    <col min="761" max="761" width="9.7109375" bestFit="1" customWidth="1"/>
    <col min="763" max="763" width="9.7109375" bestFit="1" customWidth="1"/>
    <col min="765" max="765" width="9.7109375" bestFit="1" customWidth="1"/>
    <col min="769" max="769" width="9.7109375" bestFit="1" customWidth="1"/>
    <col min="771" max="771" width="9.7109375" bestFit="1" customWidth="1"/>
    <col min="773" max="773" width="9.7109375" bestFit="1" customWidth="1"/>
    <col min="775" max="775" width="9.7109375" bestFit="1" customWidth="1"/>
    <col min="779" max="779" width="9.7109375" bestFit="1" customWidth="1"/>
    <col min="783" max="783" width="9.7109375" bestFit="1" customWidth="1"/>
    <col min="785" max="785" width="9.7109375" bestFit="1" customWidth="1"/>
    <col min="789" max="789" width="9.7109375" bestFit="1" customWidth="1"/>
    <col min="791" max="791" width="9.7109375" bestFit="1" customWidth="1"/>
    <col min="793" max="793" width="9.7109375" bestFit="1" customWidth="1"/>
    <col min="795" max="795" width="9.7109375" bestFit="1" customWidth="1"/>
    <col min="797" max="797" width="9.7109375" bestFit="1" customWidth="1"/>
    <col min="799" max="799" width="9.7109375" bestFit="1" customWidth="1"/>
    <col min="801" max="801" width="9.7109375" bestFit="1" customWidth="1"/>
    <col min="803" max="803" width="9.7109375" bestFit="1" customWidth="1"/>
    <col min="805" max="805" width="9.7109375" bestFit="1" customWidth="1"/>
    <col min="807" max="807" width="9.7109375" bestFit="1" customWidth="1"/>
    <col min="811" max="811" width="9.7109375" bestFit="1" customWidth="1"/>
    <col min="815" max="815" width="9.7109375" bestFit="1" customWidth="1"/>
    <col min="817" max="817" width="9.7109375" bestFit="1" customWidth="1"/>
    <col min="821" max="821" width="9.7109375" bestFit="1" customWidth="1"/>
    <col min="823" max="823" width="9.7109375" bestFit="1" customWidth="1"/>
    <col min="825" max="825" width="9.7109375" bestFit="1" customWidth="1"/>
    <col min="827" max="827" width="9.7109375" bestFit="1" customWidth="1"/>
    <col min="829" max="829" width="9.7109375" bestFit="1" customWidth="1"/>
    <col min="831" max="831" width="9.7109375" bestFit="1" customWidth="1"/>
    <col min="833" max="833" width="9.7109375" bestFit="1" customWidth="1"/>
    <col min="835" max="835" width="9.7109375" bestFit="1" customWidth="1"/>
    <col min="837" max="837" width="10.7109375" bestFit="1" customWidth="1"/>
    <col min="839" max="839" width="9.7109375" bestFit="1" customWidth="1"/>
    <col min="843" max="843" width="9.7109375" bestFit="1" customWidth="1"/>
    <col min="845" max="845" width="9.7109375" bestFit="1" customWidth="1"/>
    <col min="849" max="849" width="9.7109375" bestFit="1" customWidth="1"/>
    <col min="853" max="853" width="9.7109375" bestFit="1" customWidth="1"/>
    <col min="855" max="855" width="9.7109375" bestFit="1" customWidth="1"/>
    <col min="857" max="857" width="9.7109375" bestFit="1" customWidth="1"/>
    <col min="859" max="859" width="9.7109375" bestFit="1" customWidth="1"/>
    <col min="861" max="861" width="9.7109375" bestFit="1" customWidth="1"/>
    <col min="863" max="863" width="9.7109375" bestFit="1" customWidth="1"/>
    <col min="865" max="865" width="9.7109375" bestFit="1" customWidth="1"/>
    <col min="867" max="867" width="9.7109375" bestFit="1" customWidth="1"/>
    <col min="869" max="869" width="9.7109375" bestFit="1" customWidth="1"/>
    <col min="871" max="871" width="9.7109375" bestFit="1" customWidth="1"/>
    <col min="875" max="875" width="9.7109375" bestFit="1" customWidth="1"/>
    <col min="877" max="877" width="9.7109375" bestFit="1" customWidth="1"/>
    <col min="879" max="879" width="9.7109375" bestFit="1" customWidth="1"/>
    <col min="881" max="881" width="9.7109375" bestFit="1" customWidth="1"/>
    <col min="885" max="885" width="9.7109375" bestFit="1" customWidth="1"/>
    <col min="887" max="887" width="9.7109375" bestFit="1" customWidth="1"/>
    <col min="889" max="889" width="9.7109375" bestFit="1" customWidth="1"/>
    <col min="891" max="891" width="9.7109375" bestFit="1" customWidth="1"/>
    <col min="893" max="893" width="9.7109375" bestFit="1" customWidth="1"/>
    <col min="895" max="895" width="9.7109375" bestFit="1" customWidth="1"/>
    <col min="897" max="897" width="9.7109375" bestFit="1" customWidth="1"/>
    <col min="899" max="899" width="9.7109375" bestFit="1" customWidth="1"/>
    <col min="901" max="901" width="9.7109375" bestFit="1" customWidth="1"/>
    <col min="907" max="907" width="9.7109375" bestFit="1" customWidth="1"/>
    <col min="911" max="911" width="9.7109375" bestFit="1" customWidth="1"/>
    <col min="913" max="913" width="9.7109375" bestFit="1" customWidth="1"/>
    <col min="917" max="917" width="9.7109375" bestFit="1" customWidth="1"/>
    <col min="919" max="919" width="9.7109375" bestFit="1" customWidth="1"/>
    <col min="921" max="921" width="9.7109375" bestFit="1" customWidth="1"/>
    <col min="923" max="923" width="9.7109375" bestFit="1" customWidth="1"/>
    <col min="925" max="925" width="9.7109375" bestFit="1" customWidth="1"/>
    <col min="927" max="927" width="9.7109375" bestFit="1" customWidth="1"/>
    <col min="929" max="929" width="9.7109375" bestFit="1" customWidth="1"/>
    <col min="931" max="931" width="9.7109375" bestFit="1" customWidth="1"/>
    <col min="933" max="933" width="9.7109375" bestFit="1" customWidth="1"/>
    <col min="939" max="939" width="9.7109375" bestFit="1" customWidth="1"/>
    <col min="943" max="943" width="9.7109375" bestFit="1" customWidth="1"/>
    <col min="945" max="945" width="9.7109375" bestFit="1" customWidth="1"/>
    <col min="949" max="949" width="9.7109375" bestFit="1" customWidth="1"/>
    <col min="953" max="953" width="9.7109375" bestFit="1" customWidth="1"/>
    <col min="955" max="955" width="9.7109375" bestFit="1" customWidth="1"/>
    <col min="957" max="957" width="9.7109375" bestFit="1" customWidth="1"/>
    <col min="959" max="959" width="9.7109375" bestFit="1" customWidth="1"/>
    <col min="961" max="961" width="9.7109375" bestFit="1" customWidth="1"/>
    <col min="963" max="963" width="9.7109375" bestFit="1" customWidth="1"/>
    <col min="965" max="965" width="9.7109375" bestFit="1" customWidth="1"/>
  </cols>
  <sheetData>
    <row r="1" spans="1:966" x14ac:dyDescent="0.25">
      <c r="A1" t="s">
        <v>0</v>
      </c>
      <c r="B1" s="1">
        <f>'earnings growth'!B1</f>
        <v>42736</v>
      </c>
    </row>
    <row r="2" spans="1:966" x14ac:dyDescent="0.25">
      <c r="A2" t="s">
        <v>1</v>
      </c>
      <c r="B2" s="1">
        <f ca="1">'earnings growth'!B2</f>
        <v>43338</v>
      </c>
    </row>
    <row r="4" spans="1:966" x14ac:dyDescent="0.25">
      <c r="A4" t="s">
        <v>2</v>
      </c>
      <c r="B4" t="s">
        <v>3</v>
      </c>
      <c r="D4" t="s">
        <v>4</v>
      </c>
      <c r="F4" t="s">
        <v>5</v>
      </c>
      <c r="H4" t="s">
        <v>6</v>
      </c>
      <c r="J4" t="s">
        <v>7</v>
      </c>
      <c r="L4" t="s">
        <v>8</v>
      </c>
      <c r="N4" t="s">
        <v>9</v>
      </c>
      <c r="P4" t="s">
        <v>10</v>
      </c>
      <c r="R4" t="s">
        <v>11</v>
      </c>
      <c r="T4" t="s">
        <v>12</v>
      </c>
      <c r="V4" t="s">
        <v>13</v>
      </c>
      <c r="X4" t="s">
        <v>14</v>
      </c>
      <c r="Z4" t="s">
        <v>15</v>
      </c>
      <c r="AB4" t="s">
        <v>16</v>
      </c>
      <c r="AD4" t="s">
        <v>17</v>
      </c>
      <c r="AF4" t="s">
        <v>18</v>
      </c>
      <c r="AH4" t="s">
        <v>19</v>
      </c>
      <c r="AJ4" t="s">
        <v>20</v>
      </c>
      <c r="AL4" t="s">
        <v>21</v>
      </c>
      <c r="AN4" t="s">
        <v>22</v>
      </c>
      <c r="AP4" t="s">
        <v>23</v>
      </c>
      <c r="AR4" t="s">
        <v>24</v>
      </c>
      <c r="AT4" t="s">
        <v>25</v>
      </c>
      <c r="AV4" t="s">
        <v>26</v>
      </c>
      <c r="AX4" t="s">
        <v>27</v>
      </c>
      <c r="AZ4" t="s">
        <v>28</v>
      </c>
      <c r="BB4" t="s">
        <v>29</v>
      </c>
      <c r="BD4" t="s">
        <v>30</v>
      </c>
      <c r="BF4" t="s">
        <v>31</v>
      </c>
      <c r="BH4" t="s">
        <v>32</v>
      </c>
      <c r="BJ4" t="s">
        <v>33</v>
      </c>
      <c r="BL4" t="s">
        <v>34</v>
      </c>
      <c r="BN4" t="s">
        <v>35</v>
      </c>
      <c r="BP4" t="s">
        <v>36</v>
      </c>
      <c r="BR4" t="s">
        <v>37</v>
      </c>
      <c r="BT4" t="s">
        <v>38</v>
      </c>
      <c r="BV4" t="s">
        <v>39</v>
      </c>
      <c r="BX4" t="s">
        <v>40</v>
      </c>
      <c r="BZ4" t="s">
        <v>41</v>
      </c>
      <c r="CB4" t="s">
        <v>42</v>
      </c>
      <c r="CD4" t="s">
        <v>43</v>
      </c>
      <c r="CF4" t="s">
        <v>44</v>
      </c>
      <c r="CH4" t="s">
        <v>45</v>
      </c>
      <c r="CJ4" t="s">
        <v>46</v>
      </c>
      <c r="CL4" t="s">
        <v>47</v>
      </c>
      <c r="CN4" t="s">
        <v>48</v>
      </c>
      <c r="CP4" t="s">
        <v>49</v>
      </c>
      <c r="CR4" t="s">
        <v>50</v>
      </c>
      <c r="CT4" t="s">
        <v>51</v>
      </c>
      <c r="CV4" t="s">
        <v>52</v>
      </c>
      <c r="CX4" t="s">
        <v>53</v>
      </c>
      <c r="CZ4" t="s">
        <v>54</v>
      </c>
      <c r="DB4" t="s">
        <v>55</v>
      </c>
      <c r="DD4" t="s">
        <v>56</v>
      </c>
      <c r="DF4" t="s">
        <v>57</v>
      </c>
      <c r="DH4" t="s">
        <v>58</v>
      </c>
      <c r="DJ4" t="s">
        <v>59</v>
      </c>
      <c r="DL4" t="s">
        <v>60</v>
      </c>
      <c r="DN4" t="s">
        <v>61</v>
      </c>
      <c r="DP4" t="s">
        <v>62</v>
      </c>
      <c r="DR4" t="s">
        <v>63</v>
      </c>
      <c r="DT4" t="s">
        <v>64</v>
      </c>
      <c r="DV4" t="s">
        <v>65</v>
      </c>
      <c r="DX4" t="s">
        <v>66</v>
      </c>
      <c r="DZ4" t="s">
        <v>67</v>
      </c>
      <c r="EB4" t="s">
        <v>68</v>
      </c>
      <c r="ED4" t="s">
        <v>69</v>
      </c>
      <c r="EF4" t="s">
        <v>70</v>
      </c>
      <c r="EH4" t="s">
        <v>71</v>
      </c>
      <c r="EJ4" t="s">
        <v>72</v>
      </c>
      <c r="EL4" t="s">
        <v>73</v>
      </c>
      <c r="EN4" t="s">
        <v>74</v>
      </c>
      <c r="EP4" t="s">
        <v>75</v>
      </c>
      <c r="ER4" t="s">
        <v>76</v>
      </c>
      <c r="ET4" t="s">
        <v>77</v>
      </c>
      <c r="EV4" t="s">
        <v>78</v>
      </c>
      <c r="EX4" t="s">
        <v>79</v>
      </c>
      <c r="EZ4" t="s">
        <v>80</v>
      </c>
      <c r="FB4" t="s">
        <v>81</v>
      </c>
      <c r="FD4" t="s">
        <v>82</v>
      </c>
      <c r="FF4" t="s">
        <v>83</v>
      </c>
      <c r="FH4" t="s">
        <v>84</v>
      </c>
      <c r="FJ4" t="s">
        <v>85</v>
      </c>
      <c r="FL4" t="s">
        <v>86</v>
      </c>
      <c r="FN4" t="s">
        <v>87</v>
      </c>
      <c r="FP4" t="s">
        <v>88</v>
      </c>
      <c r="FR4" t="s">
        <v>89</v>
      </c>
      <c r="FT4" t="s">
        <v>90</v>
      </c>
      <c r="FV4" t="s">
        <v>91</v>
      </c>
      <c r="FX4" t="s">
        <v>92</v>
      </c>
      <c r="FZ4" t="s">
        <v>93</v>
      </c>
      <c r="GB4" t="s">
        <v>94</v>
      </c>
      <c r="GD4" t="s">
        <v>95</v>
      </c>
      <c r="GF4" t="s">
        <v>96</v>
      </c>
      <c r="GH4" t="s">
        <v>97</v>
      </c>
      <c r="GJ4" t="s">
        <v>98</v>
      </c>
      <c r="GL4" t="s">
        <v>99</v>
      </c>
      <c r="GN4" t="s">
        <v>100</v>
      </c>
      <c r="GP4" t="s">
        <v>101</v>
      </c>
      <c r="GR4" t="s">
        <v>102</v>
      </c>
      <c r="GT4" t="s">
        <v>103</v>
      </c>
      <c r="GV4" t="s">
        <v>104</v>
      </c>
      <c r="GX4" t="s">
        <v>105</v>
      </c>
      <c r="GZ4" t="s">
        <v>106</v>
      </c>
      <c r="HB4" t="s">
        <v>107</v>
      </c>
      <c r="HD4" t="s">
        <v>108</v>
      </c>
      <c r="HF4" t="s">
        <v>109</v>
      </c>
      <c r="HH4" t="s">
        <v>110</v>
      </c>
      <c r="HJ4" t="s">
        <v>111</v>
      </c>
      <c r="HL4" t="s">
        <v>112</v>
      </c>
      <c r="HN4" t="s">
        <v>113</v>
      </c>
      <c r="HP4" t="s">
        <v>114</v>
      </c>
      <c r="HR4" t="s">
        <v>115</v>
      </c>
      <c r="HT4" t="s">
        <v>116</v>
      </c>
      <c r="HV4" t="s">
        <v>117</v>
      </c>
      <c r="HX4" t="s">
        <v>118</v>
      </c>
      <c r="HZ4" t="s">
        <v>119</v>
      </c>
      <c r="IB4" t="s">
        <v>120</v>
      </c>
      <c r="ID4" t="s">
        <v>121</v>
      </c>
      <c r="IF4" t="s">
        <v>122</v>
      </c>
      <c r="IH4" t="s">
        <v>123</v>
      </c>
      <c r="IJ4" t="s">
        <v>124</v>
      </c>
      <c r="IL4" t="s">
        <v>125</v>
      </c>
      <c r="IN4" t="s">
        <v>126</v>
      </c>
      <c r="IP4" t="s">
        <v>127</v>
      </c>
      <c r="IR4" t="s">
        <v>128</v>
      </c>
      <c r="IT4" t="s">
        <v>129</v>
      </c>
      <c r="IV4" t="s">
        <v>130</v>
      </c>
      <c r="IX4" t="s">
        <v>131</v>
      </c>
      <c r="IZ4" t="s">
        <v>132</v>
      </c>
      <c r="JB4" t="s">
        <v>133</v>
      </c>
      <c r="JD4" t="s">
        <v>134</v>
      </c>
      <c r="JF4" t="s">
        <v>135</v>
      </c>
      <c r="JH4" t="s">
        <v>136</v>
      </c>
      <c r="JJ4" t="s">
        <v>137</v>
      </c>
      <c r="JL4" t="s">
        <v>138</v>
      </c>
      <c r="JN4" t="s">
        <v>139</v>
      </c>
      <c r="JP4" t="s">
        <v>140</v>
      </c>
      <c r="JR4" t="s">
        <v>141</v>
      </c>
      <c r="JT4" t="s">
        <v>142</v>
      </c>
      <c r="JV4" t="s">
        <v>143</v>
      </c>
      <c r="JX4" t="s">
        <v>144</v>
      </c>
      <c r="JZ4" t="s">
        <v>145</v>
      </c>
      <c r="KB4" t="s">
        <v>146</v>
      </c>
      <c r="KD4" t="s">
        <v>147</v>
      </c>
      <c r="KF4" t="s">
        <v>148</v>
      </c>
      <c r="KH4" t="s">
        <v>149</v>
      </c>
      <c r="KJ4" t="s">
        <v>150</v>
      </c>
      <c r="KL4" t="s">
        <v>151</v>
      </c>
      <c r="KN4" t="s">
        <v>152</v>
      </c>
      <c r="KP4" t="s">
        <v>153</v>
      </c>
      <c r="KR4" t="s">
        <v>154</v>
      </c>
      <c r="KT4" t="s">
        <v>155</v>
      </c>
      <c r="KV4" t="s">
        <v>156</v>
      </c>
      <c r="KX4" t="s">
        <v>157</v>
      </c>
      <c r="KZ4" t="s">
        <v>158</v>
      </c>
      <c r="LB4" t="s">
        <v>159</v>
      </c>
      <c r="LD4" t="s">
        <v>160</v>
      </c>
      <c r="LF4" t="s">
        <v>161</v>
      </c>
      <c r="LH4" t="s">
        <v>162</v>
      </c>
      <c r="LJ4" t="s">
        <v>163</v>
      </c>
      <c r="LL4" t="s">
        <v>164</v>
      </c>
      <c r="LN4" t="s">
        <v>165</v>
      </c>
      <c r="LP4" t="s">
        <v>166</v>
      </c>
      <c r="LR4" t="s">
        <v>167</v>
      </c>
      <c r="LT4" t="s">
        <v>168</v>
      </c>
      <c r="LV4" t="s">
        <v>169</v>
      </c>
      <c r="LX4" t="s">
        <v>170</v>
      </c>
      <c r="LZ4" t="s">
        <v>171</v>
      </c>
      <c r="MB4" t="s">
        <v>172</v>
      </c>
      <c r="MD4" t="s">
        <v>173</v>
      </c>
      <c r="MF4" t="s">
        <v>174</v>
      </c>
      <c r="MH4" t="s">
        <v>175</v>
      </c>
      <c r="MJ4" t="s">
        <v>176</v>
      </c>
      <c r="ML4" t="s">
        <v>177</v>
      </c>
      <c r="MN4" t="s">
        <v>178</v>
      </c>
      <c r="MP4" t="s">
        <v>179</v>
      </c>
      <c r="MR4" t="s">
        <v>180</v>
      </c>
      <c r="MT4" t="s">
        <v>181</v>
      </c>
      <c r="MV4" t="s">
        <v>182</v>
      </c>
      <c r="MX4" t="s">
        <v>183</v>
      </c>
      <c r="MZ4" t="s">
        <v>184</v>
      </c>
      <c r="NB4" t="s">
        <v>185</v>
      </c>
      <c r="ND4" t="s">
        <v>186</v>
      </c>
      <c r="NF4" t="s">
        <v>187</v>
      </c>
      <c r="NH4" t="s">
        <v>188</v>
      </c>
      <c r="NJ4" t="s">
        <v>189</v>
      </c>
      <c r="NL4" t="s">
        <v>190</v>
      </c>
      <c r="NN4" t="s">
        <v>191</v>
      </c>
      <c r="NP4" t="s">
        <v>192</v>
      </c>
      <c r="NR4" t="s">
        <v>193</v>
      </c>
      <c r="NT4" t="s">
        <v>194</v>
      </c>
      <c r="NV4" t="s">
        <v>195</v>
      </c>
      <c r="NX4" t="s">
        <v>196</v>
      </c>
      <c r="NZ4" t="s">
        <v>197</v>
      </c>
      <c r="OB4" t="s">
        <v>198</v>
      </c>
      <c r="OD4" t="s">
        <v>199</v>
      </c>
      <c r="OF4" t="s">
        <v>200</v>
      </c>
      <c r="OH4" t="s">
        <v>201</v>
      </c>
      <c r="OJ4" t="s">
        <v>202</v>
      </c>
      <c r="OL4" t="s">
        <v>203</v>
      </c>
      <c r="ON4" t="s">
        <v>204</v>
      </c>
      <c r="OP4" t="s">
        <v>205</v>
      </c>
      <c r="OR4" t="s">
        <v>206</v>
      </c>
      <c r="OT4" t="s">
        <v>207</v>
      </c>
      <c r="OV4" t="s">
        <v>208</v>
      </c>
      <c r="OX4" t="s">
        <v>209</v>
      </c>
      <c r="OZ4" t="s">
        <v>210</v>
      </c>
      <c r="PB4" t="s">
        <v>211</v>
      </c>
      <c r="PD4" t="s">
        <v>212</v>
      </c>
      <c r="PF4" t="s">
        <v>213</v>
      </c>
      <c r="PH4" t="s">
        <v>214</v>
      </c>
      <c r="PJ4" t="s">
        <v>215</v>
      </c>
      <c r="PL4" t="s">
        <v>216</v>
      </c>
      <c r="PN4" t="s">
        <v>217</v>
      </c>
      <c r="PP4" t="s">
        <v>218</v>
      </c>
      <c r="PR4" t="s">
        <v>219</v>
      </c>
      <c r="PT4" t="s">
        <v>220</v>
      </c>
      <c r="PV4" t="s">
        <v>221</v>
      </c>
      <c r="PX4" t="s">
        <v>222</v>
      </c>
      <c r="PZ4" t="s">
        <v>223</v>
      </c>
      <c r="QB4" t="s">
        <v>224</v>
      </c>
      <c r="QD4" t="s">
        <v>225</v>
      </c>
      <c r="QF4" t="s">
        <v>226</v>
      </c>
      <c r="QH4" t="s">
        <v>227</v>
      </c>
      <c r="QJ4" t="s">
        <v>228</v>
      </c>
      <c r="QL4" t="s">
        <v>229</v>
      </c>
      <c r="QN4" t="s">
        <v>230</v>
      </c>
      <c r="QP4" t="s">
        <v>231</v>
      </c>
      <c r="QR4" t="s">
        <v>232</v>
      </c>
      <c r="QT4" t="s">
        <v>233</v>
      </c>
      <c r="QV4" t="s">
        <v>234</v>
      </c>
      <c r="QX4" t="s">
        <v>235</v>
      </c>
      <c r="QZ4" t="s">
        <v>236</v>
      </c>
      <c r="RB4" t="s">
        <v>237</v>
      </c>
      <c r="RD4" t="s">
        <v>238</v>
      </c>
      <c r="RF4" t="s">
        <v>239</v>
      </c>
      <c r="RH4" t="s">
        <v>240</v>
      </c>
      <c r="RJ4" t="s">
        <v>241</v>
      </c>
      <c r="RL4" t="s">
        <v>242</v>
      </c>
      <c r="RN4" t="s">
        <v>243</v>
      </c>
      <c r="RP4" t="s">
        <v>244</v>
      </c>
      <c r="RR4" t="s">
        <v>245</v>
      </c>
      <c r="RT4" t="s">
        <v>246</v>
      </c>
      <c r="RV4" t="s">
        <v>247</v>
      </c>
      <c r="RX4" t="s">
        <v>248</v>
      </c>
      <c r="RZ4" t="s">
        <v>249</v>
      </c>
      <c r="SB4" t="s">
        <v>250</v>
      </c>
      <c r="SD4" t="s">
        <v>251</v>
      </c>
      <c r="SF4" t="s">
        <v>252</v>
      </c>
      <c r="SH4" t="s">
        <v>253</v>
      </c>
      <c r="SJ4" t="s">
        <v>254</v>
      </c>
      <c r="SL4" t="s">
        <v>255</v>
      </c>
      <c r="SN4" t="s">
        <v>256</v>
      </c>
      <c r="SP4" t="s">
        <v>257</v>
      </c>
      <c r="SR4" t="s">
        <v>258</v>
      </c>
      <c r="ST4" t="s">
        <v>259</v>
      </c>
      <c r="SV4" t="s">
        <v>260</v>
      </c>
      <c r="SX4" t="s">
        <v>261</v>
      </c>
      <c r="SZ4" t="s">
        <v>262</v>
      </c>
      <c r="TB4" t="s">
        <v>263</v>
      </c>
      <c r="TD4" t="s">
        <v>264</v>
      </c>
      <c r="TF4" t="s">
        <v>265</v>
      </c>
      <c r="TH4" t="s">
        <v>266</v>
      </c>
      <c r="TJ4" t="s">
        <v>267</v>
      </c>
      <c r="TL4" t="s">
        <v>268</v>
      </c>
      <c r="TN4" t="s">
        <v>269</v>
      </c>
      <c r="TP4" t="s">
        <v>270</v>
      </c>
      <c r="TR4" t="s">
        <v>271</v>
      </c>
      <c r="TT4" t="s">
        <v>272</v>
      </c>
      <c r="TV4" t="s">
        <v>273</v>
      </c>
      <c r="TX4" t="s">
        <v>274</v>
      </c>
      <c r="TZ4" t="s">
        <v>275</v>
      </c>
      <c r="UB4" t="s">
        <v>276</v>
      </c>
      <c r="UD4" t="s">
        <v>277</v>
      </c>
      <c r="UF4" t="s">
        <v>278</v>
      </c>
      <c r="UH4" t="s">
        <v>279</v>
      </c>
      <c r="UJ4" t="s">
        <v>280</v>
      </c>
      <c r="UL4" t="s">
        <v>281</v>
      </c>
      <c r="UN4" t="s">
        <v>282</v>
      </c>
      <c r="UP4" t="s">
        <v>283</v>
      </c>
      <c r="UR4" t="s">
        <v>284</v>
      </c>
      <c r="UT4" t="s">
        <v>285</v>
      </c>
      <c r="UV4" t="s">
        <v>286</v>
      </c>
      <c r="UX4" t="s">
        <v>287</v>
      </c>
      <c r="UZ4" t="s">
        <v>288</v>
      </c>
      <c r="VB4" t="s">
        <v>289</v>
      </c>
      <c r="VD4" t="s">
        <v>290</v>
      </c>
      <c r="VF4" t="s">
        <v>291</v>
      </c>
      <c r="VH4" t="s">
        <v>292</v>
      </c>
      <c r="VJ4" t="s">
        <v>293</v>
      </c>
      <c r="VL4" t="s">
        <v>294</v>
      </c>
      <c r="VN4" t="s">
        <v>295</v>
      </c>
      <c r="VP4" t="s">
        <v>296</v>
      </c>
      <c r="VR4" t="s">
        <v>297</v>
      </c>
      <c r="VT4" t="s">
        <v>298</v>
      </c>
      <c r="VV4" t="s">
        <v>299</v>
      </c>
      <c r="VX4" t="s">
        <v>300</v>
      </c>
      <c r="VZ4" t="s">
        <v>301</v>
      </c>
      <c r="WB4" t="s">
        <v>302</v>
      </c>
      <c r="WD4" t="s">
        <v>303</v>
      </c>
      <c r="WF4" t="s">
        <v>304</v>
      </c>
      <c r="WH4" t="s">
        <v>305</v>
      </c>
      <c r="WJ4" t="s">
        <v>306</v>
      </c>
      <c r="WL4" t="s">
        <v>307</v>
      </c>
      <c r="WN4" t="s">
        <v>308</v>
      </c>
      <c r="WP4" t="s">
        <v>309</v>
      </c>
      <c r="WR4" t="s">
        <v>310</v>
      </c>
      <c r="WT4" t="s">
        <v>311</v>
      </c>
      <c r="WV4" t="s">
        <v>312</v>
      </c>
      <c r="WX4" t="s">
        <v>313</v>
      </c>
      <c r="WZ4" t="s">
        <v>314</v>
      </c>
      <c r="XB4" t="s">
        <v>315</v>
      </c>
      <c r="XD4" t="s">
        <v>316</v>
      </c>
      <c r="XF4" t="s">
        <v>317</v>
      </c>
      <c r="XH4" t="s">
        <v>318</v>
      </c>
      <c r="XJ4" t="s">
        <v>319</v>
      </c>
      <c r="XL4" t="s">
        <v>320</v>
      </c>
      <c r="XN4" t="s">
        <v>321</v>
      </c>
      <c r="XP4" t="s">
        <v>322</v>
      </c>
      <c r="XR4" t="s">
        <v>323</v>
      </c>
      <c r="XT4" t="s">
        <v>324</v>
      </c>
      <c r="XV4" t="s">
        <v>325</v>
      </c>
      <c r="XX4" t="s">
        <v>326</v>
      </c>
      <c r="XZ4" t="s">
        <v>327</v>
      </c>
      <c r="YB4" t="s">
        <v>328</v>
      </c>
      <c r="YD4" t="s">
        <v>329</v>
      </c>
      <c r="YF4" t="s">
        <v>330</v>
      </c>
      <c r="YH4" t="s">
        <v>331</v>
      </c>
      <c r="YJ4" t="s">
        <v>332</v>
      </c>
      <c r="YL4" t="s">
        <v>333</v>
      </c>
      <c r="YN4" t="s">
        <v>334</v>
      </c>
      <c r="YP4" t="s">
        <v>335</v>
      </c>
      <c r="YR4" t="s">
        <v>336</v>
      </c>
      <c r="YT4" t="s">
        <v>337</v>
      </c>
      <c r="YV4" t="s">
        <v>338</v>
      </c>
      <c r="YX4" t="s">
        <v>339</v>
      </c>
      <c r="YZ4" t="s">
        <v>340</v>
      </c>
      <c r="ZB4" t="s">
        <v>341</v>
      </c>
      <c r="ZD4" t="s">
        <v>342</v>
      </c>
      <c r="ZF4" t="s">
        <v>343</v>
      </c>
      <c r="ZH4" t="s">
        <v>344</v>
      </c>
      <c r="ZJ4" t="s">
        <v>345</v>
      </c>
      <c r="ZL4" t="s">
        <v>346</v>
      </c>
      <c r="ZN4" t="s">
        <v>347</v>
      </c>
      <c r="ZP4" t="s">
        <v>348</v>
      </c>
      <c r="ZR4" t="s">
        <v>349</v>
      </c>
      <c r="ZT4" t="s">
        <v>350</v>
      </c>
      <c r="ZV4" t="s">
        <v>351</v>
      </c>
      <c r="ZX4" t="s">
        <v>352</v>
      </c>
      <c r="ZZ4" t="s">
        <v>353</v>
      </c>
      <c r="AAB4" t="s">
        <v>354</v>
      </c>
      <c r="AAD4" t="s">
        <v>355</v>
      </c>
      <c r="AAF4" t="s">
        <v>356</v>
      </c>
      <c r="AAH4" t="s">
        <v>357</v>
      </c>
      <c r="AAJ4" t="s">
        <v>358</v>
      </c>
      <c r="AAL4" t="s">
        <v>359</v>
      </c>
      <c r="AAN4" t="s">
        <v>360</v>
      </c>
      <c r="AAP4" t="s">
        <v>361</v>
      </c>
      <c r="AAR4" t="s">
        <v>362</v>
      </c>
      <c r="AAT4" t="s">
        <v>363</v>
      </c>
      <c r="AAV4" t="s">
        <v>364</v>
      </c>
      <c r="AAX4" t="s">
        <v>365</v>
      </c>
      <c r="AAZ4" t="s">
        <v>366</v>
      </c>
      <c r="ABB4" t="s">
        <v>367</v>
      </c>
      <c r="ABD4" t="s">
        <v>368</v>
      </c>
      <c r="ABF4" t="s">
        <v>369</v>
      </c>
      <c r="ABH4" t="s">
        <v>370</v>
      </c>
      <c r="ABJ4" t="s">
        <v>371</v>
      </c>
      <c r="ABL4" t="s">
        <v>372</v>
      </c>
      <c r="ABN4" t="s">
        <v>373</v>
      </c>
      <c r="ABP4" t="s">
        <v>374</v>
      </c>
      <c r="ABR4" t="s">
        <v>375</v>
      </c>
      <c r="ABT4" t="s">
        <v>376</v>
      </c>
      <c r="ABV4" t="s">
        <v>377</v>
      </c>
      <c r="ABX4" t="s">
        <v>378</v>
      </c>
      <c r="ABZ4" t="s">
        <v>379</v>
      </c>
      <c r="ACB4" t="s">
        <v>380</v>
      </c>
      <c r="ACD4" t="s">
        <v>381</v>
      </c>
      <c r="ACF4" t="s">
        <v>382</v>
      </c>
      <c r="ACH4" t="s">
        <v>383</v>
      </c>
      <c r="ACJ4" t="s">
        <v>384</v>
      </c>
      <c r="ACL4" t="s">
        <v>385</v>
      </c>
      <c r="ACN4" t="s">
        <v>386</v>
      </c>
      <c r="ACP4" t="s">
        <v>387</v>
      </c>
      <c r="ACR4" t="s">
        <v>388</v>
      </c>
      <c r="ACT4" t="s">
        <v>389</v>
      </c>
      <c r="ACV4" t="s">
        <v>390</v>
      </c>
      <c r="ACX4" t="s">
        <v>391</v>
      </c>
      <c r="ACZ4" t="s">
        <v>392</v>
      </c>
      <c r="ADB4" t="s">
        <v>393</v>
      </c>
      <c r="ADD4" t="s">
        <v>394</v>
      </c>
      <c r="ADF4" t="s">
        <v>395</v>
      </c>
      <c r="ADH4" t="s">
        <v>396</v>
      </c>
      <c r="ADJ4" t="s">
        <v>397</v>
      </c>
      <c r="ADL4" t="s">
        <v>398</v>
      </c>
      <c r="ADN4" t="s">
        <v>399</v>
      </c>
      <c r="ADP4" t="s">
        <v>400</v>
      </c>
      <c r="ADR4" t="s">
        <v>401</v>
      </c>
      <c r="ADT4" t="s">
        <v>402</v>
      </c>
      <c r="ADV4" t="s">
        <v>403</v>
      </c>
      <c r="ADX4" t="s">
        <v>404</v>
      </c>
      <c r="ADZ4" t="s">
        <v>405</v>
      </c>
      <c r="AEB4" t="s">
        <v>406</v>
      </c>
      <c r="AED4" t="s">
        <v>407</v>
      </c>
      <c r="AEF4" t="s">
        <v>408</v>
      </c>
      <c r="AEH4" t="s">
        <v>409</v>
      </c>
      <c r="AEJ4" t="s">
        <v>410</v>
      </c>
      <c r="AEL4" t="s">
        <v>411</v>
      </c>
      <c r="AEN4" t="s">
        <v>412</v>
      </c>
      <c r="AEP4" t="s">
        <v>413</v>
      </c>
      <c r="AER4" t="s">
        <v>414</v>
      </c>
      <c r="AET4" t="s">
        <v>415</v>
      </c>
      <c r="AEV4" t="s">
        <v>416</v>
      </c>
      <c r="AEX4" t="s">
        <v>417</v>
      </c>
      <c r="AEZ4" t="s">
        <v>418</v>
      </c>
      <c r="AFB4" t="s">
        <v>419</v>
      </c>
      <c r="AFD4" t="s">
        <v>420</v>
      </c>
      <c r="AFF4" t="s">
        <v>421</v>
      </c>
      <c r="AFH4" t="s">
        <v>422</v>
      </c>
      <c r="AFJ4" t="s">
        <v>423</v>
      </c>
      <c r="AFL4" t="s">
        <v>424</v>
      </c>
      <c r="AFN4" t="s">
        <v>425</v>
      </c>
      <c r="AFP4" t="s">
        <v>426</v>
      </c>
      <c r="AFR4" t="s">
        <v>427</v>
      </c>
      <c r="AFT4" t="s">
        <v>428</v>
      </c>
      <c r="AFV4" t="s">
        <v>429</v>
      </c>
      <c r="AFX4" t="s">
        <v>430</v>
      </c>
      <c r="AFZ4" t="s">
        <v>431</v>
      </c>
      <c r="AGB4" t="s">
        <v>432</v>
      </c>
      <c r="AGD4" t="s">
        <v>433</v>
      </c>
      <c r="AGF4" t="s">
        <v>434</v>
      </c>
      <c r="AGH4" t="s">
        <v>435</v>
      </c>
      <c r="AGJ4" t="s">
        <v>436</v>
      </c>
      <c r="AGL4" t="s">
        <v>437</v>
      </c>
      <c r="AGN4" t="s">
        <v>438</v>
      </c>
      <c r="AGP4" t="s">
        <v>439</v>
      </c>
      <c r="AGR4" t="s">
        <v>440</v>
      </c>
      <c r="AGT4" t="s">
        <v>441</v>
      </c>
      <c r="AGV4" t="s">
        <v>442</v>
      </c>
      <c r="AGX4" t="s">
        <v>443</v>
      </c>
      <c r="AGZ4" t="s">
        <v>444</v>
      </c>
      <c r="AHB4" t="s">
        <v>445</v>
      </c>
      <c r="AHD4" t="s">
        <v>446</v>
      </c>
      <c r="AHF4" t="s">
        <v>447</v>
      </c>
      <c r="AHH4" t="s">
        <v>448</v>
      </c>
      <c r="AHJ4" t="s">
        <v>449</v>
      </c>
      <c r="AHL4" t="s">
        <v>450</v>
      </c>
      <c r="AHN4" t="s">
        <v>451</v>
      </c>
      <c r="AHP4" t="s">
        <v>452</v>
      </c>
      <c r="AHR4" t="s">
        <v>453</v>
      </c>
      <c r="AHT4" t="s">
        <v>454</v>
      </c>
      <c r="AHV4" t="s">
        <v>455</v>
      </c>
      <c r="AHX4" t="s">
        <v>456</v>
      </c>
      <c r="AHZ4" t="s">
        <v>457</v>
      </c>
      <c r="AIB4" t="s">
        <v>458</v>
      </c>
      <c r="AID4" t="s">
        <v>459</v>
      </c>
      <c r="AIF4" t="s">
        <v>460</v>
      </c>
      <c r="AIH4" t="s">
        <v>461</v>
      </c>
      <c r="AIJ4" t="s">
        <v>462</v>
      </c>
      <c r="AIL4" t="s">
        <v>463</v>
      </c>
      <c r="AIN4" t="s">
        <v>464</v>
      </c>
      <c r="AIP4" t="s">
        <v>465</v>
      </c>
      <c r="AIR4" t="s">
        <v>466</v>
      </c>
      <c r="AIT4" t="s">
        <v>467</v>
      </c>
      <c r="AIV4" t="s">
        <v>468</v>
      </c>
      <c r="AIX4" t="s">
        <v>469</v>
      </c>
      <c r="AIZ4" t="s">
        <v>470</v>
      </c>
      <c r="AJB4" t="s">
        <v>471</v>
      </c>
      <c r="AJD4" t="s">
        <v>472</v>
      </c>
      <c r="AJF4" t="s">
        <v>473</v>
      </c>
      <c r="AJH4" t="s">
        <v>474</v>
      </c>
      <c r="AJJ4" t="s">
        <v>475</v>
      </c>
      <c r="AJL4" t="s">
        <v>476</v>
      </c>
      <c r="AJN4" t="s">
        <v>477</v>
      </c>
      <c r="AJP4" t="s">
        <v>478</v>
      </c>
      <c r="AJR4" t="s">
        <v>479</v>
      </c>
      <c r="AJT4" t="s">
        <v>480</v>
      </c>
      <c r="AJV4" t="s">
        <v>481</v>
      </c>
      <c r="AJX4" t="s">
        <v>482</v>
      </c>
      <c r="AJZ4" t="s">
        <v>483</v>
      </c>
      <c r="AKB4" t="s">
        <v>484</v>
      </c>
      <c r="AKD4" t="s">
        <v>485</v>
      </c>
    </row>
    <row r="6" spans="1:966" x14ac:dyDescent="0.25">
      <c r="A6" t="s">
        <v>488</v>
      </c>
    </row>
    <row r="7" spans="1:966" x14ac:dyDescent="0.25">
      <c r="A7" s="1">
        <f ca="1">_xll.BDH(B$4,"HISTORICAL_MARKET_CAP",$B$1,$B$2,"EQY_CONSOLIDATED","Y","cols=2;rows=2")</f>
        <v>42916</v>
      </c>
      <c r="B7">
        <v>11970.8189</v>
      </c>
      <c r="C7" s="1">
        <f ca="1">_xll.BDH(D$4,"HISTORICAL_MARKET_CAP",$B$1,$B$2,"EQY_CONSOLIDATED","Y","cols=2;rows=3")</f>
        <v>42825</v>
      </c>
      <c r="D7">
        <v>23623.560300000001</v>
      </c>
      <c r="E7" s="1">
        <f ca="1">_xll.BDH(F$4,"HISTORICAL_MARKET_CAP",$B$1,$B$2,"EQY_CONSOLIDATED","Y","cols=2;rows=3")</f>
        <v>42825</v>
      </c>
      <c r="F7">
        <v>75500</v>
      </c>
      <c r="G7" s="1">
        <f ca="1">_xll.BDH(H$4,"HISTORICAL_MARKET_CAP",$B$1,$B$2,"EQY_CONSOLIDATED","Y","cols=2;rows=3")</f>
        <v>42916</v>
      </c>
      <c r="H7">
        <v>11150.1119</v>
      </c>
      <c r="I7" s="1">
        <f ca="1">_xll.BDH(J$4,"HISTORICAL_MARKET_CAP",$B$1,$B$2,"EQY_CONSOLIDATED","Y","cols=2;rows=3")</f>
        <v>42916</v>
      </c>
      <c r="J7">
        <v>62172.194000000003</v>
      </c>
      <c r="K7" s="1">
        <f ca="1">_xll.BDH(L$4,"HISTORICAL_MARKET_CAP",$B$1,$B$2,"EQY_CONSOLIDATED","Y","cols=2;rows=3")</f>
        <v>42916</v>
      </c>
      <c r="L7">
        <v>6476.1171999999997</v>
      </c>
      <c r="M7" s="1">
        <f ca="1">_xll.BDH(N$4,"HISTORICAL_MARKET_CAP",$B$1,$B$2,"EQY_CONSOLIDATED","Y","cols=2;rows=3")</f>
        <v>42916</v>
      </c>
      <c r="N7">
        <v>8207.2836000000007</v>
      </c>
      <c r="O7" s="1">
        <f ca="1">_xll.BDH(P$4,"HISTORICAL_MARKET_CAP",$B$1,$B$2,"EQY_CONSOLIDATED","Y","cols=2;rows=5")</f>
        <v>42825</v>
      </c>
      <c r="P7">
        <v>121967.5263</v>
      </c>
      <c r="Q7" s="1">
        <f ca="1">_xll.BDH(R$4,"HISTORICAL_MARKET_CAP",$B$1,$B$2,"EQY_CONSOLIDATED","Y","cols=2;rows=3")</f>
        <v>42916</v>
      </c>
      <c r="R7">
        <v>6668.9049999999997</v>
      </c>
      <c r="S7" s="1">
        <f ca="1">_xll.BDH(T$4,"HISTORICAL_MARKET_CAP",$B$1,$B$2,"EQY_CONSOLIDATED","Y","cols=2;rows=2")</f>
        <v>42916</v>
      </c>
      <c r="T7">
        <v>6558.56</v>
      </c>
      <c r="U7" s="1">
        <f ca="1">_xll.BDH(V$4,"HISTORICAL_MARKET_CAP",$B$1,$B$2,"EQY_CONSOLIDATED","Y","cols=2;rows=3")</f>
        <v>42916</v>
      </c>
      <c r="V7">
        <v>3061.4949999999999</v>
      </c>
      <c r="W7" s="1">
        <f ca="1">_xll.BDH(X$4,"HISTORICAL_MARKET_CAP",$B$1,$B$2,"EQY_CONSOLIDATED","Y","cols=2;rows=2")</f>
        <v>42916</v>
      </c>
      <c r="X7">
        <v>3614.5666999999999</v>
      </c>
      <c r="Y7" s="1">
        <f ca="1">_xll.BDH(Z$4,"HISTORICAL_MARKET_CAP",$B$1,$B$2,"EQY_CONSOLIDATED","Y","cols=2;rows=3")</f>
        <v>42825</v>
      </c>
      <c r="Z7">
        <v>2059.4875999999999</v>
      </c>
      <c r="AA7" s="1">
        <f ca="1">_xll.BDH(AB$4,"HISTORICAL_MARKET_CAP",$B$1,$B$2,"EQY_CONSOLIDATED","Y","cols=2;rows=2")</f>
        <v>42916</v>
      </c>
      <c r="AB7">
        <v>6257.7674999999999</v>
      </c>
      <c r="AC7" s="1">
        <f ca="1">_xll.BDH(AD$4,"HISTORICAL_MARKET_CAP",$B$1,$B$2,"EQY_CONSOLIDATED","Y","cols=2;rows=2")</f>
        <v>42916</v>
      </c>
      <c r="AD7">
        <v>6199.25</v>
      </c>
      <c r="AE7" s="1">
        <f ca="1">_xll.BDH(AF$4,"HISTORICAL_MARKET_CAP",$B$1,$B$2,"EQY_CONSOLIDATED","Y","cols=2;rows=3")</f>
        <v>42916</v>
      </c>
      <c r="AF7">
        <v>65968</v>
      </c>
      <c r="AG7" s="1">
        <f ca="1">_xll.BDH(AH$4,"HISTORICAL_MARKET_CAP",$B$1,$B$2,"EQY_CONSOLIDATED","Y","cols=2;rows=3")</f>
        <v>42916</v>
      </c>
      <c r="AH7">
        <v>17179.727299999999</v>
      </c>
      <c r="AI7" s="1">
        <f ca="1">_xll.BDH(AJ$4,"HISTORICAL_MARKET_CAP",$B$1,$B$2,"EQY_CONSOLIDATED","Y","cols=2;rows=2")</f>
        <v>42916</v>
      </c>
      <c r="AJ7">
        <v>12130.555</v>
      </c>
      <c r="AK7" s="1">
        <f ca="1">_xll.BDH(AL$4,"HISTORICAL_MARKET_CAP",$B$1,$B$2,"EQY_CONSOLIDATED","Y","cols=2;rows=2")</f>
        <v>42916</v>
      </c>
      <c r="AL7">
        <v>3974.8892000000001</v>
      </c>
      <c r="AM7" s="1">
        <f ca="1">_xll.BDH(AN$4,"HISTORICAL_MARKET_CAP",$B$1,$B$2,"EQY_CONSOLIDATED","Y","cols=2;rows=3")</f>
        <v>42916</v>
      </c>
      <c r="AN7">
        <v>130385.2968</v>
      </c>
      <c r="AO7" s="1">
        <f ca="1">_xll.BDH(AP$4,"HISTORICAL_MARKET_CAP",$B$1,$B$2,"EQY_CONSOLIDATED","Y","cols=2;rows=2")</f>
        <v>42916</v>
      </c>
      <c r="AP7">
        <v>7352.0407999999998</v>
      </c>
      <c r="AQ7" s="1">
        <f ca="1">_xll.BDH(AR$4,"HISTORICAL_MARKET_CAP",$B$1,$B$2,"EQY_CONSOLIDATED","Y","cols=2;rows=2")</f>
        <v>42916</v>
      </c>
      <c r="AR7">
        <v>68916.897400000002</v>
      </c>
      <c r="AS7" s="1">
        <f ca="1">_xll.BDH(AT$4,"HISTORICAL_MARKET_CAP",$B$1,$B$2,"EQY_CONSOLIDATED","Y","cols=2;rows=2")</f>
        <v>42916</v>
      </c>
      <c r="AT7">
        <v>9220.4166000000005</v>
      </c>
      <c r="AU7" s="1">
        <f ca="1">_xll.BDH(AV$4,"HISTORICAL_MARKET_CAP",$B$1,$B$2,"EQY_CONSOLIDATED","Y","cols=2;rows=3")</f>
        <v>42916</v>
      </c>
      <c r="AV7">
        <v>3652.7239</v>
      </c>
      <c r="AW7" s="1">
        <f ca="1">_xll.BDH(AX$4,"HISTORICAL_MARKET_CAP",$B$1,$B$2,"EQY_CONSOLIDATED","Y","cols=2;rows=3")</f>
        <v>42916</v>
      </c>
      <c r="AX7">
        <v>8433.4922999999999</v>
      </c>
      <c r="AY7" s="1">
        <f ca="1">_xll.BDH(AZ$4,"HISTORICAL_MARKET_CAP",$B$1,$B$2,"EQY_CONSOLIDATED","Y","cols=2;rows=3")</f>
        <v>42825</v>
      </c>
      <c r="AZ7">
        <v>12439.237800000001</v>
      </c>
      <c r="BA7" s="1">
        <f ca="1">_xll.BDH(BB$4,"HISTORICAL_MARKET_CAP",$B$1,$B$2,"EQY_CONSOLIDATED","Y","cols=2;rows=2")</f>
        <v>42916</v>
      </c>
      <c r="BB7">
        <v>28428.323199999999</v>
      </c>
      <c r="BC7" s="1">
        <f ca="1">_xll.BDH(BD$4,"HISTORICAL_MARKET_CAP",$B$1,$B$2,"EQY_CONSOLIDATED","Y","cols=2;rows=2")</f>
        <v>42916</v>
      </c>
      <c r="BD7">
        <v>3704.9987000000001</v>
      </c>
      <c r="BE7" s="1">
        <f ca="1">_xll.BDH(BF$4,"HISTORICAL_MARKET_CAP",$B$1,$B$2,"EQY_CONSOLIDATED","Y","cols=2;rows=3")</f>
        <v>42916</v>
      </c>
      <c r="BF7">
        <v>94775.039999999994</v>
      </c>
      <c r="BG7" s="1">
        <f ca="1">_xll.BDH(BH$4,"HISTORICAL_MARKET_CAP",$B$1,$B$2,"EQY_CONSOLIDATED","Y","cols=2;rows=2")</f>
        <v>42916</v>
      </c>
      <c r="BH7">
        <v>5759.6850999999997</v>
      </c>
      <c r="BI7" s="1">
        <f ca="1">_xll.BDH(BJ$4,"HISTORICAL_MARKET_CAP",$B$1,$B$2,"EQY_CONSOLIDATED","Y","cols=2;rows=2")</f>
        <v>42916</v>
      </c>
      <c r="BJ7">
        <v>2989.0873999999999</v>
      </c>
      <c r="BK7" s="1">
        <f ca="1">_xll.BDH(BL$4,"HISTORICAL_MARKET_CAP",$B$1,$B$2,"EQY_CONSOLIDATED","Y","cols=2;rows=3")</f>
        <v>42916</v>
      </c>
      <c r="BL7">
        <v>5791.1926999999996</v>
      </c>
      <c r="BM7" s="1">
        <f ca="1">_xll.BDH(BN$4,"HISTORICAL_MARKET_CAP",$B$1,$B$2,"EQY_CONSOLIDATED","Y","cols=2;rows=3")</f>
        <v>42825</v>
      </c>
      <c r="BN7">
        <v>9162.9905999999992</v>
      </c>
      <c r="BO7" s="1">
        <f ca="1">_xll.BDH(BP$4,"HISTORICAL_MARKET_CAP",$B$1,$B$2,"EQY_CONSOLIDATED","Y","cols=2;rows=3")</f>
        <v>42916</v>
      </c>
      <c r="BP7">
        <v>138000.1225</v>
      </c>
      <c r="BQ7" s="1">
        <f ca="1">_xll.BDH(BR$4,"HISTORICAL_MARKET_CAP",$B$1,$B$2,"EQY_CONSOLIDATED","Y","cols=2;rows=3")</f>
        <v>42916</v>
      </c>
      <c r="BR7">
        <v>202853.1298</v>
      </c>
      <c r="BS7" s="1">
        <f ca="1">_xll.BDH(BT$4,"HISTORICAL_MARKET_CAP",$B$1,$B$2,"EQY_CONSOLIDATED","Y","cols=2;rows=2")</f>
        <v>42916</v>
      </c>
      <c r="BT7">
        <v>31986.634900000001</v>
      </c>
      <c r="BU7" s="1">
        <f ca="1">_xll.BDH(BV$4,"HISTORICAL_MARKET_CAP",$B$1,$B$2,"EQY_CONSOLIDATED","Y","cols=2;rows=3")</f>
        <v>42916</v>
      </c>
      <c r="BV7">
        <v>5142.3433000000005</v>
      </c>
      <c r="BW7" s="1">
        <f ca="1">_xll.BDH(BX$4,"HISTORICAL_MARKET_CAP",$B$1,$B$2,"EQY_CONSOLIDATED","Y","cols=2;rows=3")</f>
        <v>42825</v>
      </c>
      <c r="BX7">
        <v>3967.5167999999999</v>
      </c>
      <c r="BY7" s="1">
        <f ca="1">_xll.BDH(BZ$4,"HISTORICAL_MARKET_CAP",$B$1,$B$2,"EQY_CONSOLIDATED","Y","cols=2;rows=3")</f>
        <v>42916</v>
      </c>
      <c r="BZ7">
        <v>32659.705300000001</v>
      </c>
      <c r="CA7" s="1">
        <f ca="1">_xll.BDH(CB$4,"HISTORICAL_MARKET_CAP",$B$1,$B$2,"EQY_CONSOLIDATED","Y","cols=2;rows=3")</f>
        <v>42916</v>
      </c>
      <c r="CB7">
        <v>28604.7055</v>
      </c>
      <c r="CC7" s="1">
        <f ca="1">_xll.BDH(CD$4,"HISTORICAL_MARKET_CAP",$B$1,$B$2,"EQY_CONSOLIDATED","Y","cols=2;rows=2")</f>
        <v>42916</v>
      </c>
      <c r="CD7">
        <v>4416.4705999999996</v>
      </c>
      <c r="CE7" s="1">
        <f ca="1">_xll.BDH(CF$4,"HISTORICAL_MARKET_CAP",$B$1,$B$2,"EQY_CONSOLIDATED","Y","cols=2;rows=2")</f>
        <v>42916</v>
      </c>
      <c r="CF7">
        <v>2895.5360999999998</v>
      </c>
      <c r="CG7" s="1">
        <f ca="1">_xll.BDH(CH$4,"HISTORICAL_MARKET_CAP",$B$1,$B$2,"EQY_CONSOLIDATED","Y","cols=2;rows=3")</f>
        <v>42916</v>
      </c>
      <c r="CH7">
        <v>12257.080900000001</v>
      </c>
      <c r="CI7" s="1">
        <f ca="1">_xll.BDH(CJ$4,"HISTORICAL_MARKET_CAP",$B$1,$B$2,"EQY_CONSOLIDATED","Y","cols=2;rows=3")</f>
        <v>42825</v>
      </c>
      <c r="CJ7">
        <v>14501.563899999999</v>
      </c>
      <c r="CK7" s="1">
        <f ca="1">_xll.BDH(CL$4,"HISTORICAL_MARKET_CAP",$B$1,$B$2,"EQY_CONSOLIDATED","Y","cols=2;rows=2")</f>
        <v>42916</v>
      </c>
      <c r="CL7">
        <v>8087.04</v>
      </c>
      <c r="CM7" s="1">
        <f ca="1">_xll.BDH(CN$4,"HISTORICAL_MARKET_CAP",$B$1,$B$2,"EQY_CONSOLIDATED","Y","cols=2;rows=3")</f>
        <v>42916</v>
      </c>
      <c r="CN7">
        <v>30915.3361</v>
      </c>
      <c r="CO7" s="1">
        <f ca="1">_xll.BDH(CP$4,"HISTORICAL_MARKET_CAP",$B$1,$B$2,"EQY_CONSOLIDATED","Y","cols=2;rows=3")</f>
        <v>42916</v>
      </c>
      <c r="CP7">
        <v>5447.4929000000002</v>
      </c>
      <c r="CQ7" s="1">
        <f ca="1">_xll.BDH(CR$4,"HISTORICAL_MARKET_CAP",$B$1,$B$2,"EQY_CONSOLIDATED","Y","cols=2;rows=3")</f>
        <v>42916</v>
      </c>
      <c r="CR7">
        <v>59999.271399999998</v>
      </c>
      <c r="CS7" s="1">
        <f ca="1">_xll.BDH(CT$4,"HISTORICAL_MARKET_CAP",$B$1,$B$2,"EQY_CONSOLIDATED","Y","cols=2;rows=3")</f>
        <v>42916</v>
      </c>
      <c r="CT7">
        <v>6843.6040000000003</v>
      </c>
      <c r="CU7" s="1">
        <f ca="1">_xll.BDH(CV$4,"HISTORICAL_MARKET_CAP",$B$1,$B$2,"EQY_CONSOLIDATED","Y","cols=2;rows=3")</f>
        <v>42825</v>
      </c>
      <c r="CV7">
        <v>14892.7801</v>
      </c>
      <c r="CW7" s="1">
        <f ca="1">_xll.BDH(CX$4,"HISTORICAL_MARKET_CAP",$B$1,$B$2,"EQY_CONSOLIDATED","Y","cols=2;rows=2")</f>
        <v>42916</v>
      </c>
      <c r="CX7">
        <v>18017.495699999999</v>
      </c>
      <c r="CY7" s="1">
        <f ca="1">_xll.BDH(CZ$4,"HISTORICAL_MARKET_CAP",$B$1,$B$2,"EQY_CONSOLIDATED","Y","cols=2;rows=3")</f>
        <v>42916</v>
      </c>
      <c r="CZ7">
        <v>36969.333299999998</v>
      </c>
      <c r="DA7" s="1">
        <f ca="1">_xll.BDH(DB$4,"HISTORICAL_MARKET_CAP",$B$1,$B$2,"EQY_CONSOLIDATED","Y","cols=2;rows=2")</f>
        <v>42916</v>
      </c>
      <c r="DB7">
        <v>6362.8334999999997</v>
      </c>
      <c r="DC7" s="1">
        <f ca="1">_xll.BDH(DD$4,"HISTORICAL_MARKET_CAP",$B$1,$B$2,"EQY_CONSOLIDATED","Y","cols=2;rows=2")</f>
        <v>42916</v>
      </c>
      <c r="DD7">
        <v>50858.348599999998</v>
      </c>
      <c r="DE7" s="1">
        <f ca="1">_xll.BDH(DF$4,"HISTORICAL_MARKET_CAP",$B$1,$B$2,"EQY_CONSOLIDATED","Y","cols=2;rows=3")</f>
        <v>42916</v>
      </c>
      <c r="DF7">
        <v>4454.3752999999997</v>
      </c>
      <c r="DG7" s="1">
        <f ca="1">_xll.BDH(DH$4,"HISTORICAL_MARKET_CAP",$B$1,$B$2,"EQY_CONSOLIDATED","Y","cols=2;rows=2")</f>
        <v>42916</v>
      </c>
      <c r="DH7">
        <v>62808.983</v>
      </c>
      <c r="DI7" s="1">
        <f ca="1">_xll.BDH(DJ$4,"HISTORICAL_MARKET_CAP",$B$1,$B$2,"EQY_CONSOLIDATED","Y","cols=2;rows=3")</f>
        <v>42825</v>
      </c>
      <c r="DJ7">
        <v>15575.8459</v>
      </c>
      <c r="DK7" s="1">
        <f ca="1">_xll.BDH(DL$4,"HISTORICAL_MARKET_CAP",$B$1,$B$2,"EQY_CONSOLIDATED","Y","cols=2;rows=2")</f>
        <v>42916</v>
      </c>
      <c r="DL7">
        <v>11769.1567</v>
      </c>
      <c r="DM7" s="1">
        <f ca="1">_xll.BDH(DN$4,"HISTORICAL_MARKET_CAP",$B$1,$B$2,"EQY_CONSOLIDATED","Y","cols=2;rows=3")</f>
        <v>42916</v>
      </c>
      <c r="DN7">
        <v>46560.231599999999</v>
      </c>
      <c r="DO7" s="1">
        <f ca="1">_xll.BDH(DP$4,"HISTORICAL_MARKET_CAP",$B$1,$B$2,"EQY_CONSOLIDATED","Y","cols=2;rows=3")</f>
        <v>42916</v>
      </c>
      <c r="DP7">
        <v>12877.2</v>
      </c>
      <c r="DQ7" s="1">
        <f ca="1">_xll.BDH(DR$4,"HISTORICAL_MARKET_CAP",$B$1,$B$2,"EQY_CONSOLIDATED","Y","cols=2;rows=3")</f>
        <v>42825</v>
      </c>
      <c r="DR7">
        <v>7226.2705999999998</v>
      </c>
      <c r="DS7" s="1">
        <f ca="1">_xll.BDH(DT$4,"HISTORICAL_MARKET_CAP",$B$1,$B$2,"EQY_CONSOLIDATED","Y","cols=2;rows=3")</f>
        <v>42916</v>
      </c>
      <c r="DT7">
        <v>7699.3242</v>
      </c>
      <c r="DU7" s="1">
        <f ca="1">_xll.BDH(DV$4,"HISTORICAL_MARKET_CAP",$B$1,$B$2,"EQY_CONSOLIDATED","Y","cols=2;rows=1")</f>
        <v>43100</v>
      </c>
      <c r="DV7">
        <v>4815.4096</v>
      </c>
      <c r="DW7" s="1">
        <f ca="1">_xll.BDH(DX$4,"HISTORICAL_MARKET_CAP",$B$1,$B$2,"EQY_CONSOLIDATED","Y","cols=2;rows=2")</f>
        <v>43100</v>
      </c>
      <c r="DX7">
        <v>2315.4544000000001</v>
      </c>
      <c r="DY7" s="1">
        <f ca="1">_xll.BDH(DZ$4,"HISTORICAL_MARKET_CAP",$B$1,$B$2,"EQY_CONSOLIDATED","Y","cols=2;rows=2")</f>
        <v>43100</v>
      </c>
      <c r="DZ7">
        <v>62923.901700000002</v>
      </c>
      <c r="EA7" s="1">
        <f ca="1">_xll.BDH(EB$4,"HISTORICAL_MARKET_CAP",$B$1,$B$2,"EQY_CONSOLIDATED","Y","cols=2;rows=1")</f>
        <v>43100</v>
      </c>
      <c r="EB7">
        <v>10960.686</v>
      </c>
      <c r="EC7" s="1">
        <f ca="1">_xll.BDH(ED$4,"HISTORICAL_MARKET_CAP",$B$1,$B$2,"EQY_CONSOLIDATED","Y","cols=2;rows=3")</f>
        <v>42825</v>
      </c>
      <c r="ED7">
        <v>6334.0604999999996</v>
      </c>
      <c r="EE7" s="1">
        <f ca="1">_xll.BDH(EF$4,"HISTORICAL_MARKET_CAP",$B$1,$B$2,"EQY_CONSOLIDATED","Y","cols=2;rows=3")</f>
        <v>42916</v>
      </c>
      <c r="EF7">
        <v>7031</v>
      </c>
      <c r="EG7" s="1">
        <f ca="1">_xll.BDH(EH$4,"HISTORICAL_MARKET_CAP",$B$1,$B$2,"EQY_CONSOLIDATED","Y","cols=2;rows=3")</f>
        <v>42794</v>
      </c>
      <c r="EH7">
        <v>3060.6995999999999</v>
      </c>
      <c r="EI7" s="1">
        <f ca="1">_xll.BDH(EJ$4,"HISTORICAL_MARKET_CAP",$B$1,$B$2,"EQY_CONSOLIDATED","Y","cols=2;rows=1")</f>
        <v>42978</v>
      </c>
      <c r="EJ7">
        <v>7736.8230000000003</v>
      </c>
      <c r="EK7" s="1">
        <f ca="1">_xll.BDH(EL$4,"HISTORICAL_MARKET_CAP",$B$1,$B$2,"EQY_CONSOLIDATED","Y","cols=2;rows=1")</f>
        <v>43100</v>
      </c>
      <c r="EL7">
        <v>5354.0378000000001</v>
      </c>
      <c r="EM7" s="1">
        <f ca="1">_xll.BDH(EN$4,"HISTORICAL_MARKET_CAP",$B$1,$B$2,"EQY_CONSOLIDATED","Y","cols=2;rows=3")</f>
        <v>42916</v>
      </c>
      <c r="EN7">
        <v>22348.5</v>
      </c>
      <c r="EO7" s="1">
        <f ca="1">_xll.BDH(EP$4,"HISTORICAL_MARKET_CAP",$B$1,$B$2,"EQY_CONSOLIDATED","Y","cols=2;rows=3")</f>
        <v>42916</v>
      </c>
      <c r="EP7">
        <v>1093.9996000000001</v>
      </c>
      <c r="EQ7" s="1">
        <f ca="1">_xll.BDH(ER$4,"HISTORICAL_MARKET_CAP",$B$1,$B$2,"EQY_CONSOLIDATED","Y","cols=2;rows=3")</f>
        <v>42825</v>
      </c>
      <c r="ER7">
        <v>7333.2574999999997</v>
      </c>
      <c r="ES7" s="1">
        <f ca="1">_xll.BDH(ET$4,"HISTORICAL_MARKET_CAP",$B$1,$B$2,"EQY_CONSOLIDATED","Y","cols=2;rows=3")</f>
        <v>42916</v>
      </c>
      <c r="ET7">
        <v>4913.55</v>
      </c>
      <c r="EU7" s="1">
        <f ca="1">_xll.BDH(EV$4,"HISTORICAL_MARKET_CAP",$B$1,$B$2,"EQY_CONSOLIDATED","Y","cols=2;rows=2")</f>
        <v>42916</v>
      </c>
      <c r="EV7">
        <v>47094.785199999998</v>
      </c>
      <c r="EW7" s="1">
        <f ca="1">_xll.BDH(EX$4,"HISTORICAL_MARKET_CAP",$B$1,$B$2,"EQY_CONSOLIDATED","Y","cols=2;rows=2")</f>
        <v>42916</v>
      </c>
      <c r="EX7">
        <v>17092.738399999998</v>
      </c>
      <c r="EY7" s="1">
        <f ca="1">_xll.BDH(EZ$4,"HISTORICAL_MARKET_CAP",$B$1,$B$2,"EQY_CONSOLIDATED","Y","cols=2;rows=2")</f>
        <v>42916</v>
      </c>
      <c r="EZ7">
        <v>5093.2475999999997</v>
      </c>
      <c r="FA7" s="1">
        <f ca="1">_xll.BDH(FB$4,"HISTORICAL_MARKET_CAP",$B$1,$B$2,"EQY_CONSOLIDATED","Y","cols=2;rows=2")</f>
        <v>42916</v>
      </c>
      <c r="FB7">
        <v>8899.9580999999998</v>
      </c>
      <c r="FC7" s="1">
        <f ca="1">_xll.BDH(FD$4,"HISTORICAL_MARKET_CAP",$B$1,$B$2,"EQY_CONSOLIDATED","Y","cols=2;rows=3")</f>
        <v>42916</v>
      </c>
      <c r="FD7">
        <v>3924.0306999999998</v>
      </c>
      <c r="FE7" s="1">
        <f ca="1">_xll.BDH(FF$4,"HISTORICAL_MARKET_CAP",$B$1,$B$2,"EQY_CONSOLIDATED","Y","cols=2;rows=2")</f>
        <v>42916</v>
      </c>
      <c r="FF7">
        <v>106001.7691</v>
      </c>
      <c r="FG7" s="1">
        <f ca="1">_xll.BDH(FH$4,"HISTORICAL_MARKET_CAP",$B$1,$B$2,"EQY_CONSOLIDATED","Y","cols=2;rows=2")</f>
        <v>42916</v>
      </c>
      <c r="FH7">
        <v>4021.2188000000001</v>
      </c>
      <c r="FI7" s="1">
        <f ca="1">_xll.BDH(FJ$4,"HISTORICAL_MARKET_CAP",$B$1,$B$2,"EQY_CONSOLIDATED","Y","cols=2;rows=3")</f>
        <v>42794</v>
      </c>
      <c r="FJ7">
        <v>6169.4137000000001</v>
      </c>
      <c r="FK7" s="1">
        <f ca="1">_xll.BDH(FL$4,"HISTORICAL_MARKET_CAP",$B$1,$B$2,"EQY_CONSOLIDATED","Y","cols=2;rows=2")</f>
        <v>42916</v>
      </c>
      <c r="FL7">
        <v>7320.1085999999996</v>
      </c>
      <c r="FM7" s="1">
        <f ca="1">_xll.BDH(FN$4,"HISTORICAL_MARKET_CAP",$B$1,$B$2,"EQY_CONSOLIDATED","Y","cols=2;rows=2")</f>
        <v>42916</v>
      </c>
      <c r="FN7">
        <v>49825.911</v>
      </c>
      <c r="FO7" s="1">
        <f ca="1">_xll.BDH(FP$4,"HISTORICAL_MARKET_CAP",$B$1,$B$2,"EQY_CONSOLIDATED","Y","cols=2;rows=3")</f>
        <v>42916</v>
      </c>
      <c r="FP7">
        <v>65259.153100000003</v>
      </c>
      <c r="FQ7" s="1">
        <f ca="1">_xll.BDH(FR$4,"HISTORICAL_MARKET_CAP",$B$1,$B$2,"EQY_CONSOLIDATED","Y","cols=2;rows=3")</f>
        <v>42916</v>
      </c>
      <c r="FR7">
        <v>6072.4960000000001</v>
      </c>
      <c r="FS7" s="1">
        <f ca="1">_xll.BDH(FT$4,"HISTORICAL_MARKET_CAP",$B$1,$B$2,"EQY_CONSOLIDATED","Y","cols=2;rows=2")</f>
        <v>42916</v>
      </c>
      <c r="FT7">
        <v>8706.8400999999994</v>
      </c>
      <c r="FU7" s="1">
        <f ca="1">_xll.BDH(FV$4,"HISTORICAL_MARKET_CAP",$B$1,$B$2,"EQY_CONSOLIDATED","Y","cols=2;rows=2")</f>
        <v>42916</v>
      </c>
      <c r="FV7">
        <v>5719.4759999999997</v>
      </c>
      <c r="FW7" s="1">
        <f ca="1">_xll.BDH(FX$4,"HISTORICAL_MARKET_CAP",$B$1,$B$2,"EQY_CONSOLIDATED","Y","cols=2;rows=2")</f>
        <v>42916</v>
      </c>
      <c r="FX7">
        <v>7226.9960000000001</v>
      </c>
      <c r="FY7" s="1">
        <f ca="1">_xll.BDH(FZ$4,"HISTORICAL_MARKET_CAP",$B$1,$B$2,"EQY_CONSOLIDATED","Y","cols=2;rows=3")</f>
        <v>42825</v>
      </c>
      <c r="FZ7">
        <v>909.49469999999997</v>
      </c>
      <c r="GA7" s="1">
        <f ca="1">_xll.BDH(GB$4,"HISTORICAL_MARKET_CAP",$B$1,$B$2,"EQY_CONSOLIDATED","Y","cols=2;rows=3")</f>
        <v>42916</v>
      </c>
      <c r="GB7">
        <v>5896.4934000000003</v>
      </c>
      <c r="GC7" s="1">
        <f ca="1">_xll.BDH(GD$4,"HISTORICAL_MARKET_CAP",$B$1,$B$2,"EQY_CONSOLIDATED","Y","cols=2;rows=2")</f>
        <v>42916</v>
      </c>
      <c r="GD7">
        <v>5334.0339999999997</v>
      </c>
      <c r="GE7" s="1">
        <f ca="1">_xll.BDH(GF$4,"HISTORICAL_MARKET_CAP",$B$1,$B$2,"EQY_CONSOLIDATED","Y","cols=2;rows=2")</f>
        <v>42916</v>
      </c>
      <c r="GF7">
        <v>6209.7883000000002</v>
      </c>
      <c r="GG7" s="1">
        <f ca="1">_xll.BDH(GH$4,"HISTORICAL_MARKET_CAP",$B$1,$B$2,"EQY_CONSOLIDATED","Y","cols=2;rows=2")</f>
        <v>42916</v>
      </c>
      <c r="GH7">
        <v>2638.3543</v>
      </c>
      <c r="GI7" s="1">
        <f ca="1">_xll.BDH(GJ$4,"HISTORICAL_MARKET_CAP",$B$1,$B$2,"EQY_CONSOLIDATED","Y","cols=2;rows=3")</f>
        <v>42916</v>
      </c>
      <c r="GJ7">
        <v>57150.941200000001</v>
      </c>
      <c r="GK7" s="1">
        <f ca="1">_xll.BDH(GL$4,"HISTORICAL_MARKET_CAP",$B$1,$B$2,"EQY_CONSOLIDATED","Y","cols=2;rows=3")</f>
        <v>42916</v>
      </c>
      <c r="GL7">
        <v>51420.6492</v>
      </c>
      <c r="GM7" s="1">
        <f ca="1">_xll.BDH(GN$4,"HISTORICAL_MARKET_CAP",$B$1,$B$2,"EQY_CONSOLIDATED","Y","cols=2;rows=2")</f>
        <v>42916</v>
      </c>
      <c r="GN7">
        <v>17009.613799999999</v>
      </c>
      <c r="GO7" s="1">
        <f ca="1">_xll.BDH(GP$4,"HISTORICAL_MARKET_CAP",$B$1,$B$2,"EQY_CONSOLIDATED","Y","cols=2;rows=2")</f>
        <v>42916</v>
      </c>
      <c r="GP7">
        <v>7990.9292999999998</v>
      </c>
      <c r="GQ7" s="1">
        <f ca="1">_xll.BDH(GR$4,"HISTORICAL_MARKET_CAP",$B$1,$B$2,"EQY_CONSOLIDATED","Y","cols=2;rows=2")</f>
        <v>42916</v>
      </c>
      <c r="GR7">
        <v>6789.8180000000002</v>
      </c>
      <c r="GS7" s="1">
        <f ca="1">_xll.BDH(GT$4,"HISTORICAL_MARKET_CAP",$B$1,$B$2,"EQY_CONSOLIDATED","Y","cols=2;rows=2")</f>
        <v>42916</v>
      </c>
      <c r="GT7">
        <v>10840.037</v>
      </c>
      <c r="GU7" s="1">
        <f ca="1">_xll.BDH(GV$4,"HISTORICAL_MARKET_CAP",$B$1,$B$2,"EQY_CONSOLIDATED","Y","cols=2;rows=1")</f>
        <v>42916</v>
      </c>
      <c r="GV7">
        <v>5672.4308000000001</v>
      </c>
      <c r="GW7" s="1">
        <f ca="1">_xll.BDH(GX$4,"HISTORICAL_MARKET_CAP",$B$1,$B$2,"EQY_CONSOLIDATED","Y","cols=2;rows=2")</f>
        <v>42916</v>
      </c>
      <c r="GX7">
        <v>9258.8094000000001</v>
      </c>
      <c r="GY7" s="1">
        <f ca="1">_xll.BDH(GZ$4,"HISTORICAL_MARKET_CAP",$B$1,$B$2,"EQY_CONSOLIDATED","Y","cols=2;rows=6")</f>
        <v>42825</v>
      </c>
      <c r="GZ7">
        <v>2346.9969000000001</v>
      </c>
      <c r="HA7" s="1">
        <f ca="1">_xll.BDH(HB$4,"HISTORICAL_MARKET_CAP",$B$1,$B$2,"EQY_CONSOLIDATED","Y","cols=2;rows=3")</f>
        <v>42916</v>
      </c>
      <c r="HB7">
        <v>23618.830999999998</v>
      </c>
      <c r="HC7" s="1">
        <f ca="1">_xll.BDH(HD$4,"HISTORICAL_MARKET_CAP",$B$1,$B$2,"EQY_CONSOLIDATED","Y","cols=2;rows=2")</f>
        <v>42916</v>
      </c>
      <c r="HD7">
        <v>52053.890200000002</v>
      </c>
      <c r="HE7" s="1">
        <f ca="1">_xll.BDH(HF$4,"HISTORICAL_MARKET_CAP",$B$1,$B$2,"EQY_CONSOLIDATED","Y","cols=2;rows=3")</f>
        <v>42916</v>
      </c>
      <c r="HF7">
        <v>60142.501600000003</v>
      </c>
      <c r="HG7" s="1">
        <f ca="1">_xll.BDH(HH$4,"HISTORICAL_MARKET_CAP",$B$1,$B$2,"EQY_CONSOLIDATED","Y","cols=2;rows=2")</f>
        <v>42916</v>
      </c>
      <c r="HH7">
        <v>44039.724900000001</v>
      </c>
      <c r="HI7" s="1">
        <f ca="1">_xll.BDH(HJ$4,"HISTORICAL_MARKET_CAP",$B$1,$B$2,"EQY_CONSOLIDATED","Y","cols=2;rows=3")</f>
        <v>42825</v>
      </c>
      <c r="HJ7">
        <v>16238.1245</v>
      </c>
      <c r="HK7" s="1">
        <f ca="1">_xll.BDH(HL$4,"HISTORICAL_MARKET_CAP",$B$1,$B$2,"EQY_CONSOLIDATED","Y","cols=2;rows=3")</f>
        <v>42916</v>
      </c>
      <c r="HL7">
        <v>55380.821900000003</v>
      </c>
      <c r="HM7" s="1">
        <f ca="1">_xll.BDH(HN$4,"HISTORICAL_MARKET_CAP",$B$1,$B$2,"EQY_CONSOLIDATED","Y","cols=2;rows=1")</f>
        <v>43100</v>
      </c>
      <c r="HN7">
        <v>6548.2757000000001</v>
      </c>
      <c r="HO7" s="1">
        <f ca="1">_xll.BDH(HP$4,"HISTORICAL_MARKET_CAP",$B$1,$B$2,"EQY_CONSOLIDATED","Y","cols=2;rows=1")</f>
        <v>43100</v>
      </c>
      <c r="HP7">
        <v>5134.8307999999997</v>
      </c>
      <c r="HQ7" s="1">
        <f ca="1">_xll.BDH(HR$4,"HISTORICAL_MARKET_CAP",$B$1,$B$2,"EQY_CONSOLIDATED","Y","cols=2;rows=2")</f>
        <v>42916</v>
      </c>
      <c r="HR7">
        <v>16211.813700000001</v>
      </c>
      <c r="HS7" s="1">
        <f ca="1">_xll.BDH(HT$4,"HISTORICAL_MARKET_CAP",$B$1,$B$2,"EQY_CONSOLIDATED","Y","cols=2;rows=5")</f>
        <v>42825</v>
      </c>
      <c r="HT7">
        <v>48408.191099999996</v>
      </c>
      <c r="HU7" s="1">
        <f ca="1">_xll.BDH(HV$4,"HISTORICAL_MARKET_CAP",$B$1,$B$2,"EQY_CONSOLIDATED","Y","cols=2;rows=2")</f>
        <v>42916</v>
      </c>
      <c r="HV7">
        <v>53164.822999999997</v>
      </c>
      <c r="HW7" s="1">
        <f ca="1">_xll.BDH(HX$4,"HISTORICAL_MARKET_CAP",$B$1,$B$2,"EQY_CONSOLIDATED","Y","cols=2;rows=2")</f>
        <v>42916</v>
      </c>
      <c r="HX7">
        <v>2963.0810000000001</v>
      </c>
      <c r="HY7" s="1">
        <f ca="1">_xll.BDH(HZ$4,"HISTORICAL_MARKET_CAP",$B$1,$B$2,"EQY_CONSOLIDATED","Y","cols=2;rows=3")</f>
        <v>42916</v>
      </c>
      <c r="HZ7">
        <v>14448.025100000001</v>
      </c>
      <c r="IA7" s="1">
        <f ca="1">_xll.BDH(IB$4,"HISTORICAL_MARKET_CAP",$B$1,$B$2,"EQY_CONSOLIDATED","Y","cols=2;rows=2")</f>
        <v>42916</v>
      </c>
      <c r="IB7">
        <v>8590.3608999999997</v>
      </c>
      <c r="IC7" s="1">
        <f ca="1">_xll.BDH(ID$4,"HISTORICAL_MARKET_CAP",$B$1,$B$2,"EQY_CONSOLIDATED","Y","cols=2;rows=2")</f>
        <v>42916</v>
      </c>
      <c r="ID7">
        <v>3523.5392999999999</v>
      </c>
      <c r="IE7" s="1">
        <f ca="1">_xll.BDH(IF$4,"HISTORICAL_MARKET_CAP",$B$1,$B$2,"EQY_CONSOLIDATED","Y","cols=2;rows=2")</f>
        <v>42916</v>
      </c>
      <c r="IF7">
        <v>10715.3496</v>
      </c>
      <c r="IG7" s="1">
        <f ca="1">_xll.BDH(IH$4,"HISTORICAL_MARKET_CAP",$B$1,$B$2,"EQY_CONSOLIDATED","Y","cols=2;rows=6")</f>
        <v>42825</v>
      </c>
      <c r="IH7">
        <v>675013.92630000005</v>
      </c>
      <c r="II7" s="1">
        <f ca="1">_xll.BDH(IJ$4,"HISTORICAL_MARKET_CAP",$B$1,$B$2,"EQY_CONSOLIDATED","Y","cols=2;rows=2")</f>
        <v>42916</v>
      </c>
      <c r="IJ7">
        <v>7867.7075999999997</v>
      </c>
      <c r="IK7" s="1">
        <f ca="1">_xll.BDH(IL$4,"HISTORICAL_MARKET_CAP",$B$1,$B$2,"EQY_CONSOLIDATED","Y","cols=2;rows=5")</f>
        <v>42825</v>
      </c>
      <c r="IL7">
        <v>921605.90590000001</v>
      </c>
      <c r="IM7" s="1">
        <f ca="1">_xll.BDH(IN$4,"HISTORICAL_MARKET_CAP",$B$1,$B$2,"EQY_CONSOLIDATED","Y","cols=2;rows=6")</f>
        <v>42825</v>
      </c>
      <c r="IN7">
        <v>31501.716400000001</v>
      </c>
      <c r="IO7" s="1">
        <f ca="1">_xll.BDH(IP$4,"HISTORICAL_MARKET_CAP",$B$1,$B$2,"EQY_CONSOLIDATED","Y","cols=2;rows=3")</f>
        <v>42916</v>
      </c>
      <c r="IP7">
        <v>67265.956300000005</v>
      </c>
      <c r="IQ7" s="1">
        <f ca="1">_xll.BDH(IR$4,"HISTORICAL_MARKET_CAP",$B$1,$B$2,"EQY_CONSOLIDATED","Y","cols=2;rows=3")</f>
        <v>42916</v>
      </c>
      <c r="IR7">
        <v>330807.33319999999</v>
      </c>
      <c r="IS7" s="1">
        <f ca="1">_xll.BDH(IT$4,"HISTORICAL_MARKET_CAP",$B$1,$B$2,"EQY_CONSOLIDATED","Y","cols=2;rows=6")</f>
        <v>42825</v>
      </c>
      <c r="IT7">
        <v>317543.65110000002</v>
      </c>
      <c r="IU7" s="1">
        <f ca="1">_xll.BDH(IV$4,"HISTORICAL_MARKET_CAP",$B$1,$B$2,"EQY_CONSOLIDATED","Y","cols=2;rows=3")</f>
        <v>42916</v>
      </c>
      <c r="IV7">
        <v>48071.545700000002</v>
      </c>
      <c r="IW7" s="1">
        <f ca="1">_xll.BDH(IX$4,"HISTORICAL_MARKET_CAP",$B$1,$B$2,"EQY_CONSOLIDATED","Y","cols=2;rows=2")</f>
        <v>42916</v>
      </c>
      <c r="IX7">
        <v>46307.506099999999</v>
      </c>
      <c r="IY7" s="1">
        <f ca="1">_xll.BDH(IZ$4,"HISTORICAL_MARKET_CAP",$B$1,$B$2,"EQY_CONSOLIDATED","Y","cols=2;rows=3")</f>
        <v>42916</v>
      </c>
      <c r="IZ7">
        <v>39783.899599999997</v>
      </c>
      <c r="JA7" s="1">
        <f ca="1">_xll.BDH(JB$4,"HISTORICAL_MARKET_CAP",$B$1,$B$2,"EQY_CONSOLIDATED","Y","cols=2;rows=2")</f>
        <v>42916</v>
      </c>
      <c r="JB7">
        <v>98842.731199999995</v>
      </c>
      <c r="JC7" s="1">
        <f ca="1">_xll.BDH(JD$4,"HISTORICAL_MARKET_CAP",$B$1,$B$2,"EQY_CONSOLIDATED","Y","cols=2;rows=6")</f>
        <v>42825</v>
      </c>
      <c r="JD7">
        <v>478948.3039</v>
      </c>
      <c r="JE7" s="1">
        <f ca="1">_xll.BDH(JF$4,"HISTORICAL_MARKET_CAP",$B$1,$B$2,"EQY_CONSOLIDATED","Y","cols=2;rows=3")</f>
        <v>42825</v>
      </c>
      <c r="JF7">
        <v>4361.2804999999998</v>
      </c>
      <c r="JG7" s="1">
        <f ca="1">_xll.BDH(JH$4,"HISTORICAL_MARKET_CAP",$B$1,$B$2,"EQY_CONSOLIDATED","Y","cols=2;rows=2")</f>
        <v>42916</v>
      </c>
      <c r="JH7">
        <v>13165.6924</v>
      </c>
      <c r="JI7" s="1">
        <f ca="1">_xll.BDH(JJ$4,"HISTORICAL_MARKET_CAP",$B$1,$B$2,"EQY_CONSOLIDATED","Y","cols=2;rows=6")</f>
        <v>42825</v>
      </c>
      <c r="JJ7">
        <v>163631.11300000001</v>
      </c>
      <c r="JK7" s="1">
        <f ca="1">_xll.BDH(JL$4,"HISTORICAL_MARKET_CAP",$B$1,$B$2,"EQY_CONSOLIDATED","Y","cols=2;rows=3")</f>
        <v>42916</v>
      </c>
      <c r="JL7">
        <v>715613.8101</v>
      </c>
      <c r="JM7" s="1">
        <f ca="1">_xll.BDH(JN$4,"HISTORICAL_MARKET_CAP",$B$1,$B$2,"EQY_CONSOLIDATED","Y","cols=2;rows=2")</f>
        <v>42916</v>
      </c>
      <c r="JN7">
        <v>23315.996599999999</v>
      </c>
      <c r="JO7" s="1">
        <f ca="1">_xll.BDH(JP$4,"HISTORICAL_MARKET_CAP",$B$1,$B$2,"EQY_CONSOLIDATED","Y","cols=2;rows=3")</f>
        <v>42916</v>
      </c>
      <c r="JP7">
        <v>71089.686700000006</v>
      </c>
      <c r="JQ7" s="1">
        <f ca="1">_xll.BDH(JR$4,"HISTORICAL_MARKET_CAP",$B$1,$B$2,"EQY_CONSOLIDATED","Y","cols=2;rows=3")</f>
        <v>42916</v>
      </c>
      <c r="JR7">
        <v>23347.0281</v>
      </c>
      <c r="JS7" s="1">
        <f ca="1">_xll.BDH(JT$4,"HISTORICAL_MARKET_CAP",$B$1,$B$2,"EQY_CONSOLIDATED","Y","cols=2;rows=3")</f>
        <v>42825</v>
      </c>
      <c r="JT7">
        <v>5464.5005000000001</v>
      </c>
      <c r="JU7" s="1">
        <f ca="1">_xll.BDH(JV$4,"HISTORICAL_MARKET_CAP",$B$1,$B$2,"EQY_CONSOLIDATED","Y","cols=2;rows=2")</f>
        <v>42916</v>
      </c>
      <c r="JV7">
        <v>91390.2</v>
      </c>
      <c r="JW7" s="1">
        <f ca="1">_xll.BDH(JX$4,"HISTORICAL_MARKET_CAP",$B$1,$B$2,"EQY_CONSOLIDATED","Y","cols=2;rows=6")</f>
        <v>42825</v>
      </c>
      <c r="JX7">
        <v>431680.46059999999</v>
      </c>
      <c r="JY7" s="1">
        <f ca="1">_xll.BDH(JZ$4,"HISTORICAL_MARKET_CAP",$B$1,$B$2,"EQY_CONSOLIDATED","Y","cols=2;rows=5")</f>
        <v>42825</v>
      </c>
      <c r="JZ7">
        <v>223027.7219</v>
      </c>
      <c r="KA7" s="1">
        <f ca="1">_xll.BDH(KB$4,"HISTORICAL_MARKET_CAP",$B$1,$B$2,"EQY_CONSOLIDATED","Y","cols=2;rows=3")</f>
        <v>42916</v>
      </c>
      <c r="KB7">
        <v>167560.84839999999</v>
      </c>
      <c r="KC7" s="1">
        <f ca="1">_xll.BDH(KD$4,"HISTORICAL_MARKET_CAP",$B$1,$B$2,"EQY_CONSOLIDATED","Y","cols=2;rows=2")</f>
        <v>42825</v>
      </c>
      <c r="KD7">
        <v>6036.6373999999996</v>
      </c>
      <c r="KE7" s="1">
        <f ca="1">_xll.BDH(KF$4,"HISTORICAL_MARKET_CAP",$B$1,$B$2,"EQY_CONSOLIDATED","Y","cols=2;rows=6")</f>
        <v>42825</v>
      </c>
      <c r="KF7">
        <v>703716.20279999997</v>
      </c>
      <c r="KG7" s="1">
        <f ca="1">_xll.BDH(KH$4,"HISTORICAL_MARKET_CAP",$B$1,$B$2,"EQY_CONSOLIDATED","Y","cols=2;rows=3")</f>
        <v>42825</v>
      </c>
      <c r="KH7">
        <v>7162.0686999999998</v>
      </c>
      <c r="KI7" s="1">
        <f ca="1">_xll.BDH(KJ$4,"HISTORICAL_MARKET_CAP",$B$1,$B$2,"EQY_CONSOLIDATED","Y","cols=2;rows=3")</f>
        <v>42886</v>
      </c>
      <c r="KJ7">
        <v>85604.285699999993</v>
      </c>
      <c r="KK7" s="1">
        <f ca="1">_xll.BDH(KL$4,"HISTORICAL_MARKET_CAP",$B$1,$B$2,"EQY_CONSOLIDATED","Y","cols=2;rows=6")</f>
        <v>42825</v>
      </c>
      <c r="KL7">
        <v>190759.8285</v>
      </c>
      <c r="KM7" s="1">
        <f ca="1">_xll.BDH(KN$4,"HISTORICAL_MARKET_CAP",$B$1,$B$2,"EQY_CONSOLIDATED","Y","cols=2;rows=5")</f>
        <v>42825</v>
      </c>
      <c r="KN7">
        <v>43209.008999999998</v>
      </c>
      <c r="KO7" s="1">
        <f ca="1">_xll.BDH(KP$4,"HISTORICAL_MARKET_CAP",$B$1,$B$2,"EQY_CONSOLIDATED","Y","cols=2;rows=2")</f>
        <v>42916</v>
      </c>
      <c r="KP7">
        <v>3199.3359</v>
      </c>
      <c r="KQ7" s="1">
        <f ca="1">_xll.BDH(KR$4,"HISTORICAL_MARKET_CAP",$B$1,$B$2,"EQY_CONSOLIDATED","Y","cols=2;rows=5")</f>
        <v>42825</v>
      </c>
      <c r="KR7">
        <v>967635.21849999996</v>
      </c>
      <c r="KS7" s="1">
        <f ca="1">_xll.BDH(KT$4,"HISTORICAL_MARKET_CAP",$B$1,$B$2,"EQY_CONSOLIDATED","Y","cols=2;rows=5")</f>
        <v>42825</v>
      </c>
      <c r="KT7">
        <v>1079531.9294</v>
      </c>
      <c r="KU7" s="1">
        <f ca="1">_xll.BDH(KV$4,"HISTORICAL_MARKET_CAP",$B$1,$B$2,"EQY_CONSOLIDATED","Y","cols=2;rows=3")</f>
        <v>42825</v>
      </c>
      <c r="KV7">
        <v>5937.4027999999998</v>
      </c>
      <c r="KW7" s="1">
        <f ca="1">_xll.BDH(KX$4,"HISTORICAL_MARKET_CAP",$B$1,$B$2,"EQY_CONSOLIDATED","Y","cols=2;rows=2")</f>
        <v>42916</v>
      </c>
      <c r="KX7">
        <v>10927.172</v>
      </c>
      <c r="KY7" s="1">
        <f ca="1">_xll.BDH(KZ$4,"HISTORICAL_MARKET_CAP",$B$1,$B$2,"EQY_CONSOLIDATED","Y","cols=2;rows=5")</f>
        <v>42825</v>
      </c>
      <c r="KZ7">
        <v>186719.53640000001</v>
      </c>
      <c r="LA7" s="1">
        <f ca="1">_xll.BDH(LB$4,"HISTORICAL_MARKET_CAP",$B$1,$B$2,"EQY_CONSOLIDATED","Y","cols=2;rows=5")</f>
        <v>42825</v>
      </c>
      <c r="LB7">
        <v>1695121.7466</v>
      </c>
      <c r="LC7" s="1">
        <f ca="1">_xll.BDH(LD$4,"HISTORICAL_MARKET_CAP",$B$1,$B$2,"EQY_CONSOLIDATED","Y","cols=2;rows=2")</f>
        <v>42916</v>
      </c>
      <c r="LD7">
        <v>157456.32399999999</v>
      </c>
      <c r="LE7" s="1">
        <f ca="1">_xll.BDH(LF$4,"HISTORICAL_MARKET_CAP",$B$1,$B$2,"EQY_CONSOLIDATED","Y","cols=2;rows=2")</f>
        <v>42916</v>
      </c>
      <c r="LF7">
        <v>394893.34289999999</v>
      </c>
      <c r="LG7" s="1">
        <f ca="1">_xll.BDH(LH$4,"HISTORICAL_MARKET_CAP",$B$1,$B$2,"EQY_CONSOLIDATED","Y","cols=2;rows=3")</f>
        <v>42916</v>
      </c>
      <c r="LH7">
        <v>16924.911499999998</v>
      </c>
      <c r="LI7" s="1">
        <f ca="1">_xll.BDH(LJ$4,"HISTORICAL_MARKET_CAP",$B$1,$B$2,"EQY_CONSOLIDATED","Y","cols=2;rows=5")</f>
        <v>42825</v>
      </c>
      <c r="LJ7">
        <v>301528.29710000003</v>
      </c>
      <c r="LK7" s="1">
        <f ca="1">_xll.BDH(LL$4,"HISTORICAL_MARKET_CAP",$B$1,$B$2,"EQY_CONSOLIDATED","Y","cols=2;rows=2")</f>
        <v>42916</v>
      </c>
      <c r="LL7">
        <v>3291.4902000000002</v>
      </c>
      <c r="LM7" s="1">
        <f ca="1">_xll.BDH(LN$4,"HISTORICAL_MARKET_CAP",$B$1,$B$2,"EQY_CONSOLIDATED","Y","cols=2;rows=2")</f>
        <v>42916</v>
      </c>
      <c r="LN7">
        <v>16909.565500000001</v>
      </c>
      <c r="LO7" s="1">
        <f ca="1">_xll.BDH(LP$4,"HISTORICAL_MARKET_CAP",$B$1,$B$2,"EQY_CONSOLIDATED","Y","cols=2;rows=5")</f>
        <v>42825</v>
      </c>
      <c r="LP7">
        <v>1386760.2039999999</v>
      </c>
      <c r="LQ7" s="1">
        <f ca="1">_xll.BDH(LR$4,"HISTORICAL_MARKET_CAP",$B$1,$B$2,"EQY_CONSOLIDATED","Y","cols=2;rows=3")</f>
        <v>42916</v>
      </c>
      <c r="LR7">
        <v>154155.3432</v>
      </c>
      <c r="LS7" s="1">
        <f ca="1">_xll.BDH(LT$4,"HISTORICAL_MARKET_CAP",$B$1,$B$2,"EQY_CONSOLIDATED","Y","cols=2;rows=1")</f>
        <v>43100</v>
      </c>
      <c r="LT7">
        <v>6497.5562</v>
      </c>
      <c r="LU7" s="1">
        <f ca="1">_xll.BDH(LV$4,"HISTORICAL_MARKET_CAP",$B$1,$B$2,"EQY_CONSOLIDATED","Y","cols=2;rows=1")</f>
        <v>43100</v>
      </c>
      <c r="LV7">
        <v>84835.416299999997</v>
      </c>
      <c r="LW7" s="1">
        <f ca="1">_xll.BDH(LX$4,"HISTORICAL_MARKET_CAP",$B$1,$B$2,"EQY_CONSOLIDATED","Y","cols=2;rows=1")</f>
        <v>43100</v>
      </c>
      <c r="LX7">
        <v>32775.903700000003</v>
      </c>
      <c r="LY7" s="1">
        <f ca="1">_xll.BDH(LZ$4,"HISTORICAL_MARKET_CAP",$B$1,$B$2,"EQY_CONSOLIDATED","Y","cols=2;rows=2")</f>
        <v>42916</v>
      </c>
      <c r="LZ7">
        <v>28649.317999999999</v>
      </c>
      <c r="MA7" s="1">
        <f ca="1">_xll.BDH(MB$4,"HISTORICAL_MARKET_CAP",$B$1,$B$2,"EQY_CONSOLIDATED","Y","cols=2;rows=2")</f>
        <v>42916</v>
      </c>
      <c r="MB7">
        <v>24616.1126</v>
      </c>
      <c r="MC7" s="1">
        <f ca="1">_xll.BDH(MD$4,"HISTORICAL_MARKET_CAP",$B$1,$B$2,"EQY_CONSOLIDATED","Y","cols=2;rows=2")</f>
        <v>42916</v>
      </c>
      <c r="MD7">
        <v>141452.42199999999</v>
      </c>
      <c r="ME7" s="1">
        <f ca="1">_xll.BDH(MF$4,"HISTORICAL_MARKET_CAP",$B$1,$B$2,"EQY_CONSOLIDATED","Y","cols=2;rows=5")</f>
        <v>42825</v>
      </c>
      <c r="MF7">
        <v>83055.084799999997</v>
      </c>
      <c r="MG7" s="1">
        <f ca="1">_xll.BDH(MH$4,"HISTORICAL_MARKET_CAP",$B$1,$B$2,"EQY_CONSOLIDATED","Y","cols=2;rows=5")</f>
        <v>42825</v>
      </c>
      <c r="MH7">
        <v>67302.930699999997</v>
      </c>
      <c r="MI7" s="1">
        <f ca="1">_xll.BDH(MJ$4,"HISTORICAL_MARKET_CAP",$B$1,$B$2,"EQY_CONSOLIDATED","Y","cols=2;rows=1")</f>
        <v>43100</v>
      </c>
      <c r="MJ7">
        <v>274005.3541</v>
      </c>
      <c r="MK7" s="1">
        <f ca="1">_xll.BDH(ML$4,"HISTORICAL_MARKET_CAP",$B$1,$B$2,"EQY_CONSOLIDATED","Y","cols=2;rows=2")</f>
        <v>42916</v>
      </c>
      <c r="ML7">
        <v>108914.4494</v>
      </c>
      <c r="MM7" s="1">
        <f ca="1">_xll.BDH(MN$4,"HISTORICAL_MARKET_CAP",$B$1,$B$2,"EQY_CONSOLIDATED","Y","cols=2;rows=3")</f>
        <v>42916</v>
      </c>
      <c r="MN7">
        <v>43517.802799999998</v>
      </c>
      <c r="MO7" s="1">
        <f ca="1">_xll.BDH(MP$4,"HISTORICAL_MARKET_CAP",$B$1,$B$2,"EQY_CONSOLIDATED","Y","cols=2;rows=2")</f>
        <v>42916</v>
      </c>
      <c r="MP7">
        <v>8176.1252999999997</v>
      </c>
      <c r="MQ7" s="1">
        <f ca="1">_xll.BDH(MR$4,"HISTORICAL_MARKET_CAP",$B$1,$B$2,"EQY_CONSOLIDATED","Y","cols=2;rows=3")</f>
        <v>42916</v>
      </c>
      <c r="MR7">
        <v>312203.96189999999</v>
      </c>
      <c r="MS7" s="1">
        <f ca="1">_xll.BDH(MT$4,"HISTORICAL_MARKET_CAP",$B$1,$B$2,"EQY_CONSOLIDATED","Y","cols=2;rows=3")</f>
        <v>42916</v>
      </c>
      <c r="MT7">
        <v>278271.2622</v>
      </c>
      <c r="MU7" s="1">
        <f ca="1">_xll.BDH(MV$4,"HISTORICAL_MARKET_CAP",$B$1,$B$2,"EQY_CONSOLIDATED","Y","cols=2;rows=2")</f>
        <v>42916</v>
      </c>
      <c r="MV7">
        <v>119788.19040000001</v>
      </c>
      <c r="MW7" s="1">
        <f ca="1">_xll.BDH(MX$4,"HISTORICAL_MARKET_CAP",$B$1,$B$2,"EQY_CONSOLIDATED","Y","cols=2;rows=2")</f>
        <v>42916</v>
      </c>
      <c r="MX7">
        <v>63685.558199999999</v>
      </c>
      <c r="MY7" s="1">
        <f ca="1">_xll.BDH(MZ$4,"HISTORICAL_MARKET_CAP",$B$1,$B$2,"EQY_CONSOLIDATED","Y","cols=2;rows=2")</f>
        <v>42916</v>
      </c>
      <c r="MZ7">
        <v>102588.9515</v>
      </c>
      <c r="NA7" s="1">
        <f ca="1">_xll.BDH(NB$4,"HISTORICAL_MARKET_CAP",$B$1,$B$2,"EQY_CONSOLIDATED","Y","cols=2;rows=3")</f>
        <v>42825</v>
      </c>
      <c r="NB7">
        <v>6162.7762000000002</v>
      </c>
      <c r="NC7" s="1">
        <f ca="1">_xll.BDH(ND$4,"HISTORICAL_MARKET_CAP",$B$1,$B$2,"EQY_CONSOLIDATED","Y","cols=2;rows=6")</f>
        <v>42825</v>
      </c>
      <c r="ND7">
        <v>239473.08</v>
      </c>
      <c r="NE7" s="1">
        <f ca="1">_xll.BDH(NF$4,"HISTORICAL_MARKET_CAP",$B$1,$B$2,"EQY_CONSOLIDATED","Y","cols=2;rows=3")</f>
        <v>42916</v>
      </c>
      <c r="NF7">
        <v>21964.1728</v>
      </c>
      <c r="NG7" s="1">
        <f ca="1">_xll.BDH(NH$4,"HISTORICAL_MARKET_CAP",$B$1,$B$2,"EQY_CONSOLIDATED","Y","cols=2;rows=3")</f>
        <v>42825</v>
      </c>
      <c r="NH7">
        <v>4583.7753000000002</v>
      </c>
      <c r="NI7" s="1">
        <f ca="1">_xll.BDH(NJ$4,"HISTORICAL_MARKET_CAP",$B$1,$B$2,"EQY_CONSOLIDATED","Y","cols=2;rows=3")</f>
        <v>42916</v>
      </c>
      <c r="NJ7">
        <v>120586.23209999999</v>
      </c>
      <c r="NK7" s="1">
        <f ca="1">_xll.BDH(NL$4,"HISTORICAL_MARKET_CAP",$B$1,$B$2,"EQY_CONSOLIDATED","Y","cols=2;rows=2")</f>
        <v>42916</v>
      </c>
      <c r="NL7">
        <v>125231.9342</v>
      </c>
      <c r="NM7" s="1">
        <f ca="1">_xll.BDH(NN$4,"HISTORICAL_MARKET_CAP",$B$1,$B$2,"EQY_CONSOLIDATED","Y","cols=2;rows=2")</f>
        <v>42916</v>
      </c>
      <c r="NN7">
        <v>96242.141600000003</v>
      </c>
      <c r="NO7" s="1">
        <f ca="1">_xll.BDH(NP$4,"HISTORICAL_MARKET_CAP",$B$1,$B$2,"EQY_CONSOLIDATED","Y","cols=2;rows=2")</f>
        <v>42916</v>
      </c>
      <c r="NP7">
        <v>30905.5399</v>
      </c>
      <c r="NQ7" s="1">
        <f ca="1">_xll.BDH(NR$4,"HISTORICAL_MARKET_CAP",$B$1,$B$2,"EQY_CONSOLIDATED","Y","cols=2;rows=2")</f>
        <v>42916</v>
      </c>
      <c r="NR7">
        <v>29098.128499999999</v>
      </c>
      <c r="NS7" s="1">
        <f ca="1">_xll.BDH(NT$4,"HISTORICAL_MARKET_CAP",$B$1,$B$2,"EQY_CONSOLIDATED","Y","cols=2;rows=2")</f>
        <v>42916</v>
      </c>
      <c r="NT7">
        <v>70968.0674</v>
      </c>
      <c r="NU7" s="1">
        <f ca="1">_xll.BDH(NV$4,"HISTORICAL_MARKET_CAP",$B$1,$B$2,"EQY_CONSOLIDATED","Y","cols=2;rows=3")</f>
        <v>42916</v>
      </c>
      <c r="NV7">
        <v>13385.524799999999</v>
      </c>
      <c r="NW7" s="1">
        <f ca="1">_xll.BDH(NX$4,"HISTORICAL_MARKET_CAP",$B$1,$B$2,"EQY_CONSOLIDATED","Y","cols=2;rows=2")</f>
        <v>42916</v>
      </c>
      <c r="NX7">
        <v>6932.6296000000002</v>
      </c>
      <c r="NY7" s="1">
        <f ca="1">_xll.BDH(NZ$4,"HISTORICAL_MARKET_CAP",$B$1,$B$2,"EQY_CONSOLIDATED","Y","cols=2;rows=3")</f>
        <v>42916</v>
      </c>
      <c r="NZ7">
        <v>17281.287499999999</v>
      </c>
      <c r="OA7" s="1">
        <f ca="1">_xll.BDH(OB$4,"HISTORICAL_MARKET_CAP",$B$1,$B$2,"EQY_CONSOLIDATED","Y","cols=2;rows=2")</f>
        <v>42916</v>
      </c>
      <c r="OB7">
        <v>24023.443299999999</v>
      </c>
      <c r="OC7" s="1">
        <f ca="1">_xll.BDH(OD$4,"HISTORICAL_MARKET_CAP",$B$1,$B$2,"EQY_CONSOLIDATED","Y","cols=2;rows=2")</f>
        <v>42916</v>
      </c>
      <c r="OD7">
        <v>5661.6742999999997</v>
      </c>
      <c r="OE7" s="1">
        <f ca="1">_xll.BDH(OF$4,"HISTORICAL_MARKET_CAP",$B$1,$B$2,"EQY_CONSOLIDATED","Y","cols=2;rows=2")</f>
        <v>42916</v>
      </c>
      <c r="OF7">
        <v>7260.62</v>
      </c>
      <c r="OG7" s="1">
        <f ca="1">_xll.BDH(OH$4,"HISTORICAL_MARKET_CAP",$B$1,$B$2,"EQY_CONSOLIDATED","Y","cols=2;rows=3")</f>
        <v>42916</v>
      </c>
      <c r="OH7">
        <v>69015.809800000003</v>
      </c>
      <c r="OI7" s="1">
        <f ca="1">_xll.BDH(OJ$4,"HISTORICAL_MARKET_CAP",$B$1,$B$2,"EQY_CONSOLIDATED","Y","cols=2;rows=3")</f>
        <v>42825</v>
      </c>
      <c r="OJ7">
        <v>28674.5792</v>
      </c>
      <c r="OK7" s="1">
        <f ca="1">_xll.BDH(OL$4,"HISTORICAL_MARKET_CAP",$B$1,$B$2,"EQY_CONSOLIDATED","Y","cols=2;rows=2")</f>
        <v>42916</v>
      </c>
      <c r="OL7">
        <v>3848.9081999999999</v>
      </c>
      <c r="OM7" s="1">
        <f ca="1">_xll.BDH(ON$4,"HISTORICAL_MARKET_CAP",$B$1,$B$2,"EQY_CONSOLIDATED","Y","cols=2;rows=2")</f>
        <v>42916</v>
      </c>
      <c r="ON7">
        <v>84646.902600000001</v>
      </c>
      <c r="OO7" s="1">
        <f ca="1">_xll.BDH(OP$4,"HISTORICAL_MARKET_CAP",$B$1,$B$2,"EQY_CONSOLIDATED","Y","cols=2;rows=6")</f>
        <v>42825</v>
      </c>
      <c r="OP7">
        <v>32948.246899999998</v>
      </c>
      <c r="OQ7" s="1">
        <f ca="1">_xll.BDH(OR$4,"HISTORICAL_MARKET_CAP",$B$1,$B$2,"EQY_CONSOLIDATED","Y","cols=2;rows=2")</f>
        <v>42916</v>
      </c>
      <c r="OR7">
        <v>75012.938999999998</v>
      </c>
      <c r="OS7" s="1">
        <f ca="1">_xll.BDH(OT$4,"HISTORICAL_MARKET_CAP",$B$1,$B$2,"EQY_CONSOLIDATED","Y","cols=2;rows=2")</f>
        <v>42916</v>
      </c>
      <c r="OT7">
        <v>1102.9129</v>
      </c>
      <c r="OU7" s="1">
        <f ca="1">_xll.BDH(OV$4,"HISTORICAL_MARKET_CAP",$B$1,$B$2,"EQY_CONSOLIDATED","Y","cols=2;rows=2")</f>
        <v>42916</v>
      </c>
      <c r="OV7">
        <v>26838.583900000001</v>
      </c>
      <c r="OW7" s="1">
        <f ca="1">_xll.BDH(OX$4,"HISTORICAL_MARKET_CAP",$B$1,$B$2,"EQY_CONSOLIDATED","Y","cols=2;rows=6")</f>
        <v>42825</v>
      </c>
      <c r="OX7">
        <v>41981.573199999999</v>
      </c>
      <c r="OY7" s="1">
        <f ca="1">_xll.BDH(OZ$4,"HISTORICAL_MARKET_CAP",$B$1,$B$2,"EQY_CONSOLIDATED","Y","cols=2;rows=2")</f>
        <v>42916</v>
      </c>
      <c r="OZ7">
        <v>9197.6823000000004</v>
      </c>
      <c r="PA7" s="1">
        <f ca="1">_xll.BDH(PB$4,"HISTORICAL_MARKET_CAP",$B$1,$B$2,"EQY_CONSOLIDATED","Y","cols=2;rows=1")</f>
        <v>43100</v>
      </c>
      <c r="PB7">
        <v>42331.857900000003</v>
      </c>
      <c r="PC7" s="1">
        <f ca="1">_xll.BDH(PD$4,"HISTORICAL_MARKET_CAP",$B$1,$B$2,"EQY_CONSOLIDATED","Y","cols=2;rows=3")</f>
        <v>42916</v>
      </c>
      <c r="PD7">
        <v>6343.3082000000004</v>
      </c>
      <c r="PE7" s="1">
        <f ca="1">_xll.BDH(PF$4,"HISTORICAL_MARKET_CAP",$B$1,$B$2,"EQY_CONSOLIDATED","Y","cols=2;rows=3")</f>
        <v>42916</v>
      </c>
      <c r="PF7">
        <v>61273.938000000002</v>
      </c>
      <c r="PG7" s="1">
        <f ca="1">_xll.BDH(PH$4,"HISTORICAL_MARKET_CAP",$B$1,$B$2,"EQY_CONSOLIDATED","Y","cols=2;rows=3")</f>
        <v>42916</v>
      </c>
      <c r="PH7">
        <v>4585.8746000000001</v>
      </c>
      <c r="PI7" s="1">
        <f ca="1">_xll.BDH(PJ$4,"HISTORICAL_MARKET_CAP",$B$1,$B$2,"EQY_CONSOLIDATED","Y","cols=2;rows=3")</f>
        <v>42916</v>
      </c>
      <c r="PJ7">
        <v>22734.716199999999</v>
      </c>
      <c r="PK7" s="1">
        <f ca="1">_xll.BDH(PL$4,"HISTORICAL_MARKET_CAP",$B$1,$B$2,"EQY_CONSOLIDATED","Y","cols=2;rows=3")</f>
        <v>42916</v>
      </c>
      <c r="PL7">
        <v>9280.9256000000005</v>
      </c>
      <c r="PM7" s="1">
        <f ca="1">_xll.BDH(PN$4,"HISTORICAL_MARKET_CAP",$B$1,$B$2,"EQY_CONSOLIDATED","Y","cols=2;rows=2")</f>
        <v>42916</v>
      </c>
      <c r="PN7">
        <v>927.82960000000003</v>
      </c>
      <c r="PO7" s="1">
        <f ca="1">_xll.BDH(PP$4,"HISTORICAL_MARKET_CAP",$B$1,$B$2,"EQY_CONSOLIDATED","Y","cols=2;rows=2")</f>
        <v>42916</v>
      </c>
      <c r="PP7">
        <v>2871.1813999999999</v>
      </c>
      <c r="PQ7" s="1">
        <f ca="1">_xll.BDH(PR$4,"HISTORICAL_MARKET_CAP",$B$1,$B$2,"EQY_CONSOLIDATED","Y","cols=2;rows=3")</f>
        <v>42916</v>
      </c>
      <c r="PR7">
        <v>10798.5975</v>
      </c>
      <c r="PS7" s="1">
        <f ca="1">_xll.BDH(PT$4,"HISTORICAL_MARKET_CAP",$B$1,$B$2,"EQY_CONSOLIDATED","Y","cols=2;rows=3")</f>
        <v>42916</v>
      </c>
      <c r="PT7">
        <v>4348.9299000000001</v>
      </c>
      <c r="PU7" s="1">
        <f ca="1">_xll.BDH(PV$4,"HISTORICAL_MARKET_CAP",$B$1,$B$2,"EQY_CONSOLIDATED","Y","cols=2;rows=6")</f>
        <v>42825</v>
      </c>
      <c r="PV7">
        <v>21639.368699999999</v>
      </c>
      <c r="PW7" s="1">
        <f ca="1">_xll.BDH(PX$4,"HISTORICAL_MARKET_CAP",$B$1,$B$2,"EQY_CONSOLIDATED","Y","cols=2;rows=2")</f>
        <v>42916</v>
      </c>
      <c r="PX7">
        <v>12173.335499999999</v>
      </c>
      <c r="PY7" s="1">
        <f ca="1">_xll.BDH(PZ$4,"HISTORICAL_MARKET_CAP",$B$1,$B$2,"EQY_CONSOLIDATED","Y","cols=2;rows=2")</f>
        <v>42916</v>
      </c>
      <c r="PZ7">
        <v>19699.788400000001</v>
      </c>
      <c r="QA7" s="1">
        <f ca="1">_xll.BDH(QB$4,"HISTORICAL_MARKET_CAP",$B$1,$B$2,"EQY_CONSOLIDATED","Y","cols=2;rows=2")</f>
        <v>42916</v>
      </c>
      <c r="QB7">
        <v>156700.82629999999</v>
      </c>
      <c r="QC7" s="1">
        <f ca="1">_xll.BDH(QD$4,"HISTORICAL_MARKET_CAP",$B$1,$B$2,"EQY_CONSOLIDATED","Y","cols=2;rows=3")</f>
        <v>42916</v>
      </c>
      <c r="QD7">
        <v>1007.4088</v>
      </c>
      <c r="QE7" s="1">
        <f ca="1">_xll.BDH(QF$4,"HISTORICAL_MARKET_CAP",$B$1,$B$2,"EQY_CONSOLIDATED","Y","cols=2;rows=3")</f>
        <v>42916</v>
      </c>
      <c r="QF7">
        <v>39523.104299999999</v>
      </c>
      <c r="QG7" s="1">
        <f ca="1">_xll.BDH(QH$4,"HISTORICAL_MARKET_CAP",$B$1,$B$2,"EQY_CONSOLIDATED","Y","cols=2;rows=2")</f>
        <v>42916</v>
      </c>
      <c r="QH7">
        <v>9087.2471999999998</v>
      </c>
      <c r="QI7" s="1">
        <f ca="1">_xll.BDH(QJ$4,"HISTORICAL_MARKET_CAP",$B$1,$B$2,"EQY_CONSOLIDATED","Y","cols=2;rows=3")</f>
        <v>42916</v>
      </c>
      <c r="QJ7">
        <v>28892.6348</v>
      </c>
      <c r="QK7" s="1">
        <f ca="1">_xll.BDH(QL$4,"HISTORICAL_MARKET_CAP",$B$1,$B$2,"EQY_CONSOLIDATED","Y","cols=2;rows=3")</f>
        <v>42825</v>
      </c>
      <c r="QL7">
        <v>7279.5047000000004</v>
      </c>
      <c r="QM7" s="1">
        <f ca="1">_xll.BDH(QN$4,"HISTORICAL_MARKET_CAP",$B$1,$B$2,"EQY_CONSOLIDATED","Y","cols=2;rows=3")</f>
        <v>42916</v>
      </c>
      <c r="QN7">
        <v>2075.8557999999998</v>
      </c>
      <c r="QO7" s="1">
        <f ca="1">_xll.BDH(QP$4,"HISTORICAL_MARKET_CAP",$B$1,$B$2,"EQY_CONSOLIDATED","Y","cols=2;rows=2")</f>
        <v>42916</v>
      </c>
      <c r="QP7">
        <v>13712.0658</v>
      </c>
      <c r="QQ7" s="1">
        <f ca="1">_xll.BDH(QR$4,"HISTORICAL_MARKET_CAP",$B$1,$B$2,"EQY_CONSOLIDATED","Y","cols=2;rows=3")</f>
        <v>42916</v>
      </c>
      <c r="QR7">
        <v>8119.6709000000001</v>
      </c>
      <c r="QS7" s="1">
        <f ca="1">_xll.BDH(QT$4,"HISTORICAL_MARKET_CAP",$B$1,$B$2,"EQY_CONSOLIDATED","Y","cols=2;rows=2")</f>
        <v>42916</v>
      </c>
      <c r="QT7">
        <v>225261.93030000001</v>
      </c>
      <c r="QU7" s="1">
        <f ca="1">_xll.BDH(QV$4,"HISTORICAL_MARKET_CAP",$B$1,$B$2,"EQY_CONSOLIDATED","Y","cols=2;rows=3")</f>
        <v>42916</v>
      </c>
      <c r="QV7">
        <v>30289.303</v>
      </c>
      <c r="QW7" s="1">
        <f ca="1">_xll.BDH(QX$4,"HISTORICAL_MARKET_CAP",$B$1,$B$2,"EQY_CONSOLIDATED","Y","cols=2;rows=5")</f>
        <v>42825</v>
      </c>
      <c r="QX7">
        <v>16546.487799999999</v>
      </c>
      <c r="QY7" s="1">
        <f ca="1">_xll.BDH(QZ$4,"HISTORICAL_MARKET_CAP",$B$1,$B$2,"EQY_CONSOLIDATED","Y","cols=2;rows=2")</f>
        <v>42916</v>
      </c>
      <c r="QZ7">
        <v>11990.786</v>
      </c>
      <c r="RA7" s="1">
        <f ca="1">_xll.BDH(RB$4,"HISTORICAL_MARKET_CAP",$B$1,$B$2,"EQY_CONSOLIDATED","Y","cols=2;rows=2")</f>
        <v>42916</v>
      </c>
      <c r="RB7">
        <v>59724.166499999999</v>
      </c>
      <c r="RC7" s="1">
        <f ca="1">_xll.BDH(RD$4,"HISTORICAL_MARKET_CAP",$B$1,$B$2,"EQY_CONSOLIDATED","Y","cols=2;rows=2")</f>
        <v>42916</v>
      </c>
      <c r="RD7">
        <v>86158.533200000005</v>
      </c>
      <c r="RE7" s="1">
        <f ca="1">_xll.BDH(RF$4,"HISTORICAL_MARKET_CAP",$B$1,$B$2,"EQY_CONSOLIDATED","Y","cols=2;rows=3")</f>
        <v>42916</v>
      </c>
      <c r="RF7">
        <v>888.62580000000003</v>
      </c>
      <c r="RG7" s="1">
        <f ca="1">_xll.BDH(RH$4,"HISTORICAL_MARKET_CAP",$B$1,$B$2,"EQY_CONSOLIDATED","Y","cols=2;rows=3")</f>
        <v>42916</v>
      </c>
      <c r="RH7">
        <v>15967.678400000001</v>
      </c>
      <c r="RI7" s="1">
        <f ca="1">_xll.BDH(RJ$4,"HISTORICAL_MARKET_CAP",$B$1,$B$2,"EQY_CONSOLIDATED","Y","cols=2;rows=5")</f>
        <v>42825</v>
      </c>
      <c r="RJ7">
        <v>24625.020799999998</v>
      </c>
      <c r="RK7" s="1">
        <f ca="1">_xll.BDH(RL$4,"HISTORICAL_MARKET_CAP",$B$1,$B$2,"EQY_CONSOLIDATED","Y","cols=2;rows=2")</f>
        <v>42916</v>
      </c>
      <c r="RL7">
        <v>96009.866999999998</v>
      </c>
      <c r="RM7" s="1">
        <f ca="1">_xll.BDH(RN$4,"HISTORICAL_MARKET_CAP",$B$1,$B$2,"EQY_CONSOLIDATED","Y","cols=2;rows=3")</f>
        <v>42916</v>
      </c>
      <c r="RN7">
        <v>6757.6453000000001</v>
      </c>
      <c r="RO7" s="1">
        <f ca="1">_xll.BDH(RP$4,"HISTORICAL_MARKET_CAP",$B$1,$B$2,"EQY_CONSOLIDATED","Y","cols=2;rows=3")</f>
        <v>42916</v>
      </c>
      <c r="RP7">
        <v>259921.44560000001</v>
      </c>
      <c r="RQ7" s="1">
        <f ca="1">_xll.BDH(RR$4,"HISTORICAL_MARKET_CAP",$B$1,$B$2,"EQY_CONSOLIDATED","Y","cols=2;rows=2")</f>
        <v>42916</v>
      </c>
      <c r="RR7">
        <v>77082.514800000004</v>
      </c>
      <c r="RS7" s="1">
        <f ca="1">_xll.BDH(RT$4,"HISTORICAL_MARKET_CAP",$B$1,$B$2,"EQY_CONSOLIDATED","Y","cols=2;rows=3")</f>
        <v>42916</v>
      </c>
      <c r="RT7">
        <v>4489.0769</v>
      </c>
      <c r="RU7" s="1">
        <f ca="1">_xll.BDH(RV$4,"HISTORICAL_MARKET_CAP",$B$1,$B$2,"EQY_CONSOLIDATED","Y","cols=2;rows=6")</f>
        <v>42825</v>
      </c>
      <c r="RV7">
        <v>19714.512699999999</v>
      </c>
      <c r="RW7" s="1">
        <f ca="1">_xll.BDH(RX$4,"HISTORICAL_MARKET_CAP",$B$1,$B$2,"EQY_CONSOLIDATED","Y","cols=2;rows=2")</f>
        <v>42916</v>
      </c>
      <c r="RX7">
        <v>25114.588</v>
      </c>
      <c r="RY7" s="1">
        <f ca="1">_xll.BDH(RZ$4,"HISTORICAL_MARKET_CAP",$B$1,$B$2,"EQY_CONSOLIDATED","Y","cols=2;rows=2")</f>
        <v>42916</v>
      </c>
      <c r="RZ7">
        <v>67739.988500000007</v>
      </c>
      <c r="SA7" s="1">
        <f ca="1">_xll.BDH(SB$4,"HISTORICAL_MARKET_CAP",$B$1,$B$2,"EQY_CONSOLIDATED","Y","cols=2;rows=2")</f>
        <v>42916</v>
      </c>
      <c r="SB7">
        <v>5025.5060999999996</v>
      </c>
      <c r="SC7" s="1">
        <f ca="1">_xll.BDH(SD$4,"HISTORICAL_MARKET_CAP",$B$1,$B$2,"EQY_CONSOLIDATED","Y","cols=2;rows=6")</f>
        <v>42825</v>
      </c>
      <c r="SD7">
        <v>42963.153899999998</v>
      </c>
      <c r="SE7" s="1">
        <f ca="1">_xll.BDH(SF$4,"HISTORICAL_MARKET_CAP",$B$1,$B$2,"EQY_CONSOLIDATED","Y","cols=2;rows=3")</f>
        <v>42916</v>
      </c>
      <c r="SF7">
        <v>8197.3636000000006</v>
      </c>
      <c r="SG7" s="1">
        <f ca="1">_xll.BDH(SH$4,"HISTORICAL_MARKET_CAP",$B$1,$B$2,"EQY_CONSOLIDATED","Y","cols=2;rows=3")</f>
        <v>42916</v>
      </c>
      <c r="SH7">
        <v>272788.45010000002</v>
      </c>
      <c r="SI7" s="1">
        <f ca="1">_xll.BDH(SJ$4,"HISTORICAL_MARKET_CAP",$B$1,$B$2,"EQY_CONSOLIDATED","Y","cols=2;rows=2")</f>
        <v>42916</v>
      </c>
      <c r="SJ7">
        <v>8005.4</v>
      </c>
      <c r="SK7" s="1">
        <f ca="1">_xll.BDH(SL$4,"HISTORICAL_MARKET_CAP",$B$1,$B$2,"EQY_CONSOLIDATED","Y","cols=2;rows=3")</f>
        <v>42916</v>
      </c>
      <c r="SL7">
        <v>16924.556</v>
      </c>
      <c r="SM7" s="1">
        <f ca="1">_xll.BDH(SN$4,"HISTORICAL_MARKET_CAP",$B$1,$B$2,"EQY_CONSOLIDATED","Y","cols=2;rows=3")</f>
        <v>42916</v>
      </c>
      <c r="SN7">
        <v>47678.196199999998</v>
      </c>
      <c r="SO7" s="1">
        <f ca="1">_xll.BDH(SP$4,"HISTORICAL_MARKET_CAP",$B$1,$B$2,"EQY_CONSOLIDATED","Y","cols=2;rows=2")</f>
        <v>42916</v>
      </c>
      <c r="SP7">
        <v>90710.027799999996</v>
      </c>
      <c r="SQ7" s="1">
        <f ca="1">_xll.BDH(SR$4,"HISTORICAL_MARKET_CAP",$B$1,$B$2,"EQY_CONSOLIDATED","Y","cols=2;rows=2")</f>
        <v>42916</v>
      </c>
      <c r="SR7">
        <v>12116.403399999999</v>
      </c>
      <c r="SS7" s="1">
        <f ca="1">_xll.BDH(ST$4,"HISTORICAL_MARKET_CAP",$B$1,$B$2,"EQY_CONSOLIDATED","Y","cols=2;rows=2")</f>
        <v>42916</v>
      </c>
      <c r="ST7">
        <v>128960.1893</v>
      </c>
      <c r="SU7" s="1">
        <f ca="1">_xll.BDH(SV$4,"HISTORICAL_MARKET_CAP",$B$1,$B$2,"EQY_CONSOLIDATED","Y","cols=2;rows=3")</f>
        <v>42825</v>
      </c>
      <c r="SV7">
        <v>2564.9504000000002</v>
      </c>
      <c r="SW7" s="1">
        <f ca="1">_xll.BDH(SX$4,"HISTORICAL_MARKET_CAP",$B$1,$B$2,"EQY_CONSOLIDATED","Y","cols=2;rows=3")</f>
        <v>42916</v>
      </c>
      <c r="SX7">
        <v>3478.6133</v>
      </c>
      <c r="SY7" s="1">
        <f ca="1">_xll.BDH(SZ$4,"HISTORICAL_MARKET_CAP",$B$1,$B$2,"EQY_CONSOLIDATED","Y","cols=2;rows=2")</f>
        <v>42916</v>
      </c>
      <c r="SZ7">
        <v>184005.36420000001</v>
      </c>
      <c r="TA7" s="1">
        <f ca="1">_xll.BDH(TB$4,"HISTORICAL_MARKET_CAP",$B$1,$B$2,"EQY_CONSOLIDATED","Y","cols=2;rows=6")</f>
        <v>42825</v>
      </c>
      <c r="TB7">
        <v>39050.5452</v>
      </c>
      <c r="TC7" s="1">
        <f ca="1">_xll.BDH(TD$4,"HISTORICAL_MARKET_CAP",$B$1,$B$2,"EQY_CONSOLIDATED","Y","cols=2;rows=2")</f>
        <v>42916</v>
      </c>
      <c r="TD7">
        <v>34146.627999999997</v>
      </c>
      <c r="TE7" s="1">
        <f ca="1">_xll.BDH(TF$4,"HISTORICAL_MARKET_CAP",$B$1,$B$2,"EQY_CONSOLIDATED","Y","cols=2;rows=2")</f>
        <v>42916</v>
      </c>
      <c r="TF7">
        <v>16131.095799999999</v>
      </c>
      <c r="TG7" s="1">
        <f ca="1">_xll.BDH(TH$4,"HISTORICAL_MARKET_CAP",$B$1,$B$2,"EQY_CONSOLIDATED","Y","cols=2;rows=2")</f>
        <v>42916</v>
      </c>
      <c r="TH7">
        <v>49102.8606</v>
      </c>
      <c r="TI7" s="1">
        <f ca="1">_xll.BDH(TJ$4,"HISTORICAL_MARKET_CAP",$B$1,$B$2,"EQY_CONSOLIDATED","Y","cols=2;rows=2")</f>
        <v>42916</v>
      </c>
      <c r="TJ7">
        <v>4158.4300999999996</v>
      </c>
      <c r="TK7" s="1">
        <f ca="1">_xll.BDH(TL$4,"HISTORICAL_MARKET_CAP",$B$1,$B$2,"EQY_CONSOLIDATED","Y","cols=2;rows=2")</f>
        <v>42916</v>
      </c>
      <c r="TL7">
        <v>41284.0314</v>
      </c>
      <c r="TM7" s="1">
        <f ca="1">_xll.BDH(TN$4,"HISTORICAL_MARKET_CAP",$B$1,$B$2,"EQY_CONSOLIDATED","Y","cols=2;rows=2")</f>
        <v>42916</v>
      </c>
      <c r="TN7">
        <v>45716.354800000001</v>
      </c>
      <c r="TO7" s="1">
        <f ca="1">_xll.BDH(TP$4,"HISTORICAL_MARKET_CAP",$B$1,$B$2,"EQY_CONSOLIDATED","Y","cols=2;rows=3")</f>
        <v>42825</v>
      </c>
      <c r="TP7">
        <v>5400</v>
      </c>
      <c r="TQ7" s="1">
        <f ca="1">_xll.BDH(TR$4,"HISTORICAL_MARKET_CAP",$B$1,$B$2,"EQY_CONSOLIDATED","Y","cols=2;rows=5")</f>
        <v>42825</v>
      </c>
      <c r="TR7">
        <v>28283.3688</v>
      </c>
      <c r="TS7" s="1">
        <f ca="1">_xll.BDH(TT$4,"HISTORICAL_MARKET_CAP",$B$1,$B$2,"EQY_CONSOLIDATED","Y","cols=2;rows=2")</f>
        <v>42916</v>
      </c>
      <c r="TT7">
        <v>13566.2772</v>
      </c>
      <c r="TU7" s="1">
        <f ca="1">_xll.BDH(TV$4,"HISTORICAL_MARKET_CAP",$B$1,$B$2,"EQY_CONSOLIDATED","Y","cols=2;rows=3")</f>
        <v>42916</v>
      </c>
      <c r="TV7">
        <v>43661.612000000001</v>
      </c>
      <c r="TW7" s="1">
        <f ca="1">_xll.BDH(TX$4,"HISTORICAL_MARKET_CAP",$B$1,$B$2,"EQY_CONSOLIDATED","Y","cols=2;rows=5")</f>
        <v>42825</v>
      </c>
      <c r="TX7">
        <v>3329.7871</v>
      </c>
      <c r="TY7" s="1">
        <f ca="1">_xll.BDH(TZ$4,"HISTORICAL_MARKET_CAP",$B$1,$B$2,"EQY_CONSOLIDATED","Y","cols=2;rows=3")</f>
        <v>42916</v>
      </c>
      <c r="TZ7">
        <v>23679.359199999999</v>
      </c>
      <c r="UA7" s="1">
        <f ca="1">_xll.BDH(UB$4,"HISTORICAL_MARKET_CAP",$B$1,$B$2,"EQY_CONSOLIDATED","Y","cols=2;rows=3")</f>
        <v>42916</v>
      </c>
      <c r="UB7">
        <v>17562.436900000001</v>
      </c>
      <c r="UC7" s="1">
        <f ca="1">_xll.BDH(UD$4,"HISTORICAL_MARKET_CAP",$B$1,$B$2,"EQY_CONSOLIDATED","Y","cols=2;rows=3")</f>
        <v>42916</v>
      </c>
      <c r="UD7">
        <v>3671.587</v>
      </c>
      <c r="UE7" s="1">
        <f ca="1">_xll.BDH(UF$4,"HISTORICAL_MARKET_CAP",$B$1,$B$2,"EQY_CONSOLIDATED","Y","cols=2;rows=3")</f>
        <v>42916</v>
      </c>
      <c r="UF7">
        <v>30348.251400000001</v>
      </c>
      <c r="UG7" s="1">
        <f ca="1">_xll.BDH(UH$4,"HISTORICAL_MARKET_CAP",$B$1,$B$2,"EQY_CONSOLIDATED","Y","cols=2;rows=2")</f>
        <v>42916</v>
      </c>
      <c r="UH7">
        <v>10302.751700000001</v>
      </c>
      <c r="UI7" s="1">
        <f ca="1">_xll.BDH(UJ$4,"HISTORICAL_MARKET_CAP",$B$1,$B$2,"EQY_CONSOLIDATED","Y","cols=2;rows=2")</f>
        <v>42916</v>
      </c>
      <c r="UJ7">
        <v>4782.8208999999997</v>
      </c>
      <c r="UK7" s="1">
        <f ca="1">_xll.BDH(UL$4,"HISTORICAL_MARKET_CAP",$B$1,$B$2,"EQY_CONSOLIDATED","Y","cols=2;rows=2")</f>
        <v>42916</v>
      </c>
      <c r="UL7">
        <v>10922.4522</v>
      </c>
      <c r="UM7" s="1">
        <f ca="1">_xll.BDH(UN$4,"HISTORICAL_MARKET_CAP",$B$1,$B$2,"EQY_CONSOLIDATED","Y","cols=2;rows=3")</f>
        <v>42916</v>
      </c>
      <c r="UN7">
        <v>2413.2357999999999</v>
      </c>
      <c r="UO7" s="1">
        <f ca="1">_xll.BDH(UP$4,"HISTORICAL_MARKET_CAP",$B$1,$B$2,"EQY_CONSOLIDATED","Y","cols=2;rows=3")</f>
        <v>42916</v>
      </c>
      <c r="UP7">
        <v>27014.227299999999</v>
      </c>
      <c r="UQ7" s="1">
        <f ca="1">_xll.BDH(UR$4,"HISTORICAL_MARKET_CAP",$B$1,$B$2,"EQY_CONSOLIDATED","Y","cols=2;rows=3")</f>
        <v>42916</v>
      </c>
      <c r="UR7">
        <v>48109.435700000002</v>
      </c>
      <c r="US7" s="1">
        <f ca="1">_xll.BDH(UT$4,"HISTORICAL_MARKET_CAP",$B$1,$B$2,"EQY_CONSOLIDATED","Y","cols=2;rows=2")</f>
        <v>42916</v>
      </c>
      <c r="UT7">
        <v>341519.68329999998</v>
      </c>
      <c r="UU7" s="1">
        <f ca="1">_xll.BDH(UV$4,"HISTORICAL_MARKET_CAP",$B$1,$B$2,"EQY_CONSOLIDATED","Y","cols=2;rows=2")</f>
        <v>42916</v>
      </c>
      <c r="UV7">
        <v>88830.001399999994</v>
      </c>
      <c r="UW7" s="1">
        <f ca="1">_xll.BDH(UX$4,"HISTORICAL_MARKET_CAP",$B$1,$B$2,"EQY_CONSOLIDATED","Y","cols=2;rows=3")</f>
        <v>42916</v>
      </c>
      <c r="UX7">
        <v>59961.540500000003</v>
      </c>
      <c r="UY7" s="1">
        <f ca="1">_xll.BDH(UZ$4,"HISTORICAL_MARKET_CAP",$B$1,$B$2,"EQY_CONSOLIDATED","Y","cols=2;rows=5")</f>
        <v>42825</v>
      </c>
      <c r="UZ7">
        <v>40503.395700000001</v>
      </c>
      <c r="VA7" s="1">
        <f ca="1">_xll.BDH(VB$4,"HISTORICAL_MARKET_CAP",$B$1,$B$2,"EQY_CONSOLIDATED","Y","cols=2;rows=6")</f>
        <v>42825</v>
      </c>
      <c r="VB7">
        <v>14968.0429</v>
      </c>
      <c r="VC7" s="1">
        <f ca="1">_xll.BDH(VD$4,"HISTORICAL_MARKET_CAP",$B$1,$B$2,"EQY_CONSOLIDATED","Y","cols=2;rows=3")</f>
        <v>42916</v>
      </c>
      <c r="VD7">
        <v>378052.49300000002</v>
      </c>
      <c r="VE7" s="1">
        <f ca="1">_xll.BDH(VF$4,"HISTORICAL_MARKET_CAP",$B$1,$B$2,"EQY_CONSOLIDATED","Y","cols=2;rows=2")</f>
        <v>42916</v>
      </c>
      <c r="VF7">
        <v>19565.159599999999</v>
      </c>
      <c r="VG7" s="1">
        <f ca="1">_xll.BDH(VH$4,"HISTORICAL_MARKET_CAP",$B$1,$B$2,"EQY_CONSOLIDATED","Y","cols=2;rows=3")</f>
        <v>42916</v>
      </c>
      <c r="VH7">
        <v>22364.823</v>
      </c>
      <c r="VI7" s="1">
        <f ca="1">_xll.BDH(VJ$4,"HISTORICAL_MARKET_CAP",$B$1,$B$2,"EQY_CONSOLIDATED","Y","cols=2;rows=2")</f>
        <v>42916</v>
      </c>
      <c r="VJ7">
        <v>5513.9066000000003</v>
      </c>
      <c r="VK7" s="1">
        <f ca="1">_xll.BDH(VL$4,"HISTORICAL_MARKET_CAP",$B$1,$B$2,"EQY_CONSOLIDATED","Y","cols=2;rows=2")</f>
        <v>42916</v>
      </c>
      <c r="VL7">
        <v>45855.211199999998</v>
      </c>
      <c r="VM7" s="1">
        <f ca="1">_xll.BDH(VN$4,"HISTORICAL_MARKET_CAP",$B$1,$B$2,"EQY_CONSOLIDATED","Y","cols=2;rows=4")</f>
        <v>42825</v>
      </c>
      <c r="VN7">
        <v>10356.9833</v>
      </c>
      <c r="VO7" s="1">
        <f ca="1">_xll.BDH(VP$4,"HISTORICAL_MARKET_CAP",$B$1,$B$2,"EQY_CONSOLIDATED","Y","cols=2;rows=3")</f>
        <v>42916</v>
      </c>
      <c r="VP7">
        <v>9501.4362000000001</v>
      </c>
      <c r="VQ7" s="1">
        <f ca="1">_xll.BDH(VR$4,"HISTORICAL_MARKET_CAP",$B$1,$B$2,"EQY_CONSOLIDATED","Y","cols=2;rows=2")</f>
        <v>42916</v>
      </c>
      <c r="VR7">
        <v>4967.6012000000001</v>
      </c>
      <c r="VS7" s="1">
        <f ca="1">_xll.BDH(VT$4,"HISTORICAL_MARKET_CAP",$B$1,$B$2,"EQY_CONSOLIDATED","Y","cols=2;rows=2")</f>
        <v>42916</v>
      </c>
      <c r="VT7">
        <v>93611.212499999994</v>
      </c>
      <c r="VU7" s="1">
        <f ca="1">_xll.BDH(VV$4,"HISTORICAL_MARKET_CAP",$B$1,$B$2,"EQY_CONSOLIDATED","Y","cols=2;rows=6")</f>
        <v>42825</v>
      </c>
      <c r="VV7">
        <v>24754.053</v>
      </c>
      <c r="VW7" s="1">
        <f ca="1">_xll.BDH(VX$4,"HISTORICAL_MARKET_CAP",$B$1,$B$2,"EQY_CONSOLIDATED","Y","cols=2;rows=3")</f>
        <v>42916</v>
      </c>
      <c r="VX7">
        <v>29023.02</v>
      </c>
      <c r="VY7" s="1">
        <f ca="1">_xll.BDH(VZ$4,"HISTORICAL_MARKET_CAP",$B$1,$B$2,"EQY_CONSOLIDATED","Y","cols=2;rows=3")</f>
        <v>42916</v>
      </c>
      <c r="VZ7">
        <v>66545.237699999998</v>
      </c>
      <c r="WA7" s="1">
        <f ca="1">_xll.BDH(WB$4,"HISTORICAL_MARKET_CAP",$B$1,$B$2,"EQY_CONSOLIDATED","Y","cols=2;rows=2")</f>
        <v>42916</v>
      </c>
      <c r="WB7">
        <v>3961.8298</v>
      </c>
      <c r="WC7" s="1">
        <f ca="1">_xll.BDH(WD$4,"HISTORICAL_MARKET_CAP",$B$1,$B$2,"EQY_CONSOLIDATED","Y","cols=2;rows=3")</f>
        <v>42916</v>
      </c>
      <c r="WD7">
        <v>103778.3348</v>
      </c>
      <c r="WE7" s="1">
        <f ca="1">_xll.BDH(WF$4,"HISTORICAL_MARKET_CAP",$B$1,$B$2,"EQY_CONSOLIDATED","Y","cols=2;rows=6")</f>
        <v>42825</v>
      </c>
      <c r="WF7">
        <v>7318.5761000000002</v>
      </c>
      <c r="WG7" s="1">
        <f ca="1">_xll.BDH(WH$4,"HISTORICAL_MARKET_CAP",$B$1,$B$2,"EQY_CONSOLIDATED","Y","cols=2;rows=3")</f>
        <v>42825</v>
      </c>
      <c r="WH7">
        <v>3002.6136000000001</v>
      </c>
      <c r="WI7" s="1">
        <f ca="1">_xll.BDH(WJ$4,"HISTORICAL_MARKET_CAP",$B$1,$B$2,"EQY_CONSOLIDATED","Y","cols=2;rows=3")</f>
        <v>42916</v>
      </c>
      <c r="WJ7">
        <v>16554.806400000001</v>
      </c>
      <c r="WK7" s="1">
        <f ca="1">_xll.BDH(WL$4,"HISTORICAL_MARKET_CAP",$B$1,$B$2,"EQY_CONSOLIDATED","Y","cols=2;rows=2")</f>
        <v>42916</v>
      </c>
      <c r="WL7">
        <v>13691.583699999999</v>
      </c>
      <c r="WM7" s="1">
        <f ca="1">_xll.BDH(WN$4,"HISTORICAL_MARKET_CAP",$B$1,$B$2,"EQY_CONSOLIDATED","Y","cols=2;rows=3")</f>
        <v>42916</v>
      </c>
      <c r="WN7">
        <v>11295.785</v>
      </c>
      <c r="WO7" s="1">
        <f ca="1">_xll.BDH(WP$4,"HISTORICAL_MARKET_CAP",$B$1,$B$2,"EQY_CONSOLIDATED","Y","cols=2;rows=2")</f>
        <v>42916</v>
      </c>
      <c r="WP7">
        <v>3631.067</v>
      </c>
      <c r="WQ7" s="1">
        <f ca="1">_xll.BDH(WR$4,"HISTORICAL_MARKET_CAP",$B$1,$B$2,"EQY_CONSOLIDATED","Y","cols=2;rows=3")</f>
        <v>42916</v>
      </c>
      <c r="WR7">
        <v>5577.1018999999997</v>
      </c>
      <c r="WS7" s="1">
        <f ca="1">_xll.BDH(WT$4,"HISTORICAL_MARKET_CAP",$B$1,$B$2,"EQY_CONSOLIDATED","Y","cols=2;rows=6")</f>
        <v>42825</v>
      </c>
      <c r="WT7">
        <v>1868656.2749999999</v>
      </c>
      <c r="WU7" s="1">
        <f ca="1">_xll.BDH(WV$4,"HISTORICAL_MARKET_CAP",$B$1,$B$2,"EQY_CONSOLIDATED","Y","cols=2;rows=3")</f>
        <v>42916</v>
      </c>
      <c r="WV7">
        <v>14100.520500000001</v>
      </c>
      <c r="WW7" s="1">
        <f ca="1">_xll.BDH(WX$4,"HISTORICAL_MARKET_CAP",$B$1,$B$2,"EQY_CONSOLIDATED","Y","cols=2;rows=3")</f>
        <v>42916</v>
      </c>
      <c r="WX7">
        <v>43069.741999999998</v>
      </c>
      <c r="WY7" s="1">
        <f ca="1">_xll.BDH(WZ$4,"HISTORICAL_MARKET_CAP",$B$1,$B$2,"EQY_CONSOLIDATED","Y","cols=2;rows=3")</f>
        <v>42916</v>
      </c>
      <c r="WZ7">
        <v>3748.7258999999999</v>
      </c>
      <c r="XA7" s="1">
        <f ca="1">_xll.BDH(XB$4,"HISTORICAL_MARKET_CAP",$B$1,$B$2,"EQY_CONSOLIDATED","Y","cols=2;rows=3")</f>
        <v>42916</v>
      </c>
      <c r="XB7">
        <v>2465.1527000000001</v>
      </c>
      <c r="XC7" s="1">
        <f ca="1">_xll.BDH(XD$4,"HISTORICAL_MARKET_CAP",$B$1,$B$2,"EQY_CONSOLIDATED","Y","cols=2;rows=3")</f>
        <v>42916</v>
      </c>
      <c r="XD7">
        <v>2135.4555</v>
      </c>
      <c r="XE7" s="1">
        <f ca="1">_xll.BDH(XF$4,"HISTORICAL_MARKET_CAP",$B$1,$B$2,"EQY_CONSOLIDATED","Y","cols=2;rows=3")</f>
        <v>42916</v>
      </c>
      <c r="XF7">
        <v>8618.5702999999994</v>
      </c>
      <c r="XG7" s="1">
        <f ca="1">_xll.BDH(XH$4,"HISTORICAL_MARKET_CAP",$B$1,$B$2,"EQY_CONSOLIDATED","Y","cols=2;rows=6")</f>
        <v>42825</v>
      </c>
      <c r="XH7">
        <v>5752.8203000000003</v>
      </c>
      <c r="XI7" s="1">
        <f ca="1">_xll.BDH(XJ$4,"HISTORICAL_MARKET_CAP",$B$1,$B$2,"EQY_CONSOLIDATED","Y","cols=2;rows=2")</f>
        <v>42916</v>
      </c>
      <c r="XJ7">
        <v>58323.775699999998</v>
      </c>
      <c r="XK7" s="1">
        <f ca="1">_xll.BDH(XL$4,"HISTORICAL_MARKET_CAP",$B$1,$B$2,"EQY_CONSOLIDATED","Y","cols=2;rows=3")</f>
        <v>42916</v>
      </c>
      <c r="XL7">
        <v>8203.0982000000004</v>
      </c>
      <c r="XM7" s="1">
        <f ca="1">_xll.BDH(XN$4,"HISTORICAL_MARKET_CAP",$B$1,$B$2,"EQY_CONSOLIDATED","Y","cols=2;rows=2")</f>
        <v>42916</v>
      </c>
      <c r="XN7">
        <v>7849.1683999999996</v>
      </c>
      <c r="XO7" s="1">
        <f ca="1">_xll.BDH(XP$4,"HISTORICAL_MARKET_CAP",$B$1,$B$2,"EQY_CONSOLIDATED","Y","cols=2;rows=2")</f>
        <v>42916</v>
      </c>
      <c r="XP7">
        <v>4888.8918999999996</v>
      </c>
      <c r="XQ7" s="1">
        <f ca="1">_xll.BDH(XR$4,"HISTORICAL_MARKET_CAP",$B$1,$B$2,"EQY_CONSOLIDATED","Y","cols=2;rows=2")</f>
        <v>42916</v>
      </c>
      <c r="XR7">
        <v>8064.2755999999999</v>
      </c>
      <c r="XS7" s="1">
        <f ca="1">_xll.BDH(XT$4,"HISTORICAL_MARKET_CAP",$B$1,$B$2,"EQY_CONSOLIDATED","Y","cols=2;rows=1")</f>
        <v>43100</v>
      </c>
      <c r="XT7">
        <v>4559.7443999999996</v>
      </c>
      <c r="XU7" s="1">
        <f ca="1">_xll.BDH(XV$4,"HISTORICAL_MARKET_CAP",$B$1,$B$2,"EQY_CONSOLIDATED","Y","cols=2;rows=3")</f>
        <v>42916</v>
      </c>
      <c r="XV7">
        <v>31362.1031</v>
      </c>
      <c r="XW7" s="1">
        <f ca="1">_xll.BDH(XX$4,"HISTORICAL_MARKET_CAP",$B$1,$B$2,"EQY_CONSOLIDATED","Y","cols=2;rows=3")</f>
        <v>42916</v>
      </c>
      <c r="XX7">
        <v>32294.240000000002</v>
      </c>
      <c r="XY7" s="1">
        <f ca="1">_xll.BDH(XZ$4,"HISTORICAL_MARKET_CAP",$B$1,$B$2,"EQY_CONSOLIDATED","Y","cols=2;rows=2")</f>
        <v>42916</v>
      </c>
      <c r="XZ7">
        <v>43696.233200000002</v>
      </c>
      <c r="YA7" s="1">
        <f ca="1">_xll.BDH(YB$4,"HISTORICAL_MARKET_CAP",$B$1,$B$2,"EQY_CONSOLIDATED","Y","cols=2;rows=3")</f>
        <v>42916</v>
      </c>
      <c r="YB7">
        <v>2087.8022000000001</v>
      </c>
      <c r="YC7" s="1">
        <f ca="1">_xll.BDH(YD$4,"HISTORICAL_MARKET_CAP",$B$1,$B$2,"EQY_CONSOLIDATED","Y","cols=2;rows=2")</f>
        <v>42916</v>
      </c>
      <c r="YD7">
        <v>3125.7374</v>
      </c>
      <c r="YE7" s="1">
        <f ca="1">_xll.BDH(YF$4,"HISTORICAL_MARKET_CAP",$B$1,$B$2,"EQY_CONSOLIDATED","Y","cols=2;rows=6")</f>
        <v>42825</v>
      </c>
      <c r="YF7">
        <v>1450.0685000000001</v>
      </c>
      <c r="YG7" s="1">
        <f ca="1">_xll.BDH(YH$4,"HISTORICAL_MARKET_CAP",$B$1,$B$2,"EQY_CONSOLIDATED","Y","cols=2;rows=1")</f>
        <v>42916</v>
      </c>
      <c r="YH7">
        <v>9800.6419999999998</v>
      </c>
      <c r="YI7" s="1">
        <f ca="1">_xll.BDH(YJ$4,"HISTORICAL_MARKET_CAP",$B$1,$B$2,"EQY_CONSOLIDATED","Y","cols=2;rows=2")</f>
        <v>42916</v>
      </c>
      <c r="YJ7">
        <v>30226.220099999999</v>
      </c>
      <c r="YK7" s="1">
        <f ca="1">_xll.BDH(YL$4,"HISTORICAL_MARKET_CAP",$B$1,$B$2,"EQY_CONSOLIDATED","Y","cols=2;rows=2")</f>
        <v>42916</v>
      </c>
      <c r="YL7">
        <v>6298.1198000000004</v>
      </c>
      <c r="YM7" s="1">
        <f ca="1">_xll.BDH(YN$4,"HISTORICAL_MARKET_CAP",$B$1,$B$2,"EQY_CONSOLIDATED","Y","cols=2;rows=6")</f>
        <v>42825</v>
      </c>
      <c r="YN7">
        <v>28418.289000000001</v>
      </c>
      <c r="YO7" s="1">
        <f ca="1">_xll.BDH(YP$4,"HISTORICAL_MARKET_CAP",$B$1,$B$2,"EQY_CONSOLIDATED","Y","cols=2;rows=6")</f>
        <v>42825</v>
      </c>
      <c r="YP7">
        <v>795.62860000000001</v>
      </c>
      <c r="YQ7" s="1">
        <f ca="1">_xll.BDH(YR$4,"HISTORICAL_MARKET_CAP",$B$1,$B$2,"EQY_CONSOLIDATED","Y","cols=2;rows=2")</f>
        <v>42916</v>
      </c>
      <c r="YR7">
        <v>5778.5508</v>
      </c>
      <c r="YS7" s="1">
        <f ca="1">_xll.BDH(YT$4,"HISTORICAL_MARKET_CAP",$B$1,$B$2,"EQY_CONSOLIDATED","Y","cols=2;rows=2")</f>
        <v>42916</v>
      </c>
      <c r="YT7">
        <v>3328.2203</v>
      </c>
      <c r="YU7" s="1">
        <f ca="1">_xll.BDH(YV$4,"HISTORICAL_MARKET_CAP",$B$1,$B$2,"EQY_CONSOLIDATED","Y","cols=2;rows=3")</f>
        <v>42916</v>
      </c>
      <c r="YV7">
        <v>44353.104899999998</v>
      </c>
      <c r="YW7" s="1">
        <f ca="1">_xll.BDH(YX$4,"HISTORICAL_MARKET_CAP",$B$1,$B$2,"EQY_CONSOLIDATED","Y","cols=2;rows=3")</f>
        <v>42916</v>
      </c>
      <c r="YX7">
        <v>9269.2612000000008</v>
      </c>
      <c r="YY7" s="1">
        <f ca="1">_xll.BDH(YZ$4,"HISTORICAL_MARKET_CAP",$B$1,$B$2,"EQY_CONSOLIDATED","Y","cols=2;rows=2")</f>
        <v>42916</v>
      </c>
      <c r="YZ7">
        <v>61938.739200000004</v>
      </c>
      <c r="ZA7" s="1">
        <f ca="1">_xll.BDH(ZB$4,"HISTORICAL_MARKET_CAP",$B$1,$B$2,"EQY_CONSOLIDATED","Y","cols=2;rows=2")</f>
        <v>42916</v>
      </c>
      <c r="ZB7">
        <v>8610.7163999999993</v>
      </c>
      <c r="ZC7" s="1">
        <f ca="1">_xll.BDH(ZD$4,"HISTORICAL_MARKET_CAP",$B$1,$B$2,"EQY_CONSOLIDATED","Y","cols=2;rows=2")</f>
        <v>42916</v>
      </c>
      <c r="ZD7">
        <v>6026.4310999999998</v>
      </c>
      <c r="ZE7" s="1">
        <f ca="1">_xll.BDH(ZF$4,"HISTORICAL_MARKET_CAP",$B$1,$B$2,"EQY_CONSOLIDATED","Y","cols=2;rows=2")</f>
        <v>42916</v>
      </c>
      <c r="ZF7">
        <v>16197.981299999999</v>
      </c>
      <c r="ZG7" s="1">
        <f ca="1">_xll.BDH(ZH$4,"HISTORICAL_MARKET_CAP",$B$1,$B$2,"EQY_CONSOLIDATED","Y","cols=2;rows=6")</f>
        <v>42825</v>
      </c>
      <c r="ZH7">
        <v>54901.625699999997</v>
      </c>
      <c r="ZI7" s="1">
        <f ca="1">_xll.BDH(ZJ$4,"HISTORICAL_MARKET_CAP",$B$1,$B$2,"EQY_CONSOLIDATED","Y","cols=2;rows=3")</f>
        <v>42916</v>
      </c>
      <c r="ZJ7">
        <v>60946.110800000002</v>
      </c>
      <c r="ZK7" s="1">
        <f ca="1">_xll.BDH(ZL$4,"HISTORICAL_MARKET_CAP",$B$1,$B$2,"EQY_CONSOLIDATED","Y","cols=2;rows=2")</f>
        <v>42916</v>
      </c>
      <c r="ZL7">
        <v>50403.108399999997</v>
      </c>
      <c r="ZM7" s="1">
        <f ca="1">_xll.BDH(ZN$4,"HISTORICAL_MARKET_CAP",$B$1,$B$2,"EQY_CONSOLIDATED","Y","cols=2;rows=2")</f>
        <v>42916</v>
      </c>
      <c r="ZN7">
        <v>40279.658000000003</v>
      </c>
      <c r="ZO7" s="1">
        <f ca="1">_xll.BDH(ZP$4,"HISTORICAL_MARKET_CAP",$B$1,$B$2,"EQY_CONSOLIDATED","Y","cols=2;rows=3")</f>
        <v>42916</v>
      </c>
      <c r="ZP7">
        <v>32745.64</v>
      </c>
      <c r="ZQ7" s="1">
        <f ca="1">_xll.BDH(ZR$4,"HISTORICAL_MARKET_CAP",$B$1,$B$2,"EQY_CONSOLIDATED","Y","cols=2;rows=3")</f>
        <v>42916</v>
      </c>
      <c r="ZR7">
        <v>121490.0264</v>
      </c>
      <c r="ZS7" s="1">
        <f ca="1">_xll.BDH(ZT$4,"HISTORICAL_MARKET_CAP",$B$1,$B$2,"EQY_CONSOLIDATED","Y","cols=2;rows=3")</f>
        <v>42916</v>
      </c>
      <c r="ZT7">
        <v>7687.6637000000001</v>
      </c>
      <c r="ZU7" s="1">
        <f ca="1">_xll.BDH(ZV$4,"HISTORICAL_MARKET_CAP",$B$1,$B$2,"EQY_CONSOLIDATED","Y","cols=2;rows=2")</f>
        <v>42916</v>
      </c>
      <c r="ZV7">
        <v>42085.893199999999</v>
      </c>
      <c r="ZW7" s="1">
        <f ca="1">_xll.BDH(ZX$4,"HISTORICAL_MARKET_CAP",$B$1,$B$2,"EQY_CONSOLIDATED","Y","cols=2;rows=2")</f>
        <v>42916</v>
      </c>
      <c r="ZX7">
        <v>5642.5945000000002</v>
      </c>
      <c r="ZY7" s="1">
        <f ca="1">_xll.BDH(ZZ$4,"HISTORICAL_MARKET_CAP",$B$1,$B$2,"EQY_CONSOLIDATED","Y","cols=2;rows=5")</f>
        <v>42825</v>
      </c>
      <c r="ZZ7">
        <v>92778.622900000002</v>
      </c>
      <c r="AAA7" s="1">
        <f ca="1">_xll.BDH(AAB$4,"HISTORICAL_MARKET_CAP",$B$1,$B$2,"EQY_CONSOLIDATED","Y","cols=2;rows=3")</f>
        <v>42916</v>
      </c>
      <c r="AAB7">
        <v>6880.6598999999997</v>
      </c>
      <c r="AAC7" s="1">
        <f ca="1">_xll.BDH(AAD$4,"HISTORICAL_MARKET_CAP",$B$1,$B$2,"EQY_CONSOLIDATED","Y","cols=2;rows=3")</f>
        <v>42916</v>
      </c>
      <c r="AAD7">
        <v>5544.6035000000002</v>
      </c>
      <c r="AAE7" s="1">
        <f ca="1">_xll.BDH(AAF$4,"HISTORICAL_MARKET_CAP",$B$1,$B$2,"EQY_CONSOLIDATED","Y","cols=2;rows=2")</f>
        <v>42916</v>
      </c>
      <c r="AAF7">
        <v>7390.6875</v>
      </c>
      <c r="AAG7" s="1">
        <f ca="1">_xll.BDH(AAH$4,"HISTORICAL_MARKET_CAP",$B$1,$B$2,"EQY_CONSOLIDATED","Y","cols=2;rows=3")</f>
        <v>42916</v>
      </c>
      <c r="AAH7">
        <v>21709.295600000001</v>
      </c>
      <c r="AAI7" s="1">
        <f ca="1">_xll.BDH(AAJ$4,"HISTORICAL_MARKET_CAP",$B$1,$B$2,"EQY_CONSOLIDATED","Y","cols=2;rows=3")</f>
        <v>42916</v>
      </c>
      <c r="AAJ7">
        <v>17108.507900000001</v>
      </c>
      <c r="AAK7" s="1">
        <f ca="1">_xll.BDH(AAL$4,"HISTORICAL_MARKET_CAP",$B$1,$B$2,"EQY_CONSOLIDATED","Y","cols=2;rows=3")</f>
        <v>42916</v>
      </c>
      <c r="AAL7">
        <v>2932.4951999999998</v>
      </c>
      <c r="AAM7" s="1">
        <f ca="1">_xll.BDH(AAN$4,"HISTORICAL_MARKET_CAP",$B$1,$B$2,"EQY_CONSOLIDATED","Y","cols=2;rows=3")</f>
        <v>42825</v>
      </c>
      <c r="AAN7">
        <v>14110.1515</v>
      </c>
      <c r="AAO7" s="1">
        <f ca="1">_xll.BDH(AAP$4,"HISTORICAL_MARKET_CAP",$B$1,$B$2,"EQY_CONSOLIDATED","Y","cols=2;rows=5")</f>
        <v>42825</v>
      </c>
      <c r="AAP7">
        <v>23748.957900000001</v>
      </c>
      <c r="AAQ7" s="1">
        <f ca="1">_xll.BDH(AAR$4,"HISTORICAL_MARKET_CAP",$B$1,$B$2,"EQY_CONSOLIDATED","Y","cols=2;rows=2")</f>
        <v>42916</v>
      </c>
      <c r="AAR7">
        <v>8729.0995999999996</v>
      </c>
      <c r="AAS7" s="1">
        <f ca="1">_xll.BDH(AAT$4,"HISTORICAL_MARKET_CAP",$B$1,$B$2,"EQY_CONSOLIDATED","Y","cols=2;rows=3")</f>
        <v>42916</v>
      </c>
      <c r="AAT7">
        <v>63209.603600000002</v>
      </c>
      <c r="AAU7" s="1">
        <f ca="1">_xll.BDH(AAV$4,"HISTORICAL_MARKET_CAP",$B$1,$B$2,"EQY_CONSOLIDATED","Y","cols=2;rows=2")</f>
        <v>42916</v>
      </c>
      <c r="AAV7">
        <v>6434.7335999999996</v>
      </c>
      <c r="AAW7" s="1">
        <f ca="1">_xll.BDH(AAX$4,"HISTORICAL_MARKET_CAP",$B$1,$B$2,"EQY_CONSOLIDATED","Y","cols=2;rows=3")</f>
        <v>42916</v>
      </c>
      <c r="AAX7">
        <v>114686.5211</v>
      </c>
      <c r="AAY7" s="1">
        <f ca="1">_xll.BDH(AAZ$4,"HISTORICAL_MARKET_CAP",$B$1,$B$2,"EQY_CONSOLIDATED","Y","cols=2;rows=2")</f>
        <v>42916</v>
      </c>
      <c r="AAZ7">
        <v>16129.8783</v>
      </c>
      <c r="ABA7" s="1">
        <f ca="1">_xll.BDH(ABB$4,"HISTORICAL_MARKET_CAP",$B$1,$B$2,"EQY_CONSOLIDATED","Y","cols=2;rows=3")</f>
        <v>42916</v>
      </c>
      <c r="ABB7">
        <v>11639.079100000001</v>
      </c>
      <c r="ABC7" s="1">
        <f ca="1">_xll.BDH(ABD$4,"HISTORICAL_MARKET_CAP",$B$1,$B$2,"EQY_CONSOLIDATED","Y","cols=2;rows=2")</f>
        <v>42916</v>
      </c>
      <c r="ABD7">
        <v>11605.7523</v>
      </c>
      <c r="ABE7" s="1">
        <f ca="1">_xll.BDH(ABF$4,"HISTORICAL_MARKET_CAP",$B$1,$B$2,"EQY_CONSOLIDATED","Y","cols=2;rows=3")</f>
        <v>42916</v>
      </c>
      <c r="ABF7">
        <v>38943.331299999998</v>
      </c>
      <c r="ABG7" s="1">
        <f ca="1">_xll.BDH(ABH$4,"HISTORICAL_MARKET_CAP",$B$1,$B$2,"EQY_CONSOLIDATED","Y","cols=2;rows=3")</f>
        <v>42825</v>
      </c>
      <c r="ABH7">
        <v>5603.6386000000002</v>
      </c>
      <c r="ABI7" s="1">
        <f ca="1">_xll.BDH(ABJ$4,"HISTORICAL_MARKET_CAP",$B$1,$B$2,"EQY_CONSOLIDATED","Y","cols=2;rows=2")</f>
        <v>42916</v>
      </c>
      <c r="ABJ7">
        <v>55200.598700000002</v>
      </c>
      <c r="ABK7" s="1">
        <f ca="1">_xll.BDH(ABL$4,"HISTORICAL_MARKET_CAP",$B$1,$B$2,"EQY_CONSOLIDATED","Y","cols=2;rows=2")</f>
        <v>42916</v>
      </c>
      <c r="ABL7">
        <v>5642.4233999999997</v>
      </c>
      <c r="ABM7" s="1">
        <f ca="1">_xll.BDH(ABN$4,"HISTORICAL_MARKET_CAP",$B$1,$B$2,"EQY_CONSOLIDATED","Y","cols=2;rows=3")</f>
        <v>42916</v>
      </c>
      <c r="ABN7">
        <v>14038.0532</v>
      </c>
      <c r="ABO7" s="1">
        <f ca="1">_xll.BDH(ABP$4,"HISTORICAL_MARKET_CAP",$B$1,$B$2,"EQY_CONSOLIDATED","Y","cols=2;rows=2")</f>
        <v>42916</v>
      </c>
      <c r="ABP7">
        <v>6758.8275000000003</v>
      </c>
      <c r="ABQ7" s="1">
        <f ca="1">_xll.BDH(ABR$4,"HISTORICAL_MARKET_CAP",$B$1,$B$2,"EQY_CONSOLIDATED","Y","cols=2;rows=2")</f>
        <v>42916</v>
      </c>
      <c r="ABR7">
        <v>7529.7700999999997</v>
      </c>
      <c r="ABS7" s="1">
        <f ca="1">_xll.BDH(ABT$4,"HISTORICAL_MARKET_CAP",$B$1,$B$2,"EQY_CONSOLIDATED","Y","cols=2;rows=3")</f>
        <v>42916</v>
      </c>
      <c r="ABT7">
        <v>174249.92069999999</v>
      </c>
      <c r="ABU7" s="1">
        <f ca="1">_xll.BDH(ABV$4,"HISTORICAL_MARKET_CAP",$B$1,$B$2,"EQY_CONSOLIDATED","Y","cols=2;rows=3")</f>
        <v>42916</v>
      </c>
      <c r="ABV7">
        <v>84939.269100000005</v>
      </c>
      <c r="ABW7" s="1">
        <f ca="1">_xll.BDH(ABX$4,"HISTORICAL_MARKET_CAP",$B$1,$B$2,"EQY_CONSOLIDATED","Y","cols=2;rows=2")</f>
        <v>42916</v>
      </c>
      <c r="ABX7">
        <v>3701.6482999999998</v>
      </c>
      <c r="ABY7" s="1">
        <f ca="1">_xll.BDH(ABZ$4,"HISTORICAL_MARKET_CAP",$B$1,$B$2,"EQY_CONSOLIDATED","Y","cols=2;rows=2")</f>
        <v>42916</v>
      </c>
      <c r="ABZ7">
        <v>12340.616099999999</v>
      </c>
      <c r="ACA7" s="1">
        <f ca="1">_xll.BDH(ACB$4,"HISTORICAL_MARKET_CAP",$B$1,$B$2,"EQY_CONSOLIDATED","Y","cols=2;rows=3")</f>
        <v>42916</v>
      </c>
      <c r="ACB7">
        <v>4853.3103000000001</v>
      </c>
      <c r="ACC7" s="1">
        <f ca="1">_xll.BDH(ACD$4,"HISTORICAL_MARKET_CAP",$B$1,$B$2,"EQY_CONSOLIDATED","Y","cols=2;rows=3")</f>
        <v>42825</v>
      </c>
      <c r="ACD7">
        <v>120497.9739</v>
      </c>
      <c r="ACE7" s="1">
        <f ca="1">_xll.BDH(ACF$4,"HISTORICAL_MARKET_CAP",$B$1,$B$2,"EQY_CONSOLIDATED","Y","cols=2;rows=2")</f>
        <v>42916</v>
      </c>
      <c r="ACF7">
        <v>8385.4220999999998</v>
      </c>
      <c r="ACG7" s="1">
        <f ca="1">_xll.BDH(ACH$4,"HISTORICAL_MARKET_CAP",$B$1,$B$2,"EQY_CONSOLIDATED","Y","cols=2;rows=2")</f>
        <v>42916</v>
      </c>
      <c r="ACH7">
        <v>39213.6198</v>
      </c>
      <c r="ACI7" s="1">
        <f ca="1">_xll.BDH(ACJ$4,"HISTORICAL_MARKET_CAP",$B$1,$B$2,"EQY_CONSOLIDATED","Y","cols=2;rows=3")</f>
        <v>42916</v>
      </c>
      <c r="ACJ7">
        <v>5364.5355</v>
      </c>
      <c r="ACK7" s="1">
        <f ca="1">_xll.BDH(ACL$4,"HISTORICAL_MARKET_CAP",$B$1,$B$2,"EQY_CONSOLIDATED","Y","cols=2;rows=2")</f>
        <v>42916</v>
      </c>
      <c r="ACL7">
        <v>9735.0095000000001</v>
      </c>
      <c r="ACM7" s="1">
        <f ca="1">_xll.BDH(ACN$4,"HISTORICAL_MARKET_CAP",$B$1,$B$2,"EQY_CONSOLIDATED","Y","cols=2;rows=2")</f>
        <v>42916</v>
      </c>
      <c r="ACN7">
        <v>29786.847300000001</v>
      </c>
      <c r="ACO7" s="1">
        <f ca="1">_xll.BDH(ACP$4,"HISTORICAL_MARKET_CAP",$B$1,$B$2,"EQY_CONSOLIDATED","Y","cols=2;rows=3")</f>
        <v>42916</v>
      </c>
      <c r="ACP7">
        <v>136642.5025</v>
      </c>
      <c r="ACQ7" s="1">
        <f ca="1">_xll.BDH(ACR$4,"HISTORICAL_MARKET_CAP",$B$1,$B$2,"EQY_CONSOLIDATED","Y","cols=2;rows=2")</f>
        <v>42916</v>
      </c>
      <c r="ACR7">
        <v>94780.231</v>
      </c>
      <c r="ACS7" s="1">
        <f ca="1">_xll.BDH(ACT$4,"HISTORICAL_MARKET_CAP",$B$1,$B$2,"EQY_CONSOLIDATED","Y","cols=2;rows=3")</f>
        <v>42916</v>
      </c>
      <c r="ACT7">
        <v>250349.19279999999</v>
      </c>
      <c r="ACU7" s="1">
        <f ca="1">_xll.BDH(ACV$4,"HISTORICAL_MARKET_CAP",$B$1,$B$2,"EQY_CONSOLIDATED","Y","cols=2;rows=3")</f>
        <v>42916</v>
      </c>
      <c r="ACV7">
        <v>87711</v>
      </c>
      <c r="ACW7" s="1">
        <f ca="1">_xll.BDH(ACX$4,"HISTORICAL_MARKET_CAP",$B$1,$B$2,"EQY_CONSOLIDATED","Y","cols=2;rows=3")</f>
        <v>42916</v>
      </c>
      <c r="ACX7">
        <v>38246.734499999999</v>
      </c>
      <c r="ACY7" s="1">
        <f ca="1">_xll.BDH(ACZ$4,"HISTORICAL_MARKET_CAP",$B$1,$B$2,"EQY_CONSOLIDATED","Y","cols=2;rows=3")</f>
        <v>42916</v>
      </c>
      <c r="ACZ7">
        <v>114686.5211</v>
      </c>
      <c r="ADA7" s="1">
        <f ca="1">_xll.BDH(ADB$4,"HISTORICAL_MARKET_CAP",$B$1,$B$2,"EQY_CONSOLIDATED","Y","cols=2;rows=3")</f>
        <v>42825</v>
      </c>
      <c r="ADB7">
        <v>12810.1152</v>
      </c>
      <c r="ADC7" s="1">
        <f ca="1">_xll.BDH(ADD$4,"HISTORICAL_MARKET_CAP",$B$1,$B$2,"EQY_CONSOLIDATED","Y","cols=2;rows=2")</f>
        <v>42916</v>
      </c>
      <c r="ADD7">
        <v>15352.1924</v>
      </c>
      <c r="ADE7" s="1">
        <f ca="1">_xll.BDH(ADF$4,"HISTORICAL_MARKET_CAP",$B$1,$B$2,"EQY_CONSOLIDATED","Y","cols=2;rows=2")</f>
        <v>42916</v>
      </c>
      <c r="ADF7">
        <v>6488.1863000000003</v>
      </c>
      <c r="ADG7" s="1">
        <f ca="1">_xll.BDH(ADH$4,"HISTORICAL_MARKET_CAP",$B$1,$B$2,"EQY_CONSOLIDATED","Y","cols=2;rows=3")</f>
        <v>42916</v>
      </c>
      <c r="ADH7">
        <v>10533.05</v>
      </c>
      <c r="ADI7" s="1">
        <f ca="1">_xll.BDH(ADJ$4,"HISTORICAL_MARKET_CAP",$B$1,$B$2,"EQY_CONSOLIDATED","Y","cols=2;rows=3")</f>
        <v>42916</v>
      </c>
      <c r="ADJ7">
        <v>33900.4931</v>
      </c>
      <c r="ADK7" s="1">
        <f ca="1">_xll.BDH(ADL$4,"HISTORICAL_MARKET_CAP",$B$1,$B$2,"EQY_CONSOLIDATED","Y","cols=2;rows=3")</f>
        <v>42916</v>
      </c>
      <c r="ADL7">
        <v>17178.064299999998</v>
      </c>
      <c r="ADM7" s="1">
        <f ca="1">_xll.BDH(ADN$4,"HISTORICAL_MARKET_CAP",$B$1,$B$2,"EQY_CONSOLIDATED","Y","cols=2;rows=3")</f>
        <v>42916</v>
      </c>
      <c r="ADN7">
        <v>17323.677500000002</v>
      </c>
      <c r="ADO7" s="1">
        <f ca="1">_xll.BDH(ADP$4,"HISTORICAL_MARKET_CAP",$B$1,$B$2,"EQY_CONSOLIDATED","Y","cols=2;rows=2")</f>
        <v>42916</v>
      </c>
      <c r="ADP7">
        <v>8467.3125</v>
      </c>
      <c r="ADQ7" s="1">
        <f ca="1">_xll.BDH(ADR$4,"HISTORICAL_MARKET_CAP",$B$1,$B$2,"EQY_CONSOLIDATED","Y","cols=2;rows=3")</f>
        <v>42916</v>
      </c>
      <c r="ADR7">
        <v>167366.28049999999</v>
      </c>
      <c r="ADS7" s="1">
        <f ca="1">_xll.BDH(ADT$4,"HISTORICAL_MARKET_CAP",$B$1,$B$2,"EQY_CONSOLIDATED","Y","cols=2;rows=3")</f>
        <v>42916</v>
      </c>
      <c r="ADT7">
        <v>12559.072099999999</v>
      </c>
      <c r="ADU7" s="1">
        <f ca="1">_xll.BDH(ADV$4,"HISTORICAL_MARKET_CAP",$B$1,$B$2,"EQY_CONSOLIDATED","Y","cols=2;rows=3")</f>
        <v>42825</v>
      </c>
      <c r="ADV7">
        <v>8058.1346000000003</v>
      </c>
      <c r="ADW7" s="1">
        <f ca="1">_xll.BDH(ADX$4,"HISTORICAL_MARKET_CAP",$B$1,$B$2,"EQY_CONSOLIDATED","Y","cols=2;rows=2")</f>
        <v>42916</v>
      </c>
      <c r="ADX7">
        <v>5740.0558000000001</v>
      </c>
      <c r="ADY7" s="1">
        <f ca="1">_xll.BDH(ADZ$4,"HISTORICAL_MARKET_CAP",$B$1,$B$2,"EQY_CONSOLIDATED","Y","cols=2;rows=3")</f>
        <v>42916</v>
      </c>
      <c r="ADZ7">
        <v>28885.632600000001</v>
      </c>
      <c r="AEA7" s="1">
        <f ca="1">_xll.BDH(AEB$4,"HISTORICAL_MARKET_CAP",$B$1,$B$2,"EQY_CONSOLIDATED","Y","cols=2;rows=3")</f>
        <v>42916</v>
      </c>
      <c r="AEB7">
        <v>43992.6</v>
      </c>
      <c r="AEC7" s="1">
        <f ca="1">_xll.BDH(AED$4,"HISTORICAL_MARKET_CAP",$B$1,$B$2,"EQY_CONSOLIDATED","Y","cols=2;rows=2")</f>
        <v>42916</v>
      </c>
      <c r="AED7">
        <v>13146.416300000001</v>
      </c>
      <c r="AEE7" s="1">
        <f ca="1">_xll.BDH(AEF$4,"HISTORICAL_MARKET_CAP",$B$1,$B$2,"EQY_CONSOLIDATED","Y","cols=2;rows=3")</f>
        <v>42916</v>
      </c>
      <c r="AEF7">
        <v>24882.021199999999</v>
      </c>
      <c r="AEG7" s="1">
        <f ca="1">_xll.BDH(AEH$4,"HISTORICAL_MARKET_CAP",$B$1,$B$2,"EQY_CONSOLIDATED","Y","cols=2;rows=3")</f>
        <v>42916</v>
      </c>
      <c r="AEH7">
        <v>5440.6016</v>
      </c>
      <c r="AEI7" s="1">
        <f ca="1">_xll.BDH(AEJ$4,"HISTORICAL_MARKET_CAP",$B$1,$B$2,"EQY_CONSOLIDATED","Y","cols=2;rows=2")</f>
        <v>42916</v>
      </c>
      <c r="AEJ7">
        <v>24270.414100000002</v>
      </c>
      <c r="AEK7" s="1">
        <f ca="1">_xll.BDH(AEL$4,"HISTORICAL_MARKET_CAP",$B$1,$B$2,"EQY_CONSOLIDATED","Y","cols=2;rows=2")</f>
        <v>42916</v>
      </c>
      <c r="AEL7">
        <v>4914.6791999999996</v>
      </c>
      <c r="AEM7" s="1">
        <f ca="1">_xll.BDH(AEN$4,"HISTORICAL_MARKET_CAP",$B$1,$B$2,"EQY_CONSOLIDATED","Y","cols=2;rows=2")</f>
        <v>42916</v>
      </c>
      <c r="AEN7">
        <v>159081.9541</v>
      </c>
      <c r="AEO7" s="1">
        <f ca="1">_xll.BDH(AEP$4,"HISTORICAL_MARKET_CAP",$B$1,$B$2,"EQY_CONSOLIDATED","Y","cols=2;rows=2")</f>
        <v>42916</v>
      </c>
      <c r="AEP7">
        <v>80839.357099999994</v>
      </c>
      <c r="AEQ7" s="1">
        <f ca="1">_xll.BDH(AER$4,"HISTORICAL_MARKET_CAP",$B$1,$B$2,"EQY_CONSOLIDATED","Y","cols=2;rows=2")</f>
        <v>42916</v>
      </c>
      <c r="AER7">
        <v>13840.596</v>
      </c>
      <c r="AES7" s="1" t="str">
        <f ca="1">_xll.BDH(AET$4,"HISTORICAL_MARKET_CAP",$B$1,$B$2,"EQY_CONSOLIDATED","Y")</f>
        <v>#N/A N/A</v>
      </c>
      <c r="AEU7" s="1">
        <f ca="1">_xll.BDH(AEV$4,"HISTORICAL_MARKET_CAP",$B$1,$B$2,"EQY_CONSOLIDATED","Y","cols=2;rows=3")</f>
        <v>42916</v>
      </c>
      <c r="AEV7">
        <v>150637.5</v>
      </c>
      <c r="AEW7" s="1">
        <f ca="1">_xll.BDH(AEX$4,"HISTORICAL_MARKET_CAP",$B$1,$B$2,"EQY_CONSOLIDATED","Y","cols=2;rows=2")</f>
        <v>42916</v>
      </c>
      <c r="AEX7">
        <v>12367.9645</v>
      </c>
      <c r="AEY7" s="1">
        <f ca="1">_xll.BDH(AEZ$4,"HISTORICAL_MARKET_CAP",$B$1,$B$2,"EQY_CONSOLIDATED","Y","cols=2;rows=3")</f>
        <v>42766</v>
      </c>
      <c r="AEZ7">
        <v>5039.9111999999996</v>
      </c>
      <c r="AFA7" s="1">
        <f ca="1">_xll.BDH(AFB$4,"HISTORICAL_MARKET_CAP",$B$1,$B$2,"EQY_CONSOLIDATED","Y","cols=2;rows=2")</f>
        <v>42916</v>
      </c>
      <c r="AFB7">
        <v>3746.0990000000002</v>
      </c>
      <c r="AFC7" s="1">
        <f ca="1">_xll.BDH(AFD$4,"HISTORICAL_MARKET_CAP",$B$1,$B$2,"EQY_CONSOLIDATED","Y","cols=2;rows=3")</f>
        <v>42916</v>
      </c>
      <c r="AFD7">
        <v>9516.9408000000003</v>
      </c>
      <c r="AFE7" s="1">
        <f ca="1">_xll.BDH(AFF$4,"HISTORICAL_MARKET_CAP",$B$1,$B$2,"EQY_CONSOLIDATED","Y","cols=2;rows=2")</f>
        <v>43100</v>
      </c>
      <c r="AFF7">
        <v>157872</v>
      </c>
      <c r="AFG7" s="1">
        <f ca="1">_xll.BDH(AFH$4,"HISTORICAL_MARKET_CAP",$B$1,$B$2,"EQY_CONSOLIDATED","Y","cols=2;rows=2")</f>
        <v>42916</v>
      </c>
      <c r="AFH7">
        <v>26460.4997</v>
      </c>
      <c r="AFI7" s="1">
        <f ca="1">_xll.BDH(AFJ$4,"HISTORICAL_MARKET_CAP",$B$1,$B$2,"EQY_CONSOLIDATED","Y","cols=2;rows=2")</f>
        <v>42916</v>
      </c>
      <c r="AFJ7">
        <v>16335.6104</v>
      </c>
      <c r="AFK7" s="1">
        <f ca="1">_xll.BDH(AFL$4,"HISTORICAL_MARKET_CAP",$B$1,$B$2,"EQY_CONSOLIDATED","Y","cols=2;rows=3")</f>
        <v>42916</v>
      </c>
      <c r="AFL7">
        <v>14293.2628</v>
      </c>
      <c r="AFM7" s="1">
        <f ca="1">_xll.BDH(AFN$4,"HISTORICAL_MARKET_CAP",$B$1,$B$2,"EQY_CONSOLIDATED","Y","cols=2;rows=3")</f>
        <v>42916</v>
      </c>
      <c r="AFN7">
        <v>196299.8</v>
      </c>
      <c r="AFO7" s="1">
        <f ca="1">_xll.BDH(AFP$4,"HISTORICAL_MARKET_CAP",$B$1,$B$2,"EQY_CONSOLIDATED","Y","cols=2;rows=3")</f>
        <v>42916</v>
      </c>
      <c r="AFP7">
        <v>7186.9724999999999</v>
      </c>
      <c r="AFQ7" s="1">
        <f ca="1">_xll.BDH(AFR$4,"HISTORICAL_MARKET_CAP",$B$1,$B$2,"EQY_CONSOLIDATED","Y","cols=2;rows=2")</f>
        <v>42916</v>
      </c>
      <c r="AFR7">
        <v>25123.522400000002</v>
      </c>
      <c r="AFS7" s="1">
        <f ca="1">_xll.BDH(AFT$4,"HISTORICAL_MARKET_CAP",$B$1,$B$2,"EQY_CONSOLIDATED","Y","cols=2;rows=3")</f>
        <v>42916</v>
      </c>
      <c r="AFT7">
        <v>4996.0279</v>
      </c>
      <c r="AFU7" s="1">
        <f ca="1">_xll.BDH(AFV$4,"HISTORICAL_MARKET_CAP",$B$1,$B$2,"EQY_CONSOLIDATED","Y","cols=2;rows=2")</f>
        <v>42916</v>
      </c>
      <c r="AFV7">
        <v>8714.9207999999999</v>
      </c>
      <c r="AFW7" s="1">
        <f ca="1">_xll.BDH(AFX$4,"HISTORICAL_MARKET_CAP",$B$1,$B$2,"EQY_CONSOLIDATED","Y","cols=2;rows=3")</f>
        <v>42916</v>
      </c>
      <c r="AFX7">
        <v>8836.3338000000003</v>
      </c>
      <c r="AFY7" s="1">
        <f ca="1">_xll.BDH(AFZ$4,"HISTORICAL_MARKET_CAP",$B$1,$B$2,"EQY_CONSOLIDATED","Y","cols=2;rows=3")</f>
        <v>42825</v>
      </c>
      <c r="AFZ7">
        <v>8899.6605</v>
      </c>
      <c r="AGA7" s="1">
        <f ca="1">_xll.BDH(AGB$4,"HISTORICAL_MARKET_CAP",$B$1,$B$2,"EQY_CONSOLIDATED","Y","cols=2;rows=2")</f>
        <v>42916</v>
      </c>
      <c r="AGB7">
        <v>332171.2</v>
      </c>
      <c r="AGC7" s="1">
        <f ca="1">_xll.BDH(AGD$4,"HISTORICAL_MARKET_CAP",$B$1,$B$2,"EQY_CONSOLIDATED","Y","cols=2;rows=3")</f>
        <v>42916</v>
      </c>
      <c r="AGD7">
        <v>120170.683</v>
      </c>
      <c r="AGE7" s="1">
        <f ca="1">_xll.BDH(AGF$4,"HISTORICAL_MARKET_CAP",$B$1,$B$2,"EQY_CONSOLIDATED","Y","cols=2;rows=3")</f>
        <v>42916</v>
      </c>
      <c r="AGF7">
        <v>20793.047999999999</v>
      </c>
      <c r="AGG7" s="1">
        <f ca="1">_xll.BDH(AGH$4,"HISTORICAL_MARKET_CAP",$B$1,$B$2,"EQY_CONSOLIDATED","Y","cols=2;rows=2")</f>
        <v>42916</v>
      </c>
      <c r="AGH7">
        <v>11687.021199999999</v>
      </c>
      <c r="AGI7" s="1">
        <f ca="1">_xll.BDH(AGJ$4,"HISTORICAL_MARKET_CAP",$B$1,$B$2,"EQY_CONSOLIDATED","Y","cols=2;rows=2")</f>
        <v>42916</v>
      </c>
      <c r="AGJ7">
        <v>53342.490100000003</v>
      </c>
      <c r="AGK7" s="1">
        <f ca="1">_xll.BDH(AGL$4,"HISTORICAL_MARKET_CAP",$B$1,$B$2,"EQY_CONSOLIDATED","Y","cols=2;rows=3")</f>
        <v>42916</v>
      </c>
      <c r="AGL7">
        <v>20492.369600000002</v>
      </c>
      <c r="AGM7" s="1">
        <f ca="1">_xll.BDH(AGN$4,"HISTORICAL_MARKET_CAP",$B$1,$B$2,"EQY_CONSOLIDATED","Y","cols=2;rows=3")</f>
        <v>42916</v>
      </c>
      <c r="AGN7">
        <v>14611.3889</v>
      </c>
      <c r="AGO7" s="1">
        <f ca="1">_xll.BDH(AGP$4,"HISTORICAL_MARKET_CAP",$B$1,$B$2,"EQY_CONSOLIDATED","Y","cols=2;rows=3")</f>
        <v>42916</v>
      </c>
      <c r="AGP7">
        <v>226102.03330000001</v>
      </c>
      <c r="AGQ7" s="1">
        <f ca="1">_xll.BDH(AGR$4,"HISTORICAL_MARKET_CAP",$B$1,$B$2,"EQY_CONSOLIDATED","Y","cols=2;rows=3")</f>
        <v>42916</v>
      </c>
      <c r="AGR7">
        <v>24534.9247</v>
      </c>
      <c r="AGS7" s="1">
        <f ca="1">_xll.BDH(AGT$4,"HISTORICAL_MARKET_CAP",$B$1,$B$2,"EQY_CONSOLIDATED","Y","cols=2;rows=2")</f>
        <v>42916</v>
      </c>
      <c r="AGT7">
        <v>9664.2273000000005</v>
      </c>
      <c r="AGU7" s="1">
        <f ca="1">_xll.BDH(AGV$4,"HISTORICAL_MARKET_CAP",$B$1,$B$2,"EQY_CONSOLIDATED","Y","cols=2;rows=3")</f>
        <v>42916</v>
      </c>
      <c r="AGV7">
        <v>267996.6531</v>
      </c>
      <c r="AGW7" s="1">
        <f ca="1">_xll.BDH(AGX$4,"HISTORICAL_MARKET_CAP",$B$1,$B$2,"EQY_CONSOLIDATED","Y","cols=2;rows=3")</f>
        <v>42916</v>
      </c>
      <c r="AGX7">
        <v>3995.0052000000001</v>
      </c>
      <c r="AGY7" s="1">
        <f ca="1">_xll.BDH(AGZ$4,"HISTORICAL_MARKET_CAP",$B$1,$B$2,"EQY_CONSOLIDATED","Y","cols=2;rows=3")</f>
        <v>42916</v>
      </c>
      <c r="AGZ7">
        <v>260199.53630000001</v>
      </c>
      <c r="AHA7" s="1">
        <f ca="1">_xll.BDH(AHB$4,"HISTORICAL_MARKET_CAP",$B$1,$B$2,"EQY_CONSOLIDATED","Y","cols=2;rows=3")</f>
        <v>42916</v>
      </c>
      <c r="AHB7">
        <v>13251.964599999999</v>
      </c>
      <c r="AHC7" s="1">
        <f ca="1">_xll.BDH(AHD$4,"HISTORICAL_MARKET_CAP",$B$1,$B$2,"EQY_CONSOLIDATED","Y","cols=2;rows=3")</f>
        <v>42916</v>
      </c>
      <c r="AHD7">
        <v>34275.193800000001</v>
      </c>
      <c r="AHE7" s="1">
        <f ca="1">_xll.BDH(AHF$4,"HISTORICAL_MARKET_CAP",$B$1,$B$2,"EQY_CONSOLIDATED","Y","cols=2;rows=2")</f>
        <v>42916</v>
      </c>
      <c r="AHF7">
        <v>27008.999199999998</v>
      </c>
      <c r="AHG7" s="1">
        <f ca="1">_xll.BDH(AHH$4,"HISTORICAL_MARKET_CAP",$B$1,$B$2,"EQY_CONSOLIDATED","Y","cols=2;rows=2")</f>
        <v>42916</v>
      </c>
      <c r="AHH7">
        <v>8836.4526000000005</v>
      </c>
      <c r="AHI7" s="1">
        <f ca="1">_xll.BDH(AHJ$4,"HISTORICAL_MARKET_CAP",$B$1,$B$2,"EQY_CONSOLIDATED","Y","cols=2;rows=3")</f>
        <v>42916</v>
      </c>
      <c r="AHJ7">
        <v>1470073.1266999999</v>
      </c>
      <c r="AHK7" s="1">
        <f ca="1">_xll.BDH(AHL$4,"HISTORICAL_MARKET_CAP",$B$1,$B$2,"EQY_CONSOLIDATED","Y","cols=2;rows=3")</f>
        <v>42916</v>
      </c>
      <c r="AHL7">
        <v>240725.06229999999</v>
      </c>
      <c r="AHM7" s="1">
        <f ca="1">_xll.BDH(AHN$4,"HISTORICAL_MARKET_CAP",$B$1,$B$2,"EQY_CONSOLIDATED","Y","cols=2;rows=2")</f>
        <v>42916</v>
      </c>
      <c r="AHN7">
        <v>11301.4089</v>
      </c>
      <c r="AHO7" s="1">
        <f ca="1">_xll.BDH(AHP$4,"HISTORICAL_MARKET_CAP",$B$1,$B$2,"EQY_CONSOLIDATED","Y","cols=2;rows=3")</f>
        <v>42794</v>
      </c>
      <c r="AHP7">
        <v>9140.5</v>
      </c>
      <c r="AHQ7" s="1">
        <f ca="1">_xll.BDH(AHR$4,"HISTORICAL_MARKET_CAP",$B$1,$B$2,"EQY_CONSOLIDATED","Y","cols=2;rows=3")</f>
        <v>42916</v>
      </c>
      <c r="AHR7">
        <v>13625.253000000001</v>
      </c>
      <c r="AHS7" s="1">
        <f ca="1">_xll.BDH(AHT$4,"HISTORICAL_MARKET_CAP",$B$1,$B$2,"EQY_CONSOLIDATED","Y","cols=2;rows=2")</f>
        <v>42916</v>
      </c>
      <c r="AHT7">
        <v>8590.8395999999993</v>
      </c>
      <c r="AHU7" s="1">
        <f ca="1">_xll.BDH(AHV$4,"HISTORICAL_MARKET_CAP",$B$1,$B$2,"EQY_CONSOLIDATED","Y","cols=2;rows=3")</f>
        <v>42916</v>
      </c>
      <c r="AHV7">
        <v>39556.834499999997</v>
      </c>
      <c r="AHW7" s="1">
        <f ca="1">_xll.BDH(AHX$4,"HISTORICAL_MARKET_CAP",$B$1,$B$2,"EQY_CONSOLIDATED","Y","cols=2;rows=3")</f>
        <v>42916</v>
      </c>
      <c r="AHX7">
        <v>17655.683099999998</v>
      </c>
      <c r="AHY7" s="1">
        <f ca="1">_xll.BDH(AHZ$4,"HISTORICAL_MARKET_CAP",$B$1,$B$2,"EQY_CONSOLIDATED","Y","cols=2;rows=2")</f>
        <v>42916</v>
      </c>
      <c r="AHZ7">
        <v>47520.070500000002</v>
      </c>
      <c r="AIA7" s="1">
        <f ca="1">_xll.BDH(AIB$4,"HISTORICAL_MARKET_CAP",$B$1,$B$2,"EQY_CONSOLIDATED","Y","cols=2;rows=2")</f>
        <v>42916</v>
      </c>
      <c r="AIB7">
        <v>8083.3175000000001</v>
      </c>
      <c r="AIC7" s="1">
        <f ca="1">_xll.BDH(AID$4,"HISTORICAL_MARKET_CAP",$B$1,$B$2,"EQY_CONSOLIDATED","Y","cols=2;rows=3")</f>
        <v>42916</v>
      </c>
      <c r="AID7">
        <v>147157.34099999999</v>
      </c>
      <c r="AIE7" s="1">
        <f ca="1">_xll.BDH(AIF$4,"HISTORICAL_MARKET_CAP",$B$1,$B$2,"EQY_CONSOLIDATED","Y","cols=2;rows=3")</f>
        <v>42916</v>
      </c>
      <c r="AIF7">
        <v>73696.002099999998</v>
      </c>
      <c r="AIG7" s="1">
        <f ca="1">_xll.BDH(AIH$4,"HISTORICAL_MARKET_CAP",$B$1,$B$2,"EQY_CONSOLIDATED","Y","cols=2;rows=3")</f>
        <v>42916</v>
      </c>
      <c r="AIH7">
        <v>13829.169</v>
      </c>
      <c r="AII7" s="1">
        <f ca="1">_xll.BDH(AIJ$4,"HISTORICAL_MARKET_CAP",$B$1,$B$2,"EQY_CONSOLIDATED","Y","cols=2;rows=2")</f>
        <v>42916</v>
      </c>
      <c r="AIJ7">
        <v>5105.5263000000004</v>
      </c>
      <c r="AIK7" s="1">
        <f ca="1">_xll.BDH(AIL$4,"HISTORICAL_MARKET_CAP",$B$1,$B$2,"EQY_CONSOLIDATED","Y","cols=2;rows=2")</f>
        <v>42916</v>
      </c>
      <c r="AIL7">
        <v>13693.790499999999</v>
      </c>
      <c r="AIM7" s="1">
        <f ca="1">_xll.BDH(AIN$4,"HISTORICAL_MARKET_CAP",$B$1,$B$2,"EQY_CONSOLIDATED","Y","cols=2;rows=3")</f>
        <v>42916</v>
      </c>
      <c r="AIN7">
        <v>22067.938300000002</v>
      </c>
      <c r="AIO7" s="1">
        <f ca="1">_xll.BDH(AIP$4,"HISTORICAL_MARKET_CAP",$B$1,$B$2,"EQY_CONSOLIDATED","Y","cols=2;rows=3")</f>
        <v>42916</v>
      </c>
      <c r="AIP7">
        <v>208684.81709999999</v>
      </c>
      <c r="AIQ7" s="1">
        <f ca="1">_xll.BDH(AIR$4,"HISTORICAL_MARKET_CAP",$B$1,$B$2,"EQY_CONSOLIDATED","Y","cols=2;rows=2")</f>
        <v>42916</v>
      </c>
      <c r="AIR7">
        <v>6363.6797999999999</v>
      </c>
      <c r="AIS7" s="1">
        <f ca="1">_xll.BDH(AIT$4,"HISTORICAL_MARKET_CAP",$B$1,$B$2,"EQY_CONSOLIDATED","Y","cols=2;rows=3")</f>
        <v>42916</v>
      </c>
      <c r="AIT7">
        <v>44152.050499999998</v>
      </c>
      <c r="AIU7" s="1">
        <f ca="1">_xll.BDH(AIV$4,"HISTORICAL_MARKET_CAP",$B$1,$B$2,"EQY_CONSOLIDATED","Y","cols=2;rows=3")</f>
        <v>42825</v>
      </c>
      <c r="AIV7">
        <v>7767.3010999999997</v>
      </c>
      <c r="AIW7" s="1">
        <f ca="1">_xll.BDH(AIX$4,"HISTORICAL_MARKET_CAP",$B$1,$B$2,"EQY_CONSOLIDATED","Y","cols=2;rows=3")</f>
        <v>42916</v>
      </c>
      <c r="AIX7">
        <v>99147.244399999996</v>
      </c>
      <c r="AIY7" s="1">
        <f ca="1">_xll.BDH(AIZ$4,"HISTORICAL_MARKET_CAP",$B$1,$B$2,"EQY_CONSOLIDATED","Y","cols=2;rows=2")</f>
        <v>42916</v>
      </c>
      <c r="AIZ7">
        <v>53069.414900000003</v>
      </c>
      <c r="AJA7" s="1">
        <f ca="1">_xll.BDH(AJB$4,"HISTORICAL_MARKET_CAP",$B$1,$B$2,"EQY_CONSOLIDATED","Y","cols=2;rows=3")</f>
        <v>42916</v>
      </c>
      <c r="AJB7">
        <v>59269.942999999999</v>
      </c>
      <c r="AJC7" s="1">
        <f ca="1">_xll.BDH(AJD$4,"HISTORICAL_MARKET_CAP",$B$1,$B$2,"EQY_CONSOLIDATED","Y","cols=2;rows=2")</f>
        <v>42916</v>
      </c>
      <c r="AJD7">
        <v>5121.0411000000004</v>
      </c>
      <c r="AJE7" s="1">
        <f ca="1">_xll.BDH(AJF$4,"HISTORICAL_MARKET_CAP",$B$1,$B$2,"EQY_CONSOLIDATED","Y","cols=2;rows=3")</f>
        <v>42916</v>
      </c>
      <c r="AJF7">
        <v>52329.084300000002</v>
      </c>
      <c r="AJG7" s="1">
        <f ca="1">_xll.BDH(AJH$4,"HISTORICAL_MARKET_CAP",$B$1,$B$2,"EQY_CONSOLIDATED","Y","cols=2;rows=2")</f>
        <v>42916</v>
      </c>
      <c r="AJH7">
        <v>4677.2772000000004</v>
      </c>
      <c r="AJI7" s="1">
        <f ca="1">_xll.BDH(AJJ$4,"HISTORICAL_MARKET_CAP",$B$1,$B$2,"EQY_CONSOLIDATED","Y","cols=2;rows=3")</f>
        <v>42916</v>
      </c>
      <c r="AJJ7">
        <v>8522.5537000000004</v>
      </c>
      <c r="AJK7" s="1">
        <f ca="1">_xll.BDH(AJL$4,"HISTORICAL_MARKET_CAP",$B$1,$B$2,"EQY_CONSOLIDATED","Y","cols=2;rows=2")</f>
        <v>42916</v>
      </c>
      <c r="AJL7">
        <v>3087.6125000000002</v>
      </c>
      <c r="AJM7" s="1">
        <f ca="1">_xll.BDH(AJN$4,"HISTORICAL_MARKET_CAP",$B$1,$B$2,"EQY_CONSOLIDATED","Y","cols=2;rows=3")</f>
        <v>42916</v>
      </c>
      <c r="AJN7">
        <v>205338.65040000001</v>
      </c>
      <c r="AJO7" s="1">
        <f ca="1">_xll.BDH(AJP$4,"HISTORICAL_MARKET_CAP",$B$1,$B$2,"EQY_CONSOLIDATED","Y","cols=2;rows=2")</f>
        <v>42916</v>
      </c>
      <c r="AJP7">
        <v>70346.958700000003</v>
      </c>
      <c r="AJQ7" s="1">
        <f ca="1">_xll.BDH(AJR$4,"HISTORICAL_MARKET_CAP",$B$1,$B$2,"EQY_CONSOLIDATED","Y","cols=2;rows=3")</f>
        <v>42825</v>
      </c>
      <c r="AJR7">
        <v>62205.857900000003</v>
      </c>
      <c r="AJS7" s="1">
        <f ca="1">_xll.BDH(AJT$4,"HISTORICAL_MARKET_CAP",$B$1,$B$2,"EQY_CONSOLIDATED","Y","cols=2;rows=2")</f>
        <v>42916</v>
      </c>
      <c r="AJT7">
        <v>44537.521999999997</v>
      </c>
      <c r="AJU7" s="1">
        <f ca="1">_xll.BDH(AJV$4,"HISTORICAL_MARKET_CAP",$B$1,$B$2,"EQY_CONSOLIDATED","Y","cols=2;rows=3")</f>
        <v>42916</v>
      </c>
      <c r="AJV7">
        <v>173905.6</v>
      </c>
      <c r="AJW7" s="1">
        <f ca="1">_xll.BDH(AJX$4,"HISTORICAL_MARKET_CAP",$B$1,$B$2,"EQY_CONSOLIDATED","Y","cols=2;rows=3")</f>
        <v>42916</v>
      </c>
      <c r="AJX7">
        <v>85859.960600000006</v>
      </c>
      <c r="AJY7" s="1">
        <f ca="1">_xll.BDH(AJZ$4,"HISTORICAL_MARKET_CAP",$B$1,$B$2,"EQY_CONSOLIDATED","Y","cols=2;rows=2")</f>
        <v>42916</v>
      </c>
      <c r="AJZ7">
        <v>588.11540000000002</v>
      </c>
      <c r="AKA7" s="1">
        <f ca="1">_xll.BDH(AKB$4,"HISTORICAL_MARKET_CAP",$B$1,$B$2,"EQY_CONSOLIDATED","Y","cols=2;rows=3")</f>
        <v>42916</v>
      </c>
      <c r="AKB7">
        <v>10042.3086</v>
      </c>
      <c r="AKC7" s="1">
        <f ca="1">_xll.BDH(AKD$4,"HISTORICAL_MARKET_CAP",$B$1,$B$2,"EQY_CONSOLIDATED","Y","cols=2;rows=2")</f>
        <v>42916</v>
      </c>
      <c r="AKD7">
        <v>2812.9409999999998</v>
      </c>
    </row>
    <row r="8" spans="1:966" x14ac:dyDescent="0.25">
      <c r="A8" s="1">
        <v>43100</v>
      </c>
      <c r="B8">
        <v>14925.534100000001</v>
      </c>
      <c r="C8" s="1">
        <v>43008</v>
      </c>
      <c r="D8">
        <v>26669.713</v>
      </c>
      <c r="E8" s="1">
        <v>43008</v>
      </c>
      <c r="F8">
        <v>93700</v>
      </c>
      <c r="G8" s="1">
        <v>43100</v>
      </c>
      <c r="H8">
        <v>11399.1682</v>
      </c>
      <c r="I8" s="1">
        <v>43100</v>
      </c>
      <c r="J8">
        <v>87823.855200000005</v>
      </c>
      <c r="K8" s="1">
        <v>43100</v>
      </c>
      <c r="L8">
        <v>5024.3921</v>
      </c>
      <c r="M8" s="1">
        <v>43100</v>
      </c>
      <c r="N8">
        <v>27233.2592</v>
      </c>
      <c r="O8" s="1">
        <v>42916</v>
      </c>
      <c r="P8">
        <v>128547.70909999999</v>
      </c>
      <c r="Q8" s="1">
        <v>43100</v>
      </c>
      <c r="R8">
        <v>6853.3217000000004</v>
      </c>
      <c r="S8" s="1">
        <v>43100</v>
      </c>
      <c r="T8">
        <v>6686.14</v>
      </c>
      <c r="U8" s="1">
        <v>43100</v>
      </c>
      <c r="V8">
        <v>4651.1417000000001</v>
      </c>
      <c r="W8" s="1">
        <v>43100</v>
      </c>
      <c r="X8">
        <v>7148.2168000000001</v>
      </c>
      <c r="Y8" s="1">
        <v>43008</v>
      </c>
      <c r="Z8">
        <v>4094.4576000000002</v>
      </c>
      <c r="AA8" s="1">
        <v>43100</v>
      </c>
      <c r="AB8">
        <v>7618.8081000000002</v>
      </c>
      <c r="AC8" s="1">
        <v>43100</v>
      </c>
      <c r="AD8">
        <v>5527.62</v>
      </c>
      <c r="AE8" s="1">
        <v>43100</v>
      </c>
      <c r="AF8">
        <v>89870</v>
      </c>
      <c r="AG8" s="1">
        <v>43100</v>
      </c>
      <c r="AH8">
        <v>16634.847900000001</v>
      </c>
      <c r="AI8" s="1">
        <v>43100</v>
      </c>
      <c r="AJ8">
        <v>12016.8171</v>
      </c>
      <c r="AK8" s="1">
        <v>43100</v>
      </c>
      <c r="AL8">
        <v>3715.9740999999999</v>
      </c>
      <c r="AM8" s="1">
        <v>43100</v>
      </c>
      <c r="AN8">
        <v>202473.66310000001</v>
      </c>
      <c r="AO8" s="1">
        <v>43100</v>
      </c>
      <c r="AP8">
        <v>8483.1123000000007</v>
      </c>
      <c r="AQ8" s="1">
        <v>43100</v>
      </c>
      <c r="AR8">
        <v>67886.710999999996</v>
      </c>
      <c r="AS8" s="1">
        <v>43100</v>
      </c>
      <c r="AT8">
        <v>9239.8664000000008</v>
      </c>
      <c r="AU8" s="1">
        <v>43100</v>
      </c>
      <c r="AV8">
        <v>3425.0156999999999</v>
      </c>
      <c r="AW8" s="1">
        <v>43100</v>
      </c>
      <c r="AX8">
        <v>11967.585499999999</v>
      </c>
      <c r="AY8" s="1">
        <v>43008</v>
      </c>
      <c r="AZ8">
        <v>11600.3125</v>
      </c>
      <c r="BA8" s="1">
        <v>43100</v>
      </c>
      <c r="BB8">
        <v>22068.201799999999</v>
      </c>
      <c r="BC8" s="1">
        <v>43100</v>
      </c>
      <c r="BD8">
        <v>4445.9984999999997</v>
      </c>
      <c r="BE8" s="1">
        <v>43100</v>
      </c>
      <c r="BF8">
        <v>128601.4207</v>
      </c>
      <c r="BG8" s="1">
        <v>43100</v>
      </c>
      <c r="BH8">
        <v>4532.3109999999997</v>
      </c>
      <c r="BI8" s="1">
        <v>43100</v>
      </c>
      <c r="BJ8">
        <v>3381.9256</v>
      </c>
      <c r="BK8" s="1">
        <v>43100</v>
      </c>
      <c r="BL8">
        <v>5647.5146000000004</v>
      </c>
      <c r="BM8" s="1">
        <v>43008</v>
      </c>
      <c r="BN8">
        <v>9133.0462000000007</v>
      </c>
      <c r="BO8" s="1">
        <v>43100</v>
      </c>
      <c r="BP8">
        <v>222806.2353</v>
      </c>
      <c r="BQ8" s="1">
        <v>43100</v>
      </c>
      <c r="BR8">
        <v>270120.478</v>
      </c>
      <c r="BS8" s="1">
        <v>43100</v>
      </c>
      <c r="BT8">
        <v>35331.639900000002</v>
      </c>
      <c r="BU8" s="1">
        <v>43100</v>
      </c>
      <c r="BV8">
        <v>4649.5676000000003</v>
      </c>
      <c r="BW8" s="1">
        <v>43008</v>
      </c>
      <c r="BX8">
        <v>4002.0805999999998</v>
      </c>
      <c r="BY8" s="1">
        <v>43100</v>
      </c>
      <c r="BZ8">
        <v>44789.436600000001</v>
      </c>
      <c r="CA8" s="1">
        <v>43100</v>
      </c>
      <c r="CB8">
        <v>33685.309699999998</v>
      </c>
      <c r="CC8" s="1">
        <v>43100</v>
      </c>
      <c r="CD8">
        <v>4401.5482000000002</v>
      </c>
      <c r="CE8" s="1">
        <v>43100</v>
      </c>
      <c r="CF8">
        <v>1463.1164000000001</v>
      </c>
      <c r="CG8" s="1">
        <v>43100</v>
      </c>
      <c r="CH8">
        <v>15855.383900000001</v>
      </c>
      <c r="CI8" s="1">
        <v>43008</v>
      </c>
      <c r="CJ8">
        <v>18523.252700000001</v>
      </c>
      <c r="CK8" s="1">
        <v>43100</v>
      </c>
      <c r="CL8">
        <v>7950.36</v>
      </c>
      <c r="CM8" s="1">
        <v>43100</v>
      </c>
      <c r="CN8">
        <v>40899.785400000001</v>
      </c>
      <c r="CO8" s="1">
        <v>43100</v>
      </c>
      <c r="CP8">
        <v>6291.9174999999996</v>
      </c>
      <c r="CQ8" s="1">
        <v>43100</v>
      </c>
      <c r="CR8">
        <v>79263.403099999996</v>
      </c>
      <c r="CS8" s="1">
        <v>43100</v>
      </c>
      <c r="CT8">
        <v>6479.7959000000001</v>
      </c>
      <c r="CU8" s="1">
        <v>43008</v>
      </c>
      <c r="CV8">
        <v>14227.4799</v>
      </c>
      <c r="CW8" s="1">
        <v>43100</v>
      </c>
      <c r="CX8">
        <v>16495.422200000001</v>
      </c>
      <c r="CY8" s="1">
        <v>43100</v>
      </c>
      <c r="CZ8">
        <v>41703.818700000003</v>
      </c>
      <c r="DA8" s="1">
        <v>43100</v>
      </c>
      <c r="DB8">
        <v>6815.7691000000004</v>
      </c>
      <c r="DC8" s="1">
        <v>43100</v>
      </c>
      <c r="DD8">
        <v>49947.822500000002</v>
      </c>
      <c r="DE8" s="1">
        <v>43100</v>
      </c>
      <c r="DF8">
        <v>4791.8280000000004</v>
      </c>
      <c r="DG8" s="1">
        <v>43100</v>
      </c>
      <c r="DH8">
        <v>93148.964699999997</v>
      </c>
      <c r="DI8" s="1">
        <v>43008</v>
      </c>
      <c r="DJ8">
        <v>12213.108399999999</v>
      </c>
      <c r="DK8" s="1">
        <v>43100</v>
      </c>
      <c r="DL8">
        <v>12609.3889</v>
      </c>
      <c r="DM8" s="1">
        <v>43100</v>
      </c>
      <c r="DN8">
        <v>39606.905100000004</v>
      </c>
      <c r="DO8" s="1">
        <v>43100</v>
      </c>
      <c r="DP8">
        <v>12307.8</v>
      </c>
      <c r="DQ8" s="1">
        <v>43008</v>
      </c>
      <c r="DR8">
        <v>6480.1547</v>
      </c>
      <c r="DS8" s="1">
        <v>43100</v>
      </c>
      <c r="DT8">
        <v>7727.5346</v>
      </c>
      <c r="DW8" s="1">
        <v>43281</v>
      </c>
      <c r="DX8">
        <v>1988.8525999999999</v>
      </c>
      <c r="DY8" s="1">
        <v>43281</v>
      </c>
      <c r="DZ8">
        <v>56396.229200000002</v>
      </c>
      <c r="EC8" s="1">
        <v>43008</v>
      </c>
      <c r="ED8">
        <v>6532.6760000000004</v>
      </c>
      <c r="EE8" s="1">
        <v>43100</v>
      </c>
      <c r="EF8">
        <v>6533.8230000000003</v>
      </c>
      <c r="EG8" s="1">
        <v>42978</v>
      </c>
      <c r="EH8">
        <v>5619.7596000000003</v>
      </c>
      <c r="EM8" s="1">
        <v>43100</v>
      </c>
      <c r="EN8">
        <v>18432.400000000001</v>
      </c>
      <c r="EO8" s="1">
        <v>43100</v>
      </c>
      <c r="EP8">
        <v>1072.6838</v>
      </c>
      <c r="EQ8" s="1">
        <v>43008</v>
      </c>
      <c r="ER8">
        <v>8300.4150000000009</v>
      </c>
      <c r="ES8" s="1">
        <v>43100</v>
      </c>
      <c r="ET8">
        <v>6696.348</v>
      </c>
      <c r="EU8" s="1">
        <v>43100</v>
      </c>
      <c r="EV8">
        <v>11152.171899999999</v>
      </c>
      <c r="EW8" s="1">
        <v>43100</v>
      </c>
      <c r="EX8">
        <v>18534.294699999999</v>
      </c>
      <c r="EY8" s="1">
        <v>43100</v>
      </c>
      <c r="EZ8">
        <v>7304.4939999999997</v>
      </c>
      <c r="FA8" s="1">
        <v>43100</v>
      </c>
      <c r="FB8">
        <v>7449.1104999999998</v>
      </c>
      <c r="FC8" s="1">
        <v>43100</v>
      </c>
      <c r="FD8">
        <v>5969.5664999999999</v>
      </c>
      <c r="FE8" s="1">
        <v>43100</v>
      </c>
      <c r="FF8">
        <v>68037.100099999996</v>
      </c>
      <c r="FG8" s="1">
        <v>43100</v>
      </c>
      <c r="FH8">
        <v>3429.2271000000001</v>
      </c>
      <c r="FI8" s="1">
        <v>42978</v>
      </c>
      <c r="FJ8">
        <v>7719.7996999999996</v>
      </c>
      <c r="FK8" s="1">
        <v>43100</v>
      </c>
      <c r="FL8">
        <v>10220.729300000001</v>
      </c>
      <c r="FM8" s="1">
        <v>43100</v>
      </c>
      <c r="FN8">
        <v>64398.645499999999</v>
      </c>
      <c r="FO8" s="1">
        <v>43100</v>
      </c>
      <c r="FP8">
        <v>68844.906900000002</v>
      </c>
      <c r="FQ8" s="1">
        <v>43100</v>
      </c>
      <c r="FR8">
        <v>8138.6045999999997</v>
      </c>
      <c r="FS8" s="1">
        <v>43100</v>
      </c>
      <c r="FT8">
        <v>12024.6723</v>
      </c>
      <c r="FU8" s="1">
        <v>43100</v>
      </c>
      <c r="FV8">
        <v>5830.152</v>
      </c>
      <c r="FW8" s="1">
        <v>43100</v>
      </c>
      <c r="FX8">
        <v>4995.9686000000002</v>
      </c>
      <c r="FY8" s="1">
        <v>43008</v>
      </c>
      <c r="FZ8">
        <v>817.59270000000004</v>
      </c>
      <c r="GA8" s="1">
        <v>43100</v>
      </c>
      <c r="GB8">
        <v>5059.3</v>
      </c>
      <c r="GC8" s="1">
        <v>43100</v>
      </c>
      <c r="GD8">
        <v>5085.3914999999997</v>
      </c>
      <c r="GE8" s="1">
        <v>43100</v>
      </c>
      <c r="GF8">
        <v>5928.7134999999998</v>
      </c>
      <c r="GG8" s="1">
        <v>43100</v>
      </c>
      <c r="GH8">
        <v>2297.0717</v>
      </c>
      <c r="GI8" s="1">
        <v>43008</v>
      </c>
      <c r="GJ8">
        <v>58337.801700000004</v>
      </c>
      <c r="GK8" s="1">
        <v>43100</v>
      </c>
      <c r="GL8">
        <v>65629.161699999997</v>
      </c>
      <c r="GM8" s="1">
        <v>43100</v>
      </c>
      <c r="GN8">
        <v>17954.5923</v>
      </c>
      <c r="GO8" s="1">
        <v>43100</v>
      </c>
      <c r="GP8">
        <v>7711.1455999999998</v>
      </c>
      <c r="GQ8" s="1">
        <v>43100</v>
      </c>
      <c r="GR8">
        <v>7659.6862000000001</v>
      </c>
      <c r="GS8" s="1">
        <v>43100</v>
      </c>
      <c r="GT8">
        <v>27537.046900000001</v>
      </c>
      <c r="GU8" s="1"/>
      <c r="GW8" s="1">
        <v>43100</v>
      </c>
      <c r="GX8">
        <v>12783.3109</v>
      </c>
      <c r="GY8" s="1">
        <v>42916</v>
      </c>
      <c r="GZ8">
        <v>1850.1142</v>
      </c>
      <c r="HA8" s="1">
        <v>43100</v>
      </c>
      <c r="HB8">
        <v>23527.533200000002</v>
      </c>
      <c r="HC8" s="1">
        <v>43100</v>
      </c>
      <c r="HD8">
        <v>76051.146399999998</v>
      </c>
      <c r="HE8" s="1">
        <v>43100</v>
      </c>
      <c r="HF8">
        <v>87129.764999999999</v>
      </c>
      <c r="HG8" s="1">
        <v>43100</v>
      </c>
      <c r="HH8">
        <v>53134.153299999998</v>
      </c>
      <c r="HI8" s="1">
        <v>43008</v>
      </c>
      <c r="HJ8">
        <v>18352.267199999998</v>
      </c>
      <c r="HK8" s="1">
        <v>43100</v>
      </c>
      <c r="HL8">
        <v>75787.138999999996</v>
      </c>
      <c r="HM8" s="1"/>
      <c r="HO8" s="1"/>
      <c r="HQ8" s="1">
        <v>43100</v>
      </c>
      <c r="HR8">
        <v>16275.913</v>
      </c>
      <c r="HS8" s="1">
        <v>42916</v>
      </c>
      <c r="HT8">
        <v>44976.438300000002</v>
      </c>
      <c r="HU8" s="1">
        <v>43100</v>
      </c>
      <c r="HV8">
        <v>80979.342199999999</v>
      </c>
      <c r="HW8" s="1">
        <v>43100</v>
      </c>
      <c r="HX8">
        <v>3362.2689</v>
      </c>
      <c r="HY8" s="1">
        <v>43100</v>
      </c>
      <c r="HZ8">
        <v>16555.754400000002</v>
      </c>
      <c r="IA8" s="1">
        <v>43100</v>
      </c>
      <c r="IB8">
        <v>6668.4789000000001</v>
      </c>
      <c r="IC8" s="1">
        <v>43100</v>
      </c>
      <c r="ID8">
        <v>3019.7118999999998</v>
      </c>
      <c r="IE8" s="1">
        <v>43100</v>
      </c>
      <c r="IF8">
        <v>12555.108</v>
      </c>
      <c r="IG8" s="1">
        <v>42916</v>
      </c>
      <c r="IH8">
        <v>638955.24600000004</v>
      </c>
      <c r="II8" s="1">
        <v>43100</v>
      </c>
      <c r="IJ8">
        <v>14948.644399999999</v>
      </c>
      <c r="IK8" s="1">
        <v>42916</v>
      </c>
      <c r="IL8">
        <v>1332578.4816000001</v>
      </c>
      <c r="IM8" s="1">
        <v>42916</v>
      </c>
      <c r="IN8">
        <v>42508.617700000003</v>
      </c>
      <c r="IO8" s="1">
        <v>43100</v>
      </c>
      <c r="IP8">
        <v>64423.288200000003</v>
      </c>
      <c r="IQ8" s="1">
        <v>43100</v>
      </c>
      <c r="IR8">
        <v>417226.05609999999</v>
      </c>
      <c r="IS8" s="1">
        <v>42916</v>
      </c>
      <c r="IT8">
        <v>418772.24050000001</v>
      </c>
      <c r="IU8" s="1">
        <v>43100</v>
      </c>
      <c r="IV8">
        <v>57838.947099999998</v>
      </c>
      <c r="IW8" s="1">
        <v>43100</v>
      </c>
      <c r="IX8">
        <v>54725.205600000001</v>
      </c>
      <c r="IY8" s="1">
        <v>43100</v>
      </c>
      <c r="IZ8">
        <v>53969.0723</v>
      </c>
      <c r="JA8" s="1">
        <v>43100</v>
      </c>
      <c r="JB8">
        <v>48632.303899999999</v>
      </c>
      <c r="JC8" s="1">
        <v>42916</v>
      </c>
      <c r="JD8">
        <v>586929.79429999995</v>
      </c>
      <c r="JE8" s="1">
        <v>43008</v>
      </c>
      <c r="JF8">
        <v>4090.4841000000001</v>
      </c>
      <c r="JG8" s="1">
        <v>43100</v>
      </c>
      <c r="JH8">
        <v>15369.233099999999</v>
      </c>
      <c r="JI8" s="1">
        <v>42916</v>
      </c>
      <c r="JJ8">
        <v>188636.79019999999</v>
      </c>
      <c r="JK8" s="1">
        <v>43100</v>
      </c>
      <c r="JL8">
        <v>577933.51080000005</v>
      </c>
      <c r="JM8" s="1">
        <v>43100</v>
      </c>
      <c r="JN8">
        <v>21952.370299999999</v>
      </c>
      <c r="JO8" s="1">
        <v>43100</v>
      </c>
      <c r="JP8">
        <v>105304.7432</v>
      </c>
      <c r="JQ8" s="1">
        <v>43100</v>
      </c>
      <c r="JR8">
        <v>23809.1469</v>
      </c>
      <c r="JS8" s="1">
        <v>43008</v>
      </c>
      <c r="JT8">
        <v>4496.8284999999996</v>
      </c>
      <c r="JU8" s="1">
        <v>43100</v>
      </c>
      <c r="JV8">
        <v>93595.25</v>
      </c>
      <c r="JW8" s="1">
        <v>42916</v>
      </c>
      <c r="JX8">
        <v>408963.32370000001</v>
      </c>
      <c r="JY8" s="1">
        <v>42916</v>
      </c>
      <c r="JZ8">
        <v>275837.25109999999</v>
      </c>
      <c r="KA8" s="1">
        <v>43100</v>
      </c>
      <c r="KB8">
        <v>185495.9075</v>
      </c>
      <c r="KC8" s="1">
        <v>43281</v>
      </c>
      <c r="KD8">
        <v>20829.333999999999</v>
      </c>
      <c r="KE8" s="1">
        <v>42916</v>
      </c>
      <c r="KF8">
        <v>869465.49840000004</v>
      </c>
      <c r="KG8" s="1">
        <v>43008</v>
      </c>
      <c r="KH8">
        <v>7222.3168999999998</v>
      </c>
      <c r="KI8" s="1">
        <v>43069</v>
      </c>
      <c r="KJ8">
        <v>97852.175499999998</v>
      </c>
      <c r="KK8" s="1">
        <v>42916</v>
      </c>
      <c r="KL8">
        <v>199318.97570000001</v>
      </c>
      <c r="KM8" s="1">
        <v>42916</v>
      </c>
      <c r="KN8">
        <v>42472.309500000003</v>
      </c>
      <c r="KO8" s="1">
        <v>43100</v>
      </c>
      <c r="KP8">
        <v>2945.6884</v>
      </c>
      <c r="KQ8" s="1">
        <v>42916</v>
      </c>
      <c r="KR8">
        <v>960344.35970000003</v>
      </c>
      <c r="KS8" s="1">
        <v>42916</v>
      </c>
      <c r="KT8">
        <v>1133368.3370999999</v>
      </c>
      <c r="KU8" s="1">
        <v>43008</v>
      </c>
      <c r="KV8">
        <v>2704.3505</v>
      </c>
      <c r="KW8" s="1">
        <v>43100</v>
      </c>
      <c r="KX8">
        <v>10743.47</v>
      </c>
      <c r="KY8" s="1">
        <v>42916</v>
      </c>
      <c r="KZ8">
        <v>182958.0607</v>
      </c>
      <c r="LA8" s="1">
        <v>42916</v>
      </c>
      <c r="LB8">
        <v>1811845.183</v>
      </c>
      <c r="LC8" s="1">
        <v>43100</v>
      </c>
      <c r="LD8">
        <v>148026.87899999999</v>
      </c>
      <c r="LE8" s="1">
        <v>43100</v>
      </c>
      <c r="LF8">
        <v>418682.09850000002</v>
      </c>
      <c r="LG8" s="1">
        <v>43100</v>
      </c>
      <c r="LH8">
        <v>17163.9172</v>
      </c>
      <c r="LI8" s="1">
        <v>42916</v>
      </c>
      <c r="LJ8">
        <v>289722.16529999999</v>
      </c>
      <c r="LK8" s="1">
        <v>43100</v>
      </c>
      <c r="LL8">
        <v>2545.4191000000001</v>
      </c>
      <c r="LM8" s="1">
        <v>43100</v>
      </c>
      <c r="LN8">
        <v>16199.730299999999</v>
      </c>
      <c r="LO8" s="1">
        <v>42916</v>
      </c>
      <c r="LP8">
        <v>1319473.6200000001</v>
      </c>
      <c r="LQ8" s="1">
        <v>43100</v>
      </c>
      <c r="LR8">
        <v>161382.054</v>
      </c>
      <c r="LY8" s="1">
        <v>43100</v>
      </c>
      <c r="LZ8">
        <v>29458.2399</v>
      </c>
      <c r="MA8" s="1">
        <v>43100</v>
      </c>
      <c r="MB8">
        <v>24533.8302</v>
      </c>
      <c r="MC8" s="1">
        <v>43100</v>
      </c>
      <c r="MD8">
        <v>138764.2776</v>
      </c>
      <c r="ME8" s="1">
        <v>42916</v>
      </c>
      <c r="MF8">
        <v>78810.061400000006</v>
      </c>
      <c r="MG8" s="1">
        <v>42916</v>
      </c>
      <c r="MH8">
        <v>64843.461000000003</v>
      </c>
      <c r="MI8" s="1"/>
      <c r="MK8" s="1">
        <v>43100</v>
      </c>
      <c r="ML8">
        <v>67627.120500000005</v>
      </c>
      <c r="MM8" s="1">
        <v>43100</v>
      </c>
      <c r="MN8">
        <v>41764.699399999998</v>
      </c>
      <c r="MO8" s="1">
        <v>43100</v>
      </c>
      <c r="MP8">
        <v>7188.6376</v>
      </c>
      <c r="MQ8" s="1">
        <v>43100</v>
      </c>
      <c r="MR8">
        <v>370897.49080000003</v>
      </c>
      <c r="MS8" s="1">
        <v>43100</v>
      </c>
      <c r="MT8">
        <v>375348.04</v>
      </c>
      <c r="MU8" s="1">
        <v>43100</v>
      </c>
      <c r="MV8">
        <v>123629.39290000001</v>
      </c>
      <c r="MW8" s="1">
        <v>43100</v>
      </c>
      <c r="MX8">
        <v>62977.377399999998</v>
      </c>
      <c r="MY8" s="1">
        <v>43100</v>
      </c>
      <c r="MZ8">
        <v>120075.3689</v>
      </c>
      <c r="NA8" s="1">
        <v>43008</v>
      </c>
      <c r="NB8">
        <v>6933.1233000000002</v>
      </c>
      <c r="NC8" s="1">
        <v>42916</v>
      </c>
      <c r="ND8">
        <v>247891.92720000001</v>
      </c>
      <c r="NE8" s="1">
        <v>43100</v>
      </c>
      <c r="NF8">
        <v>16770.5088</v>
      </c>
      <c r="NG8" s="1">
        <v>43008</v>
      </c>
      <c r="NH8">
        <v>4314.1413000000002</v>
      </c>
      <c r="NI8" s="1">
        <v>43100</v>
      </c>
      <c r="NJ8">
        <v>136036.11960000001</v>
      </c>
      <c r="NK8" s="1">
        <v>43100</v>
      </c>
      <c r="NL8">
        <v>127119.7478</v>
      </c>
      <c r="NM8" s="1">
        <v>43100</v>
      </c>
      <c r="NN8">
        <v>90909.220300000001</v>
      </c>
      <c r="NO8" s="1">
        <v>43100</v>
      </c>
      <c r="NP8">
        <v>10751.7088</v>
      </c>
      <c r="NQ8" s="1">
        <v>43100</v>
      </c>
      <c r="NR8">
        <v>37744.097600000001</v>
      </c>
      <c r="NS8" s="1">
        <v>43100</v>
      </c>
      <c r="NT8">
        <v>47366.198299999996</v>
      </c>
      <c r="NU8" s="1">
        <v>43100</v>
      </c>
      <c r="NV8">
        <v>12054.138300000001</v>
      </c>
      <c r="NW8" s="1">
        <v>43100</v>
      </c>
      <c r="NX8">
        <v>6743.0940000000001</v>
      </c>
      <c r="NY8" s="1">
        <v>43100</v>
      </c>
      <c r="NZ8">
        <v>15354.172200000001</v>
      </c>
      <c r="OA8" s="1">
        <v>43100</v>
      </c>
      <c r="OB8">
        <v>21431.699199999999</v>
      </c>
      <c r="OC8" s="1">
        <v>43100</v>
      </c>
      <c r="OD8">
        <v>5021.2851000000001</v>
      </c>
      <c r="OE8" s="1">
        <v>43100</v>
      </c>
      <c r="OF8">
        <v>8604.1857999999993</v>
      </c>
      <c r="OG8" s="1">
        <v>43100</v>
      </c>
      <c r="OH8">
        <v>98514.830400000006</v>
      </c>
      <c r="OI8" s="1">
        <v>43008</v>
      </c>
      <c r="OJ8">
        <v>36582.923999999999</v>
      </c>
      <c r="OK8" s="1">
        <v>43100</v>
      </c>
      <c r="OL8">
        <v>4047.9618999999998</v>
      </c>
      <c r="OM8" s="1">
        <v>43100</v>
      </c>
      <c r="ON8">
        <v>77897.349100000007</v>
      </c>
      <c r="OO8" s="1">
        <v>42916</v>
      </c>
      <c r="OP8">
        <v>44914.640599999999</v>
      </c>
      <c r="OQ8" s="1">
        <v>43100</v>
      </c>
      <c r="OR8">
        <v>111033.32950000001</v>
      </c>
      <c r="OS8" s="1">
        <v>43100</v>
      </c>
      <c r="OT8">
        <v>1408.1418000000001</v>
      </c>
      <c r="OU8" s="1">
        <v>43100</v>
      </c>
      <c r="OV8">
        <v>22166.025600000001</v>
      </c>
      <c r="OW8" s="1">
        <v>42916</v>
      </c>
      <c r="OX8">
        <v>44320.847500000003</v>
      </c>
      <c r="OY8" s="1">
        <v>43100</v>
      </c>
      <c r="OZ8">
        <v>14010.245699999999</v>
      </c>
      <c r="PC8" s="1">
        <v>43100</v>
      </c>
      <c r="PD8">
        <v>5766.6437999999998</v>
      </c>
      <c r="PE8" s="1">
        <v>43100</v>
      </c>
      <c r="PF8">
        <v>63599.205399999999</v>
      </c>
      <c r="PG8" s="1">
        <v>43100</v>
      </c>
      <c r="PH8">
        <v>8523.0156999999999</v>
      </c>
      <c r="PI8" s="1">
        <v>43100</v>
      </c>
      <c r="PJ8">
        <v>32436.582999999999</v>
      </c>
      <c r="PK8" s="1">
        <v>43100</v>
      </c>
      <c r="PL8">
        <v>10735.3478</v>
      </c>
      <c r="PM8" s="1">
        <v>43100</v>
      </c>
      <c r="PN8">
        <v>4433.7065000000002</v>
      </c>
      <c r="PO8" s="1">
        <v>43100</v>
      </c>
      <c r="PP8">
        <v>2653.4362000000001</v>
      </c>
      <c r="PQ8" s="1">
        <v>43100</v>
      </c>
      <c r="PR8">
        <v>10648.548699999999</v>
      </c>
      <c r="PS8" s="1">
        <v>43100</v>
      </c>
      <c r="PT8">
        <v>5151.4885999999997</v>
      </c>
      <c r="PU8" s="1">
        <v>42916</v>
      </c>
      <c r="PV8">
        <v>26005.258999999998</v>
      </c>
      <c r="PW8" s="1">
        <v>43100</v>
      </c>
      <c r="PX8">
        <v>16739.876100000001</v>
      </c>
      <c r="PY8" s="1">
        <v>43100</v>
      </c>
      <c r="PZ8">
        <v>17421.5769</v>
      </c>
      <c r="QA8" s="1">
        <v>43100</v>
      </c>
      <c r="QB8">
        <v>102469.6351</v>
      </c>
      <c r="QC8" s="1">
        <v>43100</v>
      </c>
      <c r="QD8">
        <v>1016.8937</v>
      </c>
      <c r="QE8" s="1">
        <v>43100</v>
      </c>
      <c r="QF8">
        <v>61970.881999999998</v>
      </c>
      <c r="QG8" s="1">
        <v>43100</v>
      </c>
      <c r="QH8">
        <v>12227.2827</v>
      </c>
      <c r="QI8" s="1">
        <v>43100</v>
      </c>
      <c r="QJ8">
        <v>30188.293799999999</v>
      </c>
      <c r="QK8" s="1">
        <v>43008</v>
      </c>
      <c r="QL8">
        <v>8741.0995999999996</v>
      </c>
      <c r="QM8" s="1">
        <v>43100</v>
      </c>
      <c r="QN8">
        <v>2622.3325</v>
      </c>
      <c r="QO8" s="1">
        <v>43100</v>
      </c>
      <c r="QP8">
        <v>7077.1952000000001</v>
      </c>
      <c r="QQ8" s="1">
        <v>43100</v>
      </c>
      <c r="QR8">
        <v>7998.9287999999997</v>
      </c>
      <c r="QS8" s="1">
        <v>43100</v>
      </c>
      <c r="QT8">
        <v>119627.77710000001</v>
      </c>
      <c r="QU8" s="1">
        <v>43100</v>
      </c>
      <c r="QV8">
        <v>31237.949400000001</v>
      </c>
      <c r="QW8" s="1">
        <v>42916</v>
      </c>
      <c r="QX8">
        <v>29380.221399999999</v>
      </c>
      <c r="QY8" s="1">
        <v>43100</v>
      </c>
      <c r="QZ8">
        <v>12782.040800000001</v>
      </c>
      <c r="RA8" s="1">
        <v>43100</v>
      </c>
      <c r="RB8">
        <v>54912.898000000001</v>
      </c>
      <c r="RC8" s="1">
        <v>43100</v>
      </c>
      <c r="RD8">
        <v>68319.308000000005</v>
      </c>
      <c r="RE8" s="1">
        <v>43100</v>
      </c>
      <c r="RF8">
        <v>959.82309999999995</v>
      </c>
      <c r="RG8" s="1">
        <v>43100</v>
      </c>
      <c r="RH8">
        <v>19296.394</v>
      </c>
      <c r="RI8" s="1">
        <v>42916</v>
      </c>
      <c r="RJ8">
        <v>23036.601200000001</v>
      </c>
      <c r="RK8" s="1">
        <v>43100</v>
      </c>
      <c r="RL8">
        <v>39698.620799999997</v>
      </c>
      <c r="RM8" s="1">
        <v>43100</v>
      </c>
      <c r="RN8">
        <v>6050.4498999999996</v>
      </c>
      <c r="RO8" s="1">
        <v>43100</v>
      </c>
      <c r="RP8">
        <v>275156.20039999997</v>
      </c>
      <c r="RQ8" s="1">
        <v>43100</v>
      </c>
      <c r="RR8">
        <v>67805.971900000004</v>
      </c>
      <c r="RS8" s="1">
        <v>43100</v>
      </c>
      <c r="RT8">
        <v>6039.808</v>
      </c>
      <c r="RU8" s="1">
        <v>42916</v>
      </c>
      <c r="RV8">
        <v>29653.5105</v>
      </c>
      <c r="RW8" s="1">
        <v>43100</v>
      </c>
      <c r="RX8">
        <v>24353.539799999999</v>
      </c>
      <c r="RY8" s="1">
        <v>43100</v>
      </c>
      <c r="RZ8">
        <v>67027.314899999998</v>
      </c>
      <c r="SA8" s="1">
        <v>43100</v>
      </c>
      <c r="SB8">
        <v>6386.6702999999998</v>
      </c>
      <c r="SC8" s="1">
        <v>42916</v>
      </c>
      <c r="SD8">
        <v>39014.410499999998</v>
      </c>
      <c r="SE8" s="1">
        <v>43100</v>
      </c>
      <c r="SF8">
        <v>10630.2194</v>
      </c>
      <c r="SG8" s="1">
        <v>43100</v>
      </c>
      <c r="SH8">
        <v>325044.79879999999</v>
      </c>
      <c r="SI8" s="1">
        <v>43100</v>
      </c>
      <c r="SJ8">
        <v>7081.7</v>
      </c>
      <c r="SK8" s="1">
        <v>43100</v>
      </c>
      <c r="SL8">
        <v>15269.1836</v>
      </c>
      <c r="SM8" s="1">
        <v>43100</v>
      </c>
      <c r="SN8">
        <v>47678.196199999998</v>
      </c>
      <c r="SO8" s="1">
        <v>43100</v>
      </c>
      <c r="SP8">
        <v>123881.81630000001</v>
      </c>
      <c r="SQ8" s="1">
        <v>43100</v>
      </c>
      <c r="SR8">
        <v>18386.999400000001</v>
      </c>
      <c r="SS8" s="1">
        <v>43100</v>
      </c>
      <c r="ST8">
        <v>114683.46709999999</v>
      </c>
      <c r="SU8" s="1">
        <v>43008</v>
      </c>
      <c r="SV8">
        <v>3294.9249</v>
      </c>
      <c r="SW8" s="1">
        <v>43100</v>
      </c>
      <c r="SX8">
        <v>4331.0977000000003</v>
      </c>
      <c r="SY8" s="1">
        <v>43100</v>
      </c>
      <c r="SZ8">
        <v>109973.3836</v>
      </c>
      <c r="TA8" s="1">
        <v>42916</v>
      </c>
      <c r="TB8">
        <v>38389.618699999999</v>
      </c>
      <c r="TC8" s="1">
        <v>43100</v>
      </c>
      <c r="TD8">
        <v>39839.456299999998</v>
      </c>
      <c r="TE8" s="1">
        <v>43100</v>
      </c>
      <c r="TF8">
        <v>13074.7297</v>
      </c>
      <c r="TG8" s="1">
        <v>43100</v>
      </c>
      <c r="TH8">
        <v>34290.944100000001</v>
      </c>
      <c r="TI8" s="1">
        <v>43100</v>
      </c>
      <c r="TJ8">
        <v>4158.4300999999996</v>
      </c>
      <c r="TK8" s="1">
        <v>43100</v>
      </c>
      <c r="TL8">
        <v>42491.721700000002</v>
      </c>
      <c r="TM8" s="1">
        <v>43100</v>
      </c>
      <c r="TN8">
        <v>57015.864399999999</v>
      </c>
      <c r="TO8" s="1">
        <v>43008</v>
      </c>
      <c r="TP8">
        <v>3120</v>
      </c>
      <c r="TQ8" s="1">
        <v>42916</v>
      </c>
      <c r="TR8">
        <v>32750.314699999999</v>
      </c>
      <c r="TS8" s="1">
        <v>43100</v>
      </c>
      <c r="TT8">
        <v>20236.2451</v>
      </c>
      <c r="TU8" s="1">
        <v>43100</v>
      </c>
      <c r="TV8">
        <v>50027.065900000001</v>
      </c>
      <c r="TW8" s="1">
        <v>42916</v>
      </c>
      <c r="TX8">
        <v>3538.8937000000001</v>
      </c>
      <c r="TY8" s="1">
        <v>43100</v>
      </c>
      <c r="TZ8">
        <v>20671.275799999999</v>
      </c>
      <c r="UA8" s="1">
        <v>43100</v>
      </c>
      <c r="UB8">
        <v>14403.3992</v>
      </c>
      <c r="UC8" s="1">
        <v>43100</v>
      </c>
      <c r="UD8">
        <v>3700.0005000000001</v>
      </c>
      <c r="UE8" s="1">
        <v>43100</v>
      </c>
      <c r="UF8">
        <v>37741.481699999997</v>
      </c>
      <c r="UG8" s="1">
        <v>43100</v>
      </c>
      <c r="UH8">
        <v>14158.9326</v>
      </c>
      <c r="UI8" s="1">
        <v>43100</v>
      </c>
      <c r="UJ8">
        <v>4644.8549000000003</v>
      </c>
      <c r="UK8" s="1">
        <v>43100</v>
      </c>
      <c r="UL8">
        <v>9279.5205999999998</v>
      </c>
      <c r="UM8" s="1">
        <v>43100</v>
      </c>
      <c r="UN8">
        <v>2483.2184999999999</v>
      </c>
      <c r="UO8" s="1">
        <v>43100</v>
      </c>
      <c r="UP8">
        <v>27291.110100000002</v>
      </c>
      <c r="UQ8" s="1">
        <v>43100</v>
      </c>
      <c r="UR8">
        <v>49930.4202</v>
      </c>
      <c r="US8" s="1">
        <v>43100</v>
      </c>
      <c r="UT8">
        <v>328138.16249999998</v>
      </c>
      <c r="UU8" s="1">
        <v>43100</v>
      </c>
      <c r="UV8">
        <v>39491.021200000003</v>
      </c>
      <c r="UW8" s="1">
        <v>43100</v>
      </c>
      <c r="UX8">
        <v>55237.7739</v>
      </c>
      <c r="UY8" s="1">
        <v>42916</v>
      </c>
      <c r="UZ8">
        <v>43552.271399999998</v>
      </c>
      <c r="VA8" s="1">
        <v>42916</v>
      </c>
      <c r="VB8">
        <v>14001.2245</v>
      </c>
      <c r="VC8" s="1">
        <v>43100</v>
      </c>
      <c r="VD8">
        <v>378438.26079999999</v>
      </c>
      <c r="VE8" s="1">
        <v>43100</v>
      </c>
      <c r="VF8">
        <v>18792.645199999999</v>
      </c>
      <c r="VG8" s="1">
        <v>43100</v>
      </c>
      <c r="VH8">
        <v>27206.804800000002</v>
      </c>
      <c r="VI8" s="1">
        <v>43100</v>
      </c>
      <c r="VJ8">
        <v>5540.7254000000003</v>
      </c>
      <c r="VK8" s="1">
        <v>43100</v>
      </c>
      <c r="VL8">
        <v>44803.632400000002</v>
      </c>
      <c r="VM8" s="1">
        <v>42916</v>
      </c>
      <c r="VN8">
        <v>8764.9189999999999</v>
      </c>
      <c r="VO8" s="1">
        <v>43100</v>
      </c>
      <c r="VP8">
        <v>45692.535300000003</v>
      </c>
      <c r="VQ8" s="1">
        <v>43100</v>
      </c>
      <c r="VR8">
        <v>4552.7007999999996</v>
      </c>
      <c r="VS8" s="1">
        <v>43100</v>
      </c>
      <c r="VT8">
        <v>102489.867</v>
      </c>
      <c r="VU8" s="1">
        <v>42916</v>
      </c>
      <c r="VV8">
        <v>22913.919699999999</v>
      </c>
      <c r="VW8" s="1">
        <v>43100</v>
      </c>
      <c r="VX8">
        <v>37526.58</v>
      </c>
      <c r="VY8" s="1">
        <v>43100</v>
      </c>
      <c r="VZ8">
        <v>91275.457200000004</v>
      </c>
      <c r="WA8" s="1">
        <v>43100</v>
      </c>
      <c r="WB8">
        <v>4292.1301000000003</v>
      </c>
      <c r="WC8" s="1">
        <v>43100</v>
      </c>
      <c r="WD8">
        <v>141878.23259999999</v>
      </c>
      <c r="WE8" s="1">
        <v>42916</v>
      </c>
      <c r="WF8">
        <v>7015.3032000000003</v>
      </c>
      <c r="WG8" s="1">
        <v>43008</v>
      </c>
      <c r="WH8">
        <v>3659.1484999999998</v>
      </c>
      <c r="WI8" s="1">
        <v>43100</v>
      </c>
      <c r="WJ8">
        <v>20381.376</v>
      </c>
      <c r="WK8" s="1">
        <v>43100</v>
      </c>
      <c r="WL8">
        <v>21678.872800000001</v>
      </c>
      <c r="WM8" s="1">
        <v>43100</v>
      </c>
      <c r="WN8">
        <v>16041.5645</v>
      </c>
      <c r="WO8" s="1">
        <v>43100</v>
      </c>
      <c r="WP8">
        <v>2926.2536</v>
      </c>
      <c r="WQ8" s="1">
        <v>43100</v>
      </c>
      <c r="WR8">
        <v>3850.6790000000001</v>
      </c>
      <c r="WS8" s="1">
        <v>42916</v>
      </c>
      <c r="WT8">
        <v>2293649.5386000001</v>
      </c>
      <c r="WU8" s="1">
        <v>43100</v>
      </c>
      <c r="WV8">
        <v>12103.4511</v>
      </c>
      <c r="WW8" s="1">
        <v>43100</v>
      </c>
      <c r="WX8">
        <v>44348.000399999997</v>
      </c>
      <c r="WY8" s="1">
        <v>43100</v>
      </c>
      <c r="WZ8">
        <v>4248.5558000000001</v>
      </c>
      <c r="XA8" s="1">
        <v>43100</v>
      </c>
      <c r="XB8">
        <v>2465.6610000000001</v>
      </c>
      <c r="XC8" s="1">
        <v>43100</v>
      </c>
      <c r="XD8">
        <v>3679.4155999999998</v>
      </c>
      <c r="XE8" s="1">
        <v>43100</v>
      </c>
      <c r="XF8">
        <v>10384.17</v>
      </c>
      <c r="XG8" s="1">
        <v>42916</v>
      </c>
      <c r="XH8">
        <v>5391.6466</v>
      </c>
      <c r="XI8" s="1">
        <v>43100</v>
      </c>
      <c r="XJ8">
        <v>57151.828699999998</v>
      </c>
      <c r="XK8" s="1">
        <v>43100</v>
      </c>
      <c r="XL8">
        <v>10644.219499999999</v>
      </c>
      <c r="XM8" s="1">
        <v>43100</v>
      </c>
      <c r="XN8">
        <v>10547.0514</v>
      </c>
      <c r="XO8" s="1">
        <v>43100</v>
      </c>
      <c r="XP8">
        <v>5179.5945000000002</v>
      </c>
      <c r="XQ8" s="1">
        <v>43100</v>
      </c>
      <c r="XR8">
        <v>8906.2610999999997</v>
      </c>
      <c r="XU8" s="1">
        <v>43100</v>
      </c>
      <c r="XV8">
        <v>38725.753499999999</v>
      </c>
      <c r="XW8" s="1">
        <v>43100</v>
      </c>
      <c r="XX8">
        <v>45057.607000000004</v>
      </c>
      <c r="XY8" s="1">
        <v>43100</v>
      </c>
      <c r="XZ8">
        <v>70452.131599999993</v>
      </c>
      <c r="YA8" s="1">
        <v>43100</v>
      </c>
      <c r="YB8">
        <v>1435.192</v>
      </c>
      <c r="YC8" s="1">
        <v>43100</v>
      </c>
      <c r="YD8">
        <v>3196.6194999999998</v>
      </c>
      <c r="YE8" s="1">
        <v>42916</v>
      </c>
      <c r="YF8">
        <v>1403.8168000000001</v>
      </c>
      <c r="YG8" s="1"/>
      <c r="YI8" s="1">
        <v>43100</v>
      </c>
      <c r="YJ8">
        <v>31940.525699999998</v>
      </c>
      <c r="YK8" s="1">
        <v>43100</v>
      </c>
      <c r="YL8">
        <v>6532.5448999999999</v>
      </c>
      <c r="YM8" s="1">
        <v>42916</v>
      </c>
      <c r="YN8">
        <v>25347.798699999999</v>
      </c>
      <c r="YO8" s="1">
        <v>42916</v>
      </c>
      <c r="YP8">
        <v>604.18690000000004</v>
      </c>
      <c r="YQ8" s="1">
        <v>43100</v>
      </c>
      <c r="YR8">
        <v>6468.7665999999999</v>
      </c>
      <c r="YS8" s="1">
        <v>43100</v>
      </c>
      <c r="YT8">
        <v>6055.4675999999999</v>
      </c>
      <c r="YU8" s="1">
        <v>43100</v>
      </c>
      <c r="YV8">
        <v>58723.399299999997</v>
      </c>
      <c r="YW8" s="1">
        <v>43100</v>
      </c>
      <c r="YX8">
        <v>10817.718699999999</v>
      </c>
      <c r="YY8" s="1">
        <v>43100</v>
      </c>
      <c r="YZ8">
        <v>31571.179499999998</v>
      </c>
      <c r="ZA8" s="1">
        <v>43100</v>
      </c>
      <c r="ZB8">
        <v>17141.579399999999</v>
      </c>
      <c r="ZC8" s="1">
        <v>43100</v>
      </c>
      <c r="ZD8">
        <v>7605.6805999999997</v>
      </c>
      <c r="ZE8" s="1">
        <v>43100</v>
      </c>
      <c r="ZF8">
        <v>19425.856800000001</v>
      </c>
      <c r="ZG8" s="1">
        <v>42916</v>
      </c>
      <c r="ZH8">
        <v>72145.999599999996</v>
      </c>
      <c r="ZI8" s="1">
        <v>43100</v>
      </c>
      <c r="ZJ8">
        <v>59283.945800000001</v>
      </c>
      <c r="ZK8" s="1">
        <v>43100</v>
      </c>
      <c r="ZL8">
        <v>35762.026299999998</v>
      </c>
      <c r="ZM8" s="1">
        <v>43100</v>
      </c>
      <c r="ZN8">
        <v>43083.888500000001</v>
      </c>
      <c r="ZO8" s="1">
        <v>43100</v>
      </c>
      <c r="ZP8">
        <v>41629.932999999997</v>
      </c>
      <c r="ZQ8" s="1">
        <v>43100</v>
      </c>
      <c r="ZR8">
        <v>162202.65599999999</v>
      </c>
      <c r="ZS8" s="1">
        <v>43100</v>
      </c>
      <c r="ZT8">
        <v>8907.0861999999997</v>
      </c>
      <c r="ZU8" s="1">
        <v>43100</v>
      </c>
      <c r="ZV8">
        <v>48741.0939</v>
      </c>
      <c r="ZW8" s="1">
        <v>43100</v>
      </c>
      <c r="ZX8">
        <v>6347.3774000000003</v>
      </c>
      <c r="ZY8" s="1">
        <v>42916</v>
      </c>
      <c r="ZZ8">
        <v>75737.869399999996</v>
      </c>
      <c r="AAA8" s="1">
        <v>43100</v>
      </c>
      <c r="AAB8">
        <v>9602.9457999999995</v>
      </c>
      <c r="AAC8" s="1">
        <v>43100</v>
      </c>
      <c r="AAD8">
        <v>5284.0870999999997</v>
      </c>
      <c r="AAE8" s="1">
        <v>43100</v>
      </c>
      <c r="AAF8">
        <v>9483.7427000000007</v>
      </c>
      <c r="AAG8" s="1">
        <v>43100</v>
      </c>
      <c r="AAH8">
        <v>31432.180700000001</v>
      </c>
      <c r="AAI8" s="1">
        <v>43100</v>
      </c>
      <c r="AAJ8">
        <v>16228.823</v>
      </c>
      <c r="AAK8" s="1">
        <v>43100</v>
      </c>
      <c r="AAL8">
        <v>3954.9119999999998</v>
      </c>
      <c r="AAM8" s="1">
        <v>43008</v>
      </c>
      <c r="AAN8">
        <v>15011.4607</v>
      </c>
      <c r="AAO8" s="1">
        <v>42916</v>
      </c>
      <c r="AAP8">
        <v>25811.2516</v>
      </c>
      <c r="AAQ8" s="1">
        <v>43100</v>
      </c>
      <c r="AAR8">
        <v>14020.874599999999</v>
      </c>
      <c r="AAS8" s="1">
        <v>43100</v>
      </c>
      <c r="AAT8">
        <v>69388.998399999997</v>
      </c>
      <c r="AAU8" s="1">
        <v>43100</v>
      </c>
      <c r="AAV8">
        <v>9923.8616000000002</v>
      </c>
      <c r="AAW8" s="1">
        <v>43100</v>
      </c>
      <c r="AAX8">
        <v>108769.2951</v>
      </c>
      <c r="AAY8" s="1">
        <v>43100</v>
      </c>
      <c r="AAZ8">
        <v>18144.8642</v>
      </c>
      <c r="ABA8" s="1">
        <v>43100</v>
      </c>
      <c r="ABB8">
        <v>12617.9306</v>
      </c>
      <c r="ABC8" s="1">
        <v>43100</v>
      </c>
      <c r="ABD8">
        <v>22272.057199999999</v>
      </c>
      <c r="ABE8" s="1">
        <v>43100</v>
      </c>
      <c r="ABF8">
        <v>43349.441700000003</v>
      </c>
      <c r="ABG8" s="1">
        <v>43008</v>
      </c>
      <c r="ABH8">
        <v>6710.8635999999997</v>
      </c>
      <c r="ABI8" s="1">
        <v>43100</v>
      </c>
      <c r="ABJ8">
        <v>118456.4299</v>
      </c>
      <c r="ABK8" s="1">
        <v>43100</v>
      </c>
      <c r="ABL8">
        <v>5135.0018</v>
      </c>
      <c r="ABM8" s="1">
        <v>43100</v>
      </c>
      <c r="ABN8">
        <v>13046.8187</v>
      </c>
      <c r="ABO8" s="1">
        <v>43100</v>
      </c>
      <c r="ABP8">
        <v>5883.1013999999996</v>
      </c>
      <c r="ABQ8" s="1">
        <v>43100</v>
      </c>
      <c r="ABR8">
        <v>10700.826499999999</v>
      </c>
      <c r="ABS8" s="1">
        <v>43100</v>
      </c>
      <c r="ABT8">
        <v>206051.5</v>
      </c>
      <c r="ABU8" s="1">
        <v>43100</v>
      </c>
      <c r="ABV8">
        <v>96339.857099999994</v>
      </c>
      <c r="ABW8" s="1">
        <v>43100</v>
      </c>
      <c r="ABX8">
        <v>4092.3779</v>
      </c>
      <c r="ABY8" s="1">
        <v>43100</v>
      </c>
      <c r="ABZ8">
        <v>12853.936100000001</v>
      </c>
      <c r="ACA8" s="1">
        <v>43100</v>
      </c>
      <c r="ACB8">
        <v>4907.7808000000005</v>
      </c>
      <c r="ACC8" s="1">
        <v>43008</v>
      </c>
      <c r="ACD8">
        <v>139252.1807</v>
      </c>
      <c r="ACE8" s="1">
        <v>43100</v>
      </c>
      <c r="ACF8">
        <v>8800.1756000000005</v>
      </c>
      <c r="ACG8" s="1">
        <v>43100</v>
      </c>
      <c r="ACH8">
        <v>47956.641300000003</v>
      </c>
      <c r="ACI8" s="1">
        <v>43100</v>
      </c>
      <c r="ACJ8">
        <v>4634.9292999999998</v>
      </c>
      <c r="ACK8" s="1">
        <v>43100</v>
      </c>
      <c r="ACL8">
        <v>10239.010399999999</v>
      </c>
      <c r="ACM8" s="1">
        <v>43100</v>
      </c>
      <c r="ACN8">
        <v>30586.342199999999</v>
      </c>
      <c r="ACO8" s="1">
        <v>43100</v>
      </c>
      <c r="ACP8">
        <v>132770.57010000001</v>
      </c>
      <c r="ACQ8" s="1">
        <v>43100</v>
      </c>
      <c r="ACR8">
        <v>118392.03</v>
      </c>
      <c r="ACS8" s="1">
        <v>43100</v>
      </c>
      <c r="ACT8">
        <v>275548.45510000002</v>
      </c>
      <c r="ACU8" s="1">
        <v>43100</v>
      </c>
      <c r="ACV8">
        <v>85911.8</v>
      </c>
      <c r="ACW8" s="1">
        <v>43100</v>
      </c>
      <c r="ACX8">
        <v>50845.801099999997</v>
      </c>
      <c r="ACY8" s="1">
        <v>43100</v>
      </c>
      <c r="ACZ8">
        <v>108769.2951</v>
      </c>
      <c r="ADA8" s="1">
        <v>43008</v>
      </c>
      <c r="ADB8">
        <v>17854.098099999999</v>
      </c>
      <c r="ADC8" s="1">
        <v>43100</v>
      </c>
      <c r="ADD8">
        <v>14535.0172</v>
      </c>
      <c r="ADE8" s="1">
        <v>43100</v>
      </c>
      <c r="ADF8">
        <v>7236.3302000000003</v>
      </c>
      <c r="ADG8" s="1">
        <v>43100</v>
      </c>
      <c r="ADH8">
        <v>10732.7618</v>
      </c>
      <c r="ADI8" s="1">
        <v>43100</v>
      </c>
      <c r="ADJ8">
        <v>47289.299099999997</v>
      </c>
      <c r="ADK8" s="1">
        <v>43100</v>
      </c>
      <c r="ADL8">
        <v>17597.1993</v>
      </c>
      <c r="ADM8" s="1">
        <v>43100</v>
      </c>
      <c r="ADN8">
        <v>19760.255499999999</v>
      </c>
      <c r="ADO8" s="1">
        <v>43100</v>
      </c>
      <c r="ADP8">
        <v>8996.5195000000003</v>
      </c>
      <c r="ADQ8" s="1">
        <v>43100</v>
      </c>
      <c r="ADR8">
        <v>264081.29180000001</v>
      </c>
      <c r="ADS8" s="1">
        <v>43100</v>
      </c>
      <c r="ADT8">
        <v>14902.4558</v>
      </c>
      <c r="ADU8" s="1">
        <v>43008</v>
      </c>
      <c r="ADV8">
        <v>9267.2013999999999</v>
      </c>
      <c r="ADW8" s="1">
        <v>43100</v>
      </c>
      <c r="ADX8">
        <v>4867.7478000000001</v>
      </c>
      <c r="ADY8" s="1">
        <v>43100</v>
      </c>
      <c r="ADZ8">
        <v>33365.951099999998</v>
      </c>
      <c r="AEA8" s="1">
        <v>43100</v>
      </c>
      <c r="AEB8">
        <v>39157.5</v>
      </c>
      <c r="AEC8" s="1">
        <v>43100</v>
      </c>
      <c r="AED8">
        <v>14502.44</v>
      </c>
      <c r="AEE8" s="1">
        <v>43100</v>
      </c>
      <c r="AEF8">
        <v>33749.814100000003</v>
      </c>
      <c r="AEG8" s="1">
        <v>43100</v>
      </c>
      <c r="AEH8">
        <v>9563.5233000000007</v>
      </c>
      <c r="AEI8" s="1">
        <v>43100</v>
      </c>
      <c r="AEJ8">
        <v>38692.375899999999</v>
      </c>
      <c r="AEK8" s="1">
        <v>43100</v>
      </c>
      <c r="AEL8">
        <v>6809.8823000000002</v>
      </c>
      <c r="AEM8" s="1">
        <v>43100</v>
      </c>
      <c r="AEN8">
        <v>295575.94689999998</v>
      </c>
      <c r="AEO8" s="1">
        <v>43100</v>
      </c>
      <c r="AEP8">
        <v>87407.554799999998</v>
      </c>
      <c r="AEQ8" s="1">
        <v>43100</v>
      </c>
      <c r="AER8">
        <v>23992.382699999998</v>
      </c>
      <c r="AES8" s="1"/>
      <c r="AEU8" s="1">
        <v>43100</v>
      </c>
      <c r="AEV8">
        <v>147420</v>
      </c>
      <c r="AEW8" s="1">
        <v>43100</v>
      </c>
      <c r="AEX8">
        <v>9555.1115000000009</v>
      </c>
      <c r="AEY8" s="1">
        <v>42947</v>
      </c>
      <c r="AEZ8">
        <v>8759.7834999999995</v>
      </c>
      <c r="AFA8" s="1">
        <v>43100</v>
      </c>
      <c r="AFB8">
        <v>7466.1790000000001</v>
      </c>
      <c r="AFC8" s="1">
        <v>43100</v>
      </c>
      <c r="AFD8">
        <v>9767.9871999999996</v>
      </c>
      <c r="AFE8" s="1">
        <v>43281</v>
      </c>
      <c r="AFF8">
        <v>169573.29620000001</v>
      </c>
      <c r="AFG8" s="1">
        <v>43100</v>
      </c>
      <c r="AFH8">
        <v>26108.3249</v>
      </c>
      <c r="AFI8" s="1">
        <v>43100</v>
      </c>
      <c r="AFJ8">
        <v>17047.7896</v>
      </c>
      <c r="AFK8" s="1">
        <v>43100</v>
      </c>
      <c r="AFL8">
        <v>15080.0265</v>
      </c>
      <c r="AFM8" s="1">
        <v>43100</v>
      </c>
      <c r="AFN8">
        <v>81999</v>
      </c>
      <c r="AFO8" s="1">
        <v>43100</v>
      </c>
      <c r="AFP8">
        <v>10084.8809</v>
      </c>
      <c r="AFQ8" s="1">
        <v>43100</v>
      </c>
      <c r="AFR8">
        <v>38211.487200000003</v>
      </c>
      <c r="AFS8" s="1">
        <v>43100</v>
      </c>
      <c r="AFT8">
        <v>6968.1441999999997</v>
      </c>
      <c r="AFU8" s="1">
        <v>43100</v>
      </c>
      <c r="AFV8">
        <v>14826.510899999999</v>
      </c>
      <c r="AFW8" s="1">
        <v>43100</v>
      </c>
      <c r="AFX8">
        <v>10831.394700000001</v>
      </c>
      <c r="AFY8" s="1">
        <v>43008</v>
      </c>
      <c r="AFZ8">
        <v>10186.8015</v>
      </c>
      <c r="AGA8" s="1">
        <v>43100</v>
      </c>
      <c r="AGB8">
        <v>377768.8</v>
      </c>
      <c r="AGC8" s="1">
        <v>43100</v>
      </c>
      <c r="AGD8">
        <v>113536.2202</v>
      </c>
      <c r="AGE8" s="1">
        <v>43100</v>
      </c>
      <c r="AGF8">
        <v>24036.000400000001</v>
      </c>
      <c r="AGG8" s="1">
        <v>43100</v>
      </c>
      <c r="AGH8">
        <v>14707.913699999999</v>
      </c>
      <c r="AGI8" s="1">
        <v>43100</v>
      </c>
      <c r="AGJ8">
        <v>59154.9084</v>
      </c>
      <c r="AGK8" s="1">
        <v>43100</v>
      </c>
      <c r="AGL8">
        <v>29688.807000000001</v>
      </c>
      <c r="AGM8" s="1">
        <v>43100</v>
      </c>
      <c r="AGN8">
        <v>23090.903399999999</v>
      </c>
      <c r="AGO8" s="1">
        <v>43100</v>
      </c>
      <c r="AGP8">
        <v>252539.14749999999</v>
      </c>
      <c r="AGQ8" s="1">
        <v>43100</v>
      </c>
      <c r="AGR8">
        <v>36926.773800000003</v>
      </c>
      <c r="AGS8" s="1">
        <v>43100</v>
      </c>
      <c r="AGT8">
        <v>10530.6957</v>
      </c>
      <c r="AGU8" s="1">
        <v>43100</v>
      </c>
      <c r="AGV8">
        <v>336203.73489999998</v>
      </c>
      <c r="AGW8" s="1">
        <v>43100</v>
      </c>
      <c r="AGX8">
        <v>4312.5244000000002</v>
      </c>
      <c r="AGY8" s="1">
        <v>43100</v>
      </c>
      <c r="AGZ8">
        <v>250753.5661</v>
      </c>
      <c r="AHA8" s="1">
        <v>43100</v>
      </c>
      <c r="AHB8">
        <v>15131.3341</v>
      </c>
      <c r="AHC8" s="1">
        <v>43100</v>
      </c>
      <c r="AHD8">
        <v>35047.157700000003</v>
      </c>
      <c r="AHE8" s="1">
        <v>43100</v>
      </c>
      <c r="AHF8">
        <v>30227.118200000001</v>
      </c>
      <c r="AHG8" s="1">
        <v>43100</v>
      </c>
      <c r="AHH8">
        <v>7336.4186</v>
      </c>
      <c r="AHI8" s="1">
        <v>43100</v>
      </c>
      <c r="AHJ8">
        <v>1351497.5577</v>
      </c>
      <c r="AHK8" s="1">
        <v>43100</v>
      </c>
      <c r="AHL8">
        <v>269115.56020000001</v>
      </c>
      <c r="AHM8" s="1">
        <v>43100</v>
      </c>
      <c r="AHN8">
        <v>10561.525100000001</v>
      </c>
      <c r="AHO8" s="1">
        <v>42978</v>
      </c>
      <c r="AHP8">
        <v>7542.5</v>
      </c>
      <c r="AHQ8" s="1">
        <v>43100</v>
      </c>
      <c r="AHR8">
        <v>13375.3768</v>
      </c>
      <c r="AHS8" s="1">
        <v>43100</v>
      </c>
      <c r="AHT8">
        <v>9159.3451000000005</v>
      </c>
      <c r="AHU8" s="1">
        <v>43100</v>
      </c>
      <c r="AHV8">
        <v>37214.966399999998</v>
      </c>
      <c r="AHW8" s="1">
        <v>43100</v>
      </c>
      <c r="AHX8">
        <v>16744.2968</v>
      </c>
      <c r="AHY8" s="1">
        <v>43100</v>
      </c>
      <c r="AHZ8">
        <v>58559.2716</v>
      </c>
      <c r="AIA8" s="1">
        <v>43100</v>
      </c>
      <c r="AIB8">
        <v>6521.6090000000004</v>
      </c>
      <c r="AIC8" s="1">
        <v>43100</v>
      </c>
      <c r="AID8">
        <v>140754.55609999999</v>
      </c>
      <c r="AIE8" s="1">
        <v>43100</v>
      </c>
      <c r="AIF8">
        <v>69999.573300000004</v>
      </c>
      <c r="AIG8" s="1">
        <v>43100</v>
      </c>
      <c r="AIH8">
        <v>17387.370299999999</v>
      </c>
      <c r="AII8" s="1">
        <v>43100</v>
      </c>
      <c r="AIJ8">
        <v>5019.9022999999997</v>
      </c>
      <c r="AIK8" s="1">
        <v>43100</v>
      </c>
      <c r="AIL8">
        <v>12016.6867</v>
      </c>
      <c r="AIM8" s="1">
        <v>43100</v>
      </c>
      <c r="AIN8">
        <v>23321.6996</v>
      </c>
      <c r="AIO8" s="1">
        <v>43100</v>
      </c>
      <c r="AIP8">
        <v>201989.7231</v>
      </c>
      <c r="AIQ8" s="1">
        <v>43100</v>
      </c>
      <c r="AIR8">
        <v>8737.3526000000002</v>
      </c>
      <c r="AIS8" s="1">
        <v>43100</v>
      </c>
      <c r="AIT8">
        <v>50279.737099999998</v>
      </c>
      <c r="AIU8" s="1">
        <v>43008</v>
      </c>
      <c r="AIV8">
        <v>8830.2114999999994</v>
      </c>
      <c r="AIW8" s="1">
        <v>43100</v>
      </c>
      <c r="AIX8">
        <v>62034.391300000003</v>
      </c>
      <c r="AIY8" s="1">
        <v>43100</v>
      </c>
      <c r="AIZ8">
        <v>53202.593999999997</v>
      </c>
      <c r="AJA8" s="1">
        <v>43100</v>
      </c>
      <c r="AJB8">
        <v>63050.764900000002</v>
      </c>
      <c r="AJC8" s="1">
        <v>43100</v>
      </c>
      <c r="AJD8">
        <v>4071.8863000000001</v>
      </c>
      <c r="AJE8" s="1">
        <v>43100</v>
      </c>
      <c r="AJF8">
        <v>47855.794099999999</v>
      </c>
      <c r="AJG8" s="1">
        <v>43100</v>
      </c>
      <c r="AJH8">
        <v>3979.9767000000002</v>
      </c>
      <c r="AJI8" s="1">
        <v>43100</v>
      </c>
      <c r="AJJ8">
        <v>14875.7616</v>
      </c>
      <c r="AJK8" s="1">
        <v>43100</v>
      </c>
      <c r="AJL8">
        <v>4951.8314</v>
      </c>
      <c r="AJM8" s="1">
        <v>43100</v>
      </c>
      <c r="AJN8">
        <v>214290.74410000001</v>
      </c>
      <c r="AJO8" s="1">
        <v>43100</v>
      </c>
      <c r="AJP8">
        <v>68385.612299999993</v>
      </c>
      <c r="AJQ8" s="1">
        <v>43008</v>
      </c>
      <c r="AJR8">
        <v>116263.3446</v>
      </c>
      <c r="AJS8" s="1">
        <v>43100</v>
      </c>
      <c r="AJT8">
        <v>23329.649099999999</v>
      </c>
      <c r="AJU8" s="1">
        <v>43100</v>
      </c>
      <c r="AJV8">
        <v>169191.875</v>
      </c>
      <c r="AJW8" s="1">
        <v>43100</v>
      </c>
      <c r="AJX8">
        <v>80248.994200000001</v>
      </c>
      <c r="AJY8" s="1">
        <v>43100</v>
      </c>
      <c r="AJZ8">
        <v>604.1635</v>
      </c>
      <c r="AKA8" s="1">
        <v>43100</v>
      </c>
      <c r="AKB8">
        <v>11319.0813</v>
      </c>
      <c r="AKC8" s="1">
        <v>43100</v>
      </c>
      <c r="AKD8">
        <v>2850</v>
      </c>
    </row>
    <row r="9" spans="1:966" x14ac:dyDescent="0.25">
      <c r="A9" s="1"/>
      <c r="C9" s="1">
        <v>43190</v>
      </c>
      <c r="D9">
        <v>23891.574700000001</v>
      </c>
      <c r="E9" s="1">
        <v>43190</v>
      </c>
      <c r="F9">
        <v>89400</v>
      </c>
      <c r="G9" s="1">
        <v>43281</v>
      </c>
      <c r="H9">
        <v>15960.7647</v>
      </c>
      <c r="I9" s="1">
        <v>43281</v>
      </c>
      <c r="J9">
        <v>60311.751100000001</v>
      </c>
      <c r="K9" s="1">
        <v>43281</v>
      </c>
      <c r="L9">
        <v>6763.8131000000003</v>
      </c>
      <c r="M9" s="1">
        <v>43281</v>
      </c>
      <c r="N9">
        <v>20891.2673</v>
      </c>
      <c r="O9" s="1">
        <v>43008</v>
      </c>
      <c r="P9">
        <v>180142.11670000001</v>
      </c>
      <c r="Q9" s="1">
        <v>43281</v>
      </c>
      <c r="R9">
        <v>7155.5983999999999</v>
      </c>
      <c r="S9" s="1"/>
      <c r="U9" s="1">
        <v>43281</v>
      </c>
      <c r="V9">
        <v>3108.9540999999999</v>
      </c>
      <c r="W9" s="1"/>
      <c r="Y9" s="1">
        <v>43190</v>
      </c>
      <c r="Z9">
        <v>10347.478800000001</v>
      </c>
      <c r="AA9" s="1"/>
      <c r="AC9" s="1"/>
      <c r="AE9" s="1">
        <v>43281</v>
      </c>
      <c r="AF9">
        <v>69160</v>
      </c>
      <c r="AG9" s="1">
        <v>43281</v>
      </c>
      <c r="AH9">
        <v>26667.263999999999</v>
      </c>
      <c r="AI9" s="1"/>
      <c r="AK9" s="1"/>
      <c r="AM9" s="1">
        <v>43281</v>
      </c>
      <c r="AN9">
        <v>154232.70619999999</v>
      </c>
      <c r="AO9" s="1"/>
      <c r="AQ9" s="1"/>
      <c r="AS9" s="1"/>
      <c r="AU9" s="1">
        <v>43281</v>
      </c>
      <c r="AV9">
        <v>3471.643</v>
      </c>
      <c r="AW9" s="1">
        <v>43281</v>
      </c>
      <c r="AX9">
        <v>10222.8033</v>
      </c>
      <c r="AY9" s="1">
        <v>43190</v>
      </c>
      <c r="AZ9">
        <v>10862.636699999999</v>
      </c>
      <c r="BA9" s="1"/>
      <c r="BC9" s="1"/>
      <c r="BE9" s="1">
        <v>43281</v>
      </c>
      <c r="BF9">
        <v>131224.25</v>
      </c>
      <c r="BG9" s="1"/>
      <c r="BI9" s="1"/>
      <c r="BK9" s="1">
        <v>43281</v>
      </c>
      <c r="BL9">
        <v>10165.2598</v>
      </c>
      <c r="BM9" s="1">
        <v>43190</v>
      </c>
      <c r="BN9">
        <v>12337.748900000001</v>
      </c>
      <c r="BO9" s="1">
        <v>43281</v>
      </c>
      <c r="BP9">
        <v>66135.410399999993</v>
      </c>
      <c r="BQ9" s="1">
        <v>43281</v>
      </c>
      <c r="BR9">
        <v>262429.9411</v>
      </c>
      <c r="BS9" s="1"/>
      <c r="BU9" s="1">
        <v>43281</v>
      </c>
      <c r="BV9">
        <v>4206.6686</v>
      </c>
      <c r="BW9" s="1">
        <v>43190</v>
      </c>
      <c r="BX9">
        <v>3936.0243999999998</v>
      </c>
      <c r="BY9" s="1">
        <v>43281</v>
      </c>
      <c r="BZ9">
        <v>32054.694899999999</v>
      </c>
      <c r="CA9" s="1">
        <v>43281</v>
      </c>
      <c r="CB9">
        <v>45164.353999999999</v>
      </c>
      <c r="CC9" s="1"/>
      <c r="CE9" s="1"/>
      <c r="CG9" s="1">
        <v>43281</v>
      </c>
      <c r="CH9">
        <v>16687.843199999999</v>
      </c>
      <c r="CI9" s="1">
        <v>43190</v>
      </c>
      <c r="CJ9">
        <v>16732.573700000001</v>
      </c>
      <c r="CK9" s="1"/>
      <c r="CM9" s="1">
        <v>43281</v>
      </c>
      <c r="CN9">
        <v>38334.372100000001</v>
      </c>
      <c r="CO9" s="1">
        <v>43281</v>
      </c>
      <c r="CP9">
        <v>11382.2101</v>
      </c>
      <c r="CQ9" s="1">
        <v>43281</v>
      </c>
      <c r="CR9">
        <v>94178.569499999998</v>
      </c>
      <c r="CS9" s="1">
        <v>43281</v>
      </c>
      <c r="CT9">
        <v>4616.1423000000004</v>
      </c>
      <c r="CU9" s="1">
        <v>43190</v>
      </c>
      <c r="CV9">
        <v>11469.488799999999</v>
      </c>
      <c r="CW9" s="1"/>
      <c r="CY9" s="1">
        <v>43281</v>
      </c>
      <c r="CZ9">
        <v>43201.871500000001</v>
      </c>
      <c r="DA9" s="1"/>
      <c r="DC9" s="1"/>
      <c r="DE9" s="1">
        <v>43281</v>
      </c>
      <c r="DF9">
        <v>5061.7901000000002</v>
      </c>
      <c r="DG9" s="1"/>
      <c r="DI9" s="1">
        <v>43190</v>
      </c>
      <c r="DJ9">
        <v>10805.080900000001</v>
      </c>
      <c r="DK9" s="1"/>
      <c r="DM9" s="1">
        <v>43281</v>
      </c>
      <c r="DN9">
        <v>55228.612300000001</v>
      </c>
      <c r="DO9" s="1">
        <v>43281</v>
      </c>
      <c r="DP9">
        <v>10884.3</v>
      </c>
      <c r="DQ9" s="1">
        <v>43190</v>
      </c>
      <c r="DR9">
        <v>5692.5879000000004</v>
      </c>
      <c r="DS9" s="1">
        <v>43281</v>
      </c>
      <c r="DT9">
        <v>9145.9153999999999</v>
      </c>
      <c r="EC9" s="1">
        <v>43190</v>
      </c>
      <c r="ED9">
        <v>6606.3440000000001</v>
      </c>
      <c r="EE9" s="1">
        <v>43281</v>
      </c>
      <c r="EF9">
        <v>7805.2</v>
      </c>
      <c r="EG9" s="1">
        <v>43159</v>
      </c>
      <c r="EH9">
        <v>9464.9081000000006</v>
      </c>
      <c r="EM9" s="1">
        <v>43281</v>
      </c>
      <c r="EN9">
        <v>17998.400000000001</v>
      </c>
      <c r="EO9" s="1">
        <v>43281</v>
      </c>
      <c r="EP9">
        <v>1096.5820000000001</v>
      </c>
      <c r="EQ9" s="1">
        <v>43190</v>
      </c>
      <c r="ER9">
        <v>8373.8700000000008</v>
      </c>
      <c r="ES9" s="1">
        <v>43281</v>
      </c>
      <c r="ET9">
        <v>7370.0190000000002</v>
      </c>
      <c r="EU9" s="1"/>
      <c r="EW9" s="1"/>
      <c r="EY9" s="1"/>
      <c r="FA9" s="1"/>
      <c r="FC9" s="1">
        <v>43281</v>
      </c>
      <c r="FD9">
        <v>3703.6698999999999</v>
      </c>
      <c r="FE9" s="1"/>
      <c r="FG9" s="1"/>
      <c r="FI9" s="1">
        <v>43159</v>
      </c>
      <c r="FJ9">
        <v>12025.759700000001</v>
      </c>
      <c r="FK9" s="1"/>
      <c r="FM9" s="1"/>
      <c r="FO9" s="1">
        <v>43281</v>
      </c>
      <c r="FP9">
        <v>56122.224900000001</v>
      </c>
      <c r="FQ9" s="1">
        <v>43281</v>
      </c>
      <c r="FR9">
        <v>6744.8230000000003</v>
      </c>
      <c r="FS9" s="1"/>
      <c r="FU9" s="1"/>
      <c r="FW9" s="1"/>
      <c r="FY9" s="1">
        <v>43190</v>
      </c>
      <c r="FZ9">
        <v>479.49110000000002</v>
      </c>
      <c r="GA9" s="1">
        <v>43281</v>
      </c>
      <c r="GB9">
        <v>7467.92</v>
      </c>
      <c r="GC9" s="1"/>
      <c r="GE9" s="1"/>
      <c r="GG9" s="1"/>
      <c r="GI9" s="1">
        <v>43190</v>
      </c>
      <c r="GJ9">
        <v>62891.246500000001</v>
      </c>
      <c r="GK9" s="1">
        <v>43281</v>
      </c>
      <c r="GL9">
        <v>82629.802599999995</v>
      </c>
      <c r="GM9" s="1"/>
      <c r="GO9" s="1"/>
      <c r="GQ9" s="1"/>
      <c r="GS9" s="1"/>
      <c r="GU9" s="1"/>
      <c r="GW9" s="1"/>
      <c r="GY9" s="1">
        <v>43008</v>
      </c>
      <c r="GZ9">
        <v>2043.028</v>
      </c>
      <c r="HA9" s="1">
        <v>43281</v>
      </c>
      <c r="HB9">
        <v>36756.292699999998</v>
      </c>
      <c r="HC9" s="1"/>
      <c r="HE9" s="1">
        <v>43281</v>
      </c>
      <c r="HF9">
        <v>76862.868600000002</v>
      </c>
      <c r="HG9" s="1"/>
      <c r="HI9" s="1">
        <v>43190</v>
      </c>
      <c r="HJ9">
        <v>21389.214400000001</v>
      </c>
      <c r="HK9" s="1">
        <v>43281</v>
      </c>
      <c r="HL9">
        <v>104347.94749999999</v>
      </c>
      <c r="HQ9" s="1"/>
      <c r="HS9" s="1">
        <v>43008</v>
      </c>
      <c r="HT9">
        <v>55990.2192</v>
      </c>
      <c r="HU9" s="1"/>
      <c r="HW9" s="1"/>
      <c r="HY9" s="1">
        <v>43281</v>
      </c>
      <c r="HZ9">
        <v>11951.813599999999</v>
      </c>
      <c r="IA9" s="1"/>
      <c r="IC9" s="1"/>
      <c r="IE9" s="1"/>
      <c r="IG9" s="1">
        <v>43008</v>
      </c>
      <c r="IH9">
        <v>690558.41830000002</v>
      </c>
      <c r="II9" s="1"/>
      <c r="IK9" s="1">
        <v>43008</v>
      </c>
      <c r="IL9">
        <v>1382462.4350999999</v>
      </c>
      <c r="IM9" s="1">
        <v>43008</v>
      </c>
      <c r="IN9">
        <v>44599.915000000001</v>
      </c>
      <c r="IO9" s="1">
        <v>43281</v>
      </c>
      <c r="IP9">
        <v>36377.886500000001</v>
      </c>
      <c r="IQ9" s="1">
        <v>43281</v>
      </c>
      <c r="IR9">
        <v>510352.12160000001</v>
      </c>
      <c r="IS9" s="1">
        <v>43008</v>
      </c>
      <c r="IT9">
        <v>398319.6115</v>
      </c>
      <c r="IU9" s="1">
        <v>43281</v>
      </c>
      <c r="IV9">
        <v>42546.276400000002</v>
      </c>
      <c r="IW9" s="1"/>
      <c r="IY9" s="1">
        <v>43281</v>
      </c>
      <c r="IZ9">
        <v>49482.536999999997</v>
      </c>
      <c r="JA9" s="1"/>
      <c r="JC9" s="1">
        <v>43008</v>
      </c>
      <c r="JD9">
        <v>634104.00329999998</v>
      </c>
      <c r="JE9" s="1">
        <v>43190</v>
      </c>
      <c r="JF9">
        <v>4243.2407999999996</v>
      </c>
      <c r="JG9" s="1"/>
      <c r="JI9" s="1">
        <v>43008</v>
      </c>
      <c r="JJ9">
        <v>197673.01620000001</v>
      </c>
      <c r="JK9" s="1">
        <v>43281</v>
      </c>
      <c r="JL9">
        <v>483201.76370000001</v>
      </c>
      <c r="JM9" s="1"/>
      <c r="JO9" s="1">
        <v>43281</v>
      </c>
      <c r="JP9">
        <v>88233.155100000004</v>
      </c>
      <c r="JQ9" s="1">
        <v>43281</v>
      </c>
      <c r="JR9">
        <v>23094.174299999999</v>
      </c>
      <c r="JS9" s="1">
        <v>43190</v>
      </c>
      <c r="JT9">
        <v>9252.7973999999995</v>
      </c>
      <c r="JU9" s="1"/>
      <c r="JW9" s="1">
        <v>43008</v>
      </c>
      <c r="JX9">
        <v>417566.88410000002</v>
      </c>
      <c r="JY9" s="1">
        <v>43008</v>
      </c>
      <c r="JZ9">
        <v>277226.31510000001</v>
      </c>
      <c r="KA9" s="1">
        <v>43281</v>
      </c>
      <c r="KB9">
        <v>159041.9326</v>
      </c>
      <c r="KC9" s="1"/>
      <c r="KE9" s="1">
        <v>43008</v>
      </c>
      <c r="KF9">
        <v>965913.79449999996</v>
      </c>
      <c r="KG9" s="1">
        <v>43190</v>
      </c>
      <c r="KH9">
        <v>21928.762599999998</v>
      </c>
      <c r="KI9" s="1">
        <v>43281</v>
      </c>
      <c r="KJ9">
        <v>105581.5065</v>
      </c>
      <c r="KK9" s="1">
        <v>43008</v>
      </c>
      <c r="KL9">
        <v>212208.50380000001</v>
      </c>
      <c r="KM9" s="1">
        <v>43008</v>
      </c>
      <c r="KN9">
        <v>42042.49</v>
      </c>
      <c r="KO9" s="1"/>
      <c r="KQ9" s="1">
        <v>43008</v>
      </c>
      <c r="KR9">
        <v>1086740.6379</v>
      </c>
      <c r="KS9" s="1">
        <v>43008</v>
      </c>
      <c r="KT9">
        <v>1214668.5327999999</v>
      </c>
      <c r="KU9" s="1">
        <v>43190</v>
      </c>
      <c r="KV9">
        <v>5812.3011999999999</v>
      </c>
      <c r="KW9" s="1"/>
      <c r="KY9" s="1">
        <v>43008</v>
      </c>
      <c r="KZ9">
        <v>182292.47899999999</v>
      </c>
      <c r="LA9" s="1">
        <v>43008</v>
      </c>
      <c r="LB9">
        <v>2045237.3651000001</v>
      </c>
      <c r="LC9" s="1"/>
      <c r="LE9" s="1"/>
      <c r="LG9" s="1">
        <v>43281</v>
      </c>
      <c r="LH9">
        <v>12994.233399999999</v>
      </c>
      <c r="LI9" s="1">
        <v>43008</v>
      </c>
      <c r="LJ9">
        <v>279170.3553</v>
      </c>
      <c r="LK9" s="1"/>
      <c r="LM9" s="1"/>
      <c r="LO9" s="1">
        <v>43008</v>
      </c>
      <c r="LP9">
        <v>1390063.3725000001</v>
      </c>
      <c r="LQ9" s="1">
        <v>43281</v>
      </c>
      <c r="LR9">
        <v>128443.4797</v>
      </c>
      <c r="LY9" s="1"/>
      <c r="MA9" s="1"/>
      <c r="MC9" s="1"/>
      <c r="ME9" s="1">
        <v>43008</v>
      </c>
      <c r="MF9">
        <v>90452.301900000006</v>
      </c>
      <c r="MG9" s="1">
        <v>43008</v>
      </c>
      <c r="MH9">
        <v>67021.930600000007</v>
      </c>
      <c r="MK9" s="1"/>
      <c r="MM9" s="1">
        <v>43281</v>
      </c>
      <c r="MN9">
        <v>36020.086900000002</v>
      </c>
      <c r="MO9" s="1"/>
      <c r="MQ9" s="1">
        <v>43281</v>
      </c>
      <c r="MR9">
        <v>375103.54479999997</v>
      </c>
      <c r="MS9" s="1">
        <v>43281</v>
      </c>
      <c r="MT9">
        <v>288624.7</v>
      </c>
      <c r="MU9" s="1"/>
      <c r="MW9" s="1"/>
      <c r="MY9" s="1"/>
      <c r="NA9" s="1">
        <v>43190</v>
      </c>
      <c r="NB9">
        <v>3849.3775000000001</v>
      </c>
      <c r="NC9" s="1">
        <v>43008</v>
      </c>
      <c r="ND9">
        <v>260359.89</v>
      </c>
      <c r="NE9" s="1">
        <v>43281</v>
      </c>
      <c r="NF9">
        <v>15346.4396</v>
      </c>
      <c r="NG9" s="1">
        <v>43190</v>
      </c>
      <c r="NH9">
        <v>4044.5075999999999</v>
      </c>
      <c r="NI9" s="1">
        <v>43281</v>
      </c>
      <c r="NJ9">
        <v>132157.67509999999</v>
      </c>
      <c r="NK9" s="1"/>
      <c r="NM9" s="1"/>
      <c r="NO9" s="1"/>
      <c r="NQ9" s="1"/>
      <c r="NS9" s="1"/>
      <c r="NU9" s="1">
        <v>43281</v>
      </c>
      <c r="NV9">
        <v>13472.502899999999</v>
      </c>
      <c r="NW9" s="1"/>
      <c r="NY9" s="1">
        <v>43281</v>
      </c>
      <c r="NZ9">
        <v>26397.6106</v>
      </c>
      <c r="OA9" s="1"/>
      <c r="OC9" s="1"/>
      <c r="OE9" s="1"/>
      <c r="OG9" s="1">
        <v>43281</v>
      </c>
      <c r="OH9">
        <v>147959.5362</v>
      </c>
      <c r="OI9" s="1">
        <v>43190</v>
      </c>
      <c r="OJ9">
        <v>38386.6774</v>
      </c>
      <c r="OK9" s="1"/>
      <c r="OM9" s="1"/>
      <c r="OO9" s="1">
        <v>43008</v>
      </c>
      <c r="OP9">
        <v>42907.948400000001</v>
      </c>
      <c r="OQ9" s="1"/>
      <c r="OS9" s="1"/>
      <c r="OU9" s="1"/>
      <c r="OW9" s="1">
        <v>43008</v>
      </c>
      <c r="OX9">
        <v>52000.795299999998</v>
      </c>
      <c r="OY9" s="1"/>
      <c r="PC9" s="1">
        <v>43281</v>
      </c>
      <c r="PD9">
        <v>5189.9794000000002</v>
      </c>
      <c r="PE9" s="1">
        <v>43281</v>
      </c>
      <c r="PF9">
        <v>68249.7402</v>
      </c>
      <c r="PG9" s="1">
        <v>43281</v>
      </c>
      <c r="PH9">
        <v>12734.64</v>
      </c>
      <c r="PI9" s="1">
        <v>43281</v>
      </c>
      <c r="PJ9">
        <v>38193.558900000004</v>
      </c>
      <c r="PK9" s="1">
        <v>43281</v>
      </c>
      <c r="PL9">
        <v>9055.8407999999999</v>
      </c>
      <c r="PM9" s="1"/>
      <c r="PO9" s="1"/>
      <c r="PQ9" s="1">
        <v>43281</v>
      </c>
      <c r="PR9">
        <v>10508.899299999999</v>
      </c>
      <c r="PS9" s="1">
        <v>43281</v>
      </c>
      <c r="PT9">
        <v>5420.5002000000004</v>
      </c>
      <c r="PU9" s="1">
        <v>43008</v>
      </c>
      <c r="PV9">
        <v>25718.991099999999</v>
      </c>
      <c r="PW9" s="1"/>
      <c r="PY9" s="1"/>
      <c r="QA9" s="1"/>
      <c r="QC9" s="1">
        <v>43281</v>
      </c>
      <c r="QD9">
        <v>1053.2038</v>
      </c>
      <c r="QE9" s="1">
        <v>43281</v>
      </c>
      <c r="QF9">
        <v>28671.099600000001</v>
      </c>
      <c r="QG9" s="1"/>
      <c r="QI9" s="1">
        <v>43281</v>
      </c>
      <c r="QJ9">
        <v>34255.226900000001</v>
      </c>
      <c r="QK9" s="1">
        <v>43190</v>
      </c>
      <c r="QL9">
        <v>5827.3998000000001</v>
      </c>
      <c r="QM9" s="1">
        <v>43281</v>
      </c>
      <c r="QN9">
        <v>2973.0630999999998</v>
      </c>
      <c r="QO9" s="1"/>
      <c r="QQ9" s="1">
        <v>43281</v>
      </c>
      <c r="QR9">
        <v>8079.5738000000001</v>
      </c>
      <c r="QS9" s="1"/>
      <c r="QU9" s="1">
        <v>43281</v>
      </c>
      <c r="QV9">
        <v>24953.3164</v>
      </c>
      <c r="QW9" s="1">
        <v>43008</v>
      </c>
      <c r="QX9">
        <v>28503.644499999999</v>
      </c>
      <c r="QY9" s="1"/>
      <c r="RA9" s="1"/>
      <c r="RC9" s="1"/>
      <c r="RE9" s="1">
        <v>43281</v>
      </c>
      <c r="RF9">
        <v>1231.3272999999999</v>
      </c>
      <c r="RG9" s="1">
        <v>43281</v>
      </c>
      <c r="RH9">
        <v>21142.207699999999</v>
      </c>
      <c r="RI9" s="1">
        <v>43008</v>
      </c>
      <c r="RJ9">
        <v>14828.4298</v>
      </c>
      <c r="RK9" s="1"/>
      <c r="RM9" s="1">
        <v>43281</v>
      </c>
      <c r="RN9">
        <v>6521.9134999999997</v>
      </c>
      <c r="RO9" s="1">
        <v>43281</v>
      </c>
      <c r="RP9">
        <v>260581.0661</v>
      </c>
      <c r="RQ9" s="1"/>
      <c r="RS9" s="1">
        <v>43281</v>
      </c>
      <c r="RT9">
        <v>6093.4732000000004</v>
      </c>
      <c r="RU9" s="1">
        <v>43008</v>
      </c>
      <c r="RV9">
        <v>28939.665300000001</v>
      </c>
      <c r="RW9" s="1"/>
      <c r="RY9" s="1"/>
      <c r="SA9" s="1"/>
      <c r="SC9" s="1">
        <v>43008</v>
      </c>
      <c r="SD9">
        <v>43679.266000000003</v>
      </c>
      <c r="SE9" s="1">
        <v>43281</v>
      </c>
      <c r="SF9">
        <v>12296.840700000001</v>
      </c>
      <c r="SG9" s="1">
        <v>43281</v>
      </c>
      <c r="SH9">
        <v>220981.25279999999</v>
      </c>
      <c r="SI9" s="1"/>
      <c r="SK9" s="1">
        <v>43281</v>
      </c>
      <c r="SL9">
        <v>4863.951</v>
      </c>
      <c r="SM9" s="1">
        <v>43281</v>
      </c>
      <c r="SN9">
        <v>48543.642</v>
      </c>
      <c r="SO9" s="1"/>
      <c r="SQ9" s="1"/>
      <c r="SS9" s="1"/>
      <c r="SU9" s="1">
        <v>43190</v>
      </c>
      <c r="SV9">
        <v>3235.6197999999999</v>
      </c>
      <c r="SW9" s="1">
        <v>43281</v>
      </c>
      <c r="SX9">
        <v>7419.4593000000004</v>
      </c>
      <c r="SY9" s="1"/>
      <c r="TA9" s="1">
        <v>43008</v>
      </c>
      <c r="TB9">
        <v>35818.207999999999</v>
      </c>
      <c r="TC9" s="1"/>
      <c r="TE9" s="1"/>
      <c r="TG9" s="1"/>
      <c r="TI9" s="1"/>
      <c r="TK9" s="1"/>
      <c r="TM9" s="1"/>
      <c r="TO9" s="1">
        <v>43190</v>
      </c>
      <c r="TP9">
        <v>1800</v>
      </c>
      <c r="TQ9" s="1">
        <v>43008</v>
      </c>
      <c r="TR9">
        <v>31998.1001</v>
      </c>
      <c r="TS9" s="1"/>
      <c r="TU9" s="1">
        <v>43281</v>
      </c>
      <c r="TV9">
        <v>45454.696600000003</v>
      </c>
      <c r="TW9" s="1">
        <v>43008</v>
      </c>
      <c r="TX9">
        <v>3371.7148000000002</v>
      </c>
      <c r="TY9" s="1">
        <v>43281</v>
      </c>
      <c r="TZ9">
        <v>23521.412100000001</v>
      </c>
      <c r="UA9" s="1">
        <v>43281</v>
      </c>
      <c r="UB9">
        <v>14176.043</v>
      </c>
      <c r="UC9" s="1">
        <v>43281</v>
      </c>
      <c r="UD9">
        <v>4312.0222000000003</v>
      </c>
      <c r="UE9" s="1">
        <v>43281</v>
      </c>
      <c r="UF9">
        <v>26431.807499999999</v>
      </c>
      <c r="UG9" s="1"/>
      <c r="UI9" s="1"/>
      <c r="UK9" s="1"/>
      <c r="UM9" s="1">
        <v>43281</v>
      </c>
      <c r="UN9">
        <v>2527.1608000000001</v>
      </c>
      <c r="UO9" s="1">
        <v>43281</v>
      </c>
      <c r="UP9">
        <v>30653.202000000001</v>
      </c>
      <c r="UQ9" s="1">
        <v>43281</v>
      </c>
      <c r="UR9">
        <v>39765.132400000002</v>
      </c>
      <c r="US9" s="1"/>
      <c r="UU9" s="1"/>
      <c r="UW9" s="1">
        <v>43281</v>
      </c>
      <c r="UX9">
        <v>40645.737999999998</v>
      </c>
      <c r="UY9" s="1">
        <v>43008</v>
      </c>
      <c r="UZ9">
        <v>44475.998500000002</v>
      </c>
      <c r="VA9" s="1">
        <v>43008</v>
      </c>
      <c r="VB9">
        <v>13175.4385</v>
      </c>
      <c r="VC9" s="1">
        <v>43281</v>
      </c>
      <c r="VD9">
        <v>320958.85119999998</v>
      </c>
      <c r="VE9" s="1"/>
      <c r="VG9" s="1">
        <v>43281</v>
      </c>
      <c r="VH9">
        <v>43721.3027</v>
      </c>
      <c r="VI9" s="1"/>
      <c r="VK9" s="1"/>
      <c r="VM9" s="1">
        <v>43008</v>
      </c>
      <c r="VN9">
        <v>11877.224399999999</v>
      </c>
      <c r="VO9" s="1">
        <v>43281</v>
      </c>
      <c r="VP9">
        <v>17609.392199999998</v>
      </c>
      <c r="VQ9" s="1"/>
      <c r="VS9" s="1"/>
      <c r="VU9" s="1">
        <v>43008</v>
      </c>
      <c r="VV9">
        <v>20258.9339</v>
      </c>
      <c r="VW9" s="1">
        <v>43281</v>
      </c>
      <c r="VX9">
        <v>29854.89</v>
      </c>
      <c r="VY9" s="1">
        <v>43281</v>
      </c>
      <c r="VZ9">
        <v>135211.61259999999</v>
      </c>
      <c r="WA9" s="1"/>
      <c r="WC9" s="1">
        <v>43281</v>
      </c>
      <c r="WD9">
        <v>113995.54090000001</v>
      </c>
      <c r="WE9" s="1">
        <v>43008</v>
      </c>
      <c r="WF9">
        <v>6128.9714000000004</v>
      </c>
      <c r="WG9" s="1">
        <v>43190</v>
      </c>
      <c r="WH9">
        <v>3171.5812999999998</v>
      </c>
      <c r="WI9" s="1">
        <v>43281</v>
      </c>
      <c r="WJ9">
        <v>17899.720700000002</v>
      </c>
      <c r="WK9" s="1"/>
      <c r="WM9" s="1">
        <v>43281</v>
      </c>
      <c r="WN9">
        <v>11124.0183</v>
      </c>
      <c r="WO9" s="1"/>
      <c r="WQ9" s="1">
        <v>43281</v>
      </c>
      <c r="WR9">
        <v>4257.7507999999998</v>
      </c>
      <c r="WS9" s="1">
        <v>43008</v>
      </c>
      <c r="WT9">
        <v>2712410.2253</v>
      </c>
      <c r="WU9" s="1">
        <v>43281</v>
      </c>
      <c r="WV9">
        <v>11013.771000000001</v>
      </c>
      <c r="WW9" s="1">
        <v>43281</v>
      </c>
      <c r="WX9">
        <v>40118.959999999999</v>
      </c>
      <c r="WY9" s="1">
        <v>43281</v>
      </c>
      <c r="WZ9">
        <v>3193.3591000000001</v>
      </c>
      <c r="XA9" s="1">
        <v>43281</v>
      </c>
      <c r="XB9">
        <v>1258.4495999999999</v>
      </c>
      <c r="XC9" s="1">
        <v>43281</v>
      </c>
      <c r="XD9">
        <v>2747.2860999999998</v>
      </c>
      <c r="XE9" s="1">
        <v>43281</v>
      </c>
      <c r="XF9">
        <v>12553.6926</v>
      </c>
      <c r="XG9" s="1">
        <v>43008</v>
      </c>
      <c r="XH9">
        <v>5251.9681</v>
      </c>
      <c r="XI9" s="1"/>
      <c r="XK9" s="1">
        <v>43281</v>
      </c>
      <c r="XL9">
        <v>22283.111799999999</v>
      </c>
      <c r="XM9" s="1"/>
      <c r="XO9" s="1"/>
      <c r="XQ9" s="1"/>
      <c r="XU9" s="1">
        <v>43281</v>
      </c>
      <c r="XV9">
        <v>24256.4882</v>
      </c>
      <c r="XW9" s="1">
        <v>43281</v>
      </c>
      <c r="XX9">
        <v>30916.470600000001</v>
      </c>
      <c r="XY9" s="1"/>
      <c r="YA9" s="1">
        <v>43281</v>
      </c>
      <c r="YB9">
        <v>1682.5519999999999</v>
      </c>
      <c r="YC9" s="1"/>
      <c r="YE9" s="1">
        <v>43008</v>
      </c>
      <c r="YF9">
        <v>1399.2366</v>
      </c>
      <c r="YG9" s="1"/>
      <c r="YI9" s="1"/>
      <c r="YK9" s="1"/>
      <c r="YM9" s="1">
        <v>43008</v>
      </c>
      <c r="YN9">
        <v>31358.101500000001</v>
      </c>
      <c r="YO9" s="1">
        <v>43008</v>
      </c>
      <c r="YP9">
        <v>622.37360000000001</v>
      </c>
      <c r="YQ9" s="1"/>
      <c r="YS9" s="1"/>
      <c r="YU9" s="1">
        <v>43281</v>
      </c>
      <c r="YV9">
        <v>54840.710400000004</v>
      </c>
      <c r="YW9" s="1">
        <v>43281</v>
      </c>
      <c r="YX9">
        <v>7589.4913999999999</v>
      </c>
      <c r="YY9" s="1"/>
      <c r="ZA9" s="1"/>
      <c r="ZC9" s="1"/>
      <c r="ZE9" s="1"/>
      <c r="ZG9" s="1">
        <v>43008</v>
      </c>
      <c r="ZH9">
        <v>79987.513099999996</v>
      </c>
      <c r="ZI9" s="1">
        <v>43281</v>
      </c>
      <c r="ZJ9">
        <v>43677.986100000002</v>
      </c>
      <c r="ZK9" s="1"/>
      <c r="ZM9" s="1"/>
      <c r="ZO9" s="1">
        <v>43281</v>
      </c>
      <c r="ZP9">
        <v>35317.120000000003</v>
      </c>
      <c r="ZQ9" s="1">
        <v>43281</v>
      </c>
      <c r="ZR9">
        <v>201319.3921</v>
      </c>
      <c r="ZS9" s="1">
        <v>43281</v>
      </c>
      <c r="ZT9">
        <v>9914.4351999999999</v>
      </c>
      <c r="ZU9" s="1"/>
      <c r="ZW9" s="1"/>
      <c r="ZY9" s="1">
        <v>43008</v>
      </c>
      <c r="ZZ9">
        <v>154168.31890000001</v>
      </c>
      <c r="AAA9" s="1">
        <v>43281</v>
      </c>
      <c r="AAB9">
        <v>11765.987300000001</v>
      </c>
      <c r="AAC9" s="1">
        <v>43281</v>
      </c>
      <c r="AAD9">
        <v>5735.5434999999998</v>
      </c>
      <c r="AAE9" s="1"/>
      <c r="AAG9" s="1">
        <v>43281</v>
      </c>
      <c r="AAH9">
        <v>55328.479200000002</v>
      </c>
      <c r="AAI9" s="1">
        <v>43281</v>
      </c>
      <c r="AAJ9">
        <v>5305.6607000000004</v>
      </c>
      <c r="AAK9" s="1">
        <v>43281</v>
      </c>
      <c r="AAL9">
        <v>5633.3265000000001</v>
      </c>
      <c r="AAM9" s="1">
        <v>43190</v>
      </c>
      <c r="AAN9">
        <v>16161.406999999999</v>
      </c>
      <c r="AAO9" s="1">
        <v>43008</v>
      </c>
      <c r="AAP9">
        <v>33074.130499999999</v>
      </c>
      <c r="AAQ9" s="1"/>
      <c r="AAS9" s="1">
        <v>43281</v>
      </c>
      <c r="AAT9">
        <v>43533.889600000002</v>
      </c>
      <c r="AAU9" s="1"/>
      <c r="AAW9" s="1">
        <v>43281</v>
      </c>
      <c r="AAX9">
        <v>124930.59329999999</v>
      </c>
      <c r="AAY9" s="1"/>
      <c r="ABA9" s="1">
        <v>43281</v>
      </c>
      <c r="ABB9">
        <v>14274.528899999999</v>
      </c>
      <c r="ABC9" s="1"/>
      <c r="ABE9" s="1">
        <v>43281</v>
      </c>
      <c r="ABF9">
        <v>45819.7932</v>
      </c>
      <c r="ABG9" s="1">
        <v>43190</v>
      </c>
      <c r="ABH9">
        <v>6346.2894999999999</v>
      </c>
      <c r="ABI9" s="1"/>
      <c r="ABK9" s="1"/>
      <c r="ABM9" s="1">
        <v>43281</v>
      </c>
      <c r="ABN9">
        <v>13833.0532</v>
      </c>
      <c r="ABO9" s="1"/>
      <c r="ABQ9" s="1"/>
      <c r="ABS9" s="1">
        <v>43281</v>
      </c>
      <c r="ABT9">
        <v>182652.3315</v>
      </c>
      <c r="ABU9" s="1">
        <v>43281</v>
      </c>
      <c r="ABV9">
        <v>105887.8015</v>
      </c>
      <c r="ABW9" s="1"/>
      <c r="ABY9" s="1"/>
      <c r="ACA9" s="1">
        <v>43281</v>
      </c>
      <c r="ACB9">
        <v>4697.2611999999999</v>
      </c>
      <c r="ACC9" s="1">
        <v>43190</v>
      </c>
      <c r="ACD9">
        <v>144053.95110000001</v>
      </c>
      <c r="ACE9" s="1"/>
      <c r="ACG9" s="1"/>
      <c r="ACI9" s="1">
        <v>43281</v>
      </c>
      <c r="ACJ9">
        <v>3671.6976</v>
      </c>
      <c r="ACK9" s="1"/>
      <c r="ACM9" s="1"/>
      <c r="ACO9" s="1">
        <v>43281</v>
      </c>
      <c r="ACP9">
        <v>146443.69769999999</v>
      </c>
      <c r="ACQ9" s="1"/>
      <c r="ACS9" s="1">
        <v>43281</v>
      </c>
      <c r="ACT9">
        <v>283217.80969999998</v>
      </c>
      <c r="ACU9" s="1">
        <v>43281</v>
      </c>
      <c r="ACV9">
        <v>72773.088099999994</v>
      </c>
      <c r="ACW9" s="1">
        <v>43281</v>
      </c>
      <c r="ACX9">
        <v>54619.103499999997</v>
      </c>
      <c r="ACY9" s="1">
        <v>43281</v>
      </c>
      <c r="ACZ9">
        <v>124930.59329999999</v>
      </c>
      <c r="ADA9" s="1">
        <v>43190</v>
      </c>
      <c r="ADB9">
        <v>14176.9424</v>
      </c>
      <c r="ADC9" s="1"/>
      <c r="ADE9" s="1"/>
      <c r="ADG9" s="1">
        <v>43281</v>
      </c>
      <c r="ADH9">
        <v>12008.727500000001</v>
      </c>
      <c r="ADI9" s="1">
        <v>43281</v>
      </c>
      <c r="ADJ9">
        <v>43090.826099999998</v>
      </c>
      <c r="ADK9" s="1">
        <v>43281</v>
      </c>
      <c r="ADL9">
        <v>17820.6558</v>
      </c>
      <c r="ADM9" s="1">
        <v>43281</v>
      </c>
      <c r="ADN9">
        <v>16347.740299999999</v>
      </c>
      <c r="ADO9" s="1"/>
      <c r="ADQ9" s="1">
        <v>43281</v>
      </c>
      <c r="ADR9">
        <v>253286.9982</v>
      </c>
      <c r="ADS9" s="1">
        <v>43281</v>
      </c>
      <c r="ADT9">
        <v>11863.38</v>
      </c>
      <c r="ADU9" s="1">
        <v>43190</v>
      </c>
      <c r="ADV9">
        <v>9851.6447000000007</v>
      </c>
      <c r="ADW9" s="1"/>
      <c r="ADY9" s="1">
        <v>43281</v>
      </c>
      <c r="ADZ9">
        <v>30399.820599999999</v>
      </c>
      <c r="AEA9" s="1">
        <v>43281</v>
      </c>
      <c r="AEB9">
        <v>29955.601299999998</v>
      </c>
      <c r="AEC9" s="1"/>
      <c r="AEE9" s="1">
        <v>43281</v>
      </c>
      <c r="AEF9">
        <v>29316.048699999999</v>
      </c>
      <c r="AEG9" s="1">
        <v>43281</v>
      </c>
      <c r="AEH9">
        <v>13015.538200000001</v>
      </c>
      <c r="AEI9" s="1"/>
      <c r="AEK9" s="1"/>
      <c r="AEM9" s="1"/>
      <c r="AEO9" s="1"/>
      <c r="AEQ9" s="1"/>
      <c r="AES9" s="1"/>
      <c r="AEU9" s="1">
        <v>43281</v>
      </c>
      <c r="AEV9">
        <v>169650</v>
      </c>
      <c r="AEW9" s="1"/>
      <c r="AEY9" s="1">
        <v>43131</v>
      </c>
      <c r="AEZ9">
        <v>8497.1939000000002</v>
      </c>
      <c r="AFA9" s="1"/>
      <c r="AFC9" s="1">
        <v>43281</v>
      </c>
      <c r="AFD9">
        <v>9893.5103999999992</v>
      </c>
      <c r="AFG9" s="1"/>
      <c r="AFI9" s="1"/>
      <c r="AFK9" s="1">
        <v>43281</v>
      </c>
      <c r="AFL9">
        <v>15704.097</v>
      </c>
      <c r="AFM9" s="1">
        <v>43281</v>
      </c>
      <c r="AFN9">
        <v>76784.399999999994</v>
      </c>
      <c r="AFO9" s="1">
        <v>43281</v>
      </c>
      <c r="AFP9">
        <v>10280.8977</v>
      </c>
      <c r="AFQ9" s="1"/>
      <c r="AFS9" s="1">
        <v>43281</v>
      </c>
      <c r="AFT9">
        <v>8545.8371999999999</v>
      </c>
      <c r="AFU9" s="1"/>
      <c r="AFW9" s="1">
        <v>43281</v>
      </c>
      <c r="AFX9">
        <v>13709.9107</v>
      </c>
      <c r="AFY9" s="1">
        <v>43190</v>
      </c>
      <c r="AFZ9">
        <v>8642.2322999999997</v>
      </c>
      <c r="AGA9" s="1"/>
      <c r="AGC9" s="1">
        <v>43281</v>
      </c>
      <c r="AGD9">
        <v>111887.6228</v>
      </c>
      <c r="AGE9" s="1">
        <v>43281</v>
      </c>
      <c r="AGF9">
        <v>19457.714599999999</v>
      </c>
      <c r="AGG9" s="1"/>
      <c r="AGI9" s="1"/>
      <c r="AGK9" s="1">
        <v>43281</v>
      </c>
      <c r="AGL9">
        <v>32137.412199999999</v>
      </c>
      <c r="AGM9" s="1">
        <v>43281</v>
      </c>
      <c r="AGN9">
        <v>35469.445299999999</v>
      </c>
      <c r="AGO9" s="1">
        <v>43281</v>
      </c>
      <c r="AGP9">
        <v>230354.15650000001</v>
      </c>
      <c r="AGQ9" s="1">
        <v>43281</v>
      </c>
      <c r="AGR9">
        <v>49246.829299999998</v>
      </c>
      <c r="AGS9" s="1"/>
      <c r="AGU9" s="1">
        <v>43281</v>
      </c>
      <c r="AGV9">
        <v>255818.76939999999</v>
      </c>
      <c r="AGW9" s="1">
        <v>43281</v>
      </c>
      <c r="AGX9">
        <v>8860.3369999999995</v>
      </c>
      <c r="AGY9" s="1">
        <v>43281</v>
      </c>
      <c r="AGZ9">
        <v>250749.916</v>
      </c>
      <c r="AHA9" s="1">
        <v>43281</v>
      </c>
      <c r="AHB9">
        <v>13348.342500000001</v>
      </c>
      <c r="AHC9" s="1">
        <v>43281</v>
      </c>
      <c r="AHD9">
        <v>34120.801099999997</v>
      </c>
      <c r="AHE9" s="1"/>
      <c r="AHG9" s="1"/>
      <c r="AHI9" s="1">
        <v>43281</v>
      </c>
      <c r="AHJ9">
        <v>1204817.5456000001</v>
      </c>
      <c r="AHK9" s="1">
        <v>43281</v>
      </c>
      <c r="AHL9">
        <v>253148.51869999999</v>
      </c>
      <c r="AHM9" s="1"/>
      <c r="AHO9" s="1">
        <v>43159</v>
      </c>
      <c r="AHP9">
        <v>9039.5</v>
      </c>
      <c r="AHQ9" s="1">
        <v>43281</v>
      </c>
      <c r="AHR9">
        <v>13060.591899999999</v>
      </c>
      <c r="AHS9" s="1"/>
      <c r="AHU9" s="1">
        <v>43281</v>
      </c>
      <c r="AHV9">
        <v>42877.791899999997</v>
      </c>
      <c r="AHW9" s="1">
        <v>43281</v>
      </c>
      <c r="AHX9">
        <v>14985.2557</v>
      </c>
      <c r="AHY9" s="1"/>
      <c r="AIA9" s="1"/>
      <c r="AIC9" s="1">
        <v>43281</v>
      </c>
      <c r="AID9">
        <v>117064.25169999999</v>
      </c>
      <c r="AIE9" s="1">
        <v>43281</v>
      </c>
      <c r="AIF9">
        <v>66480.3361</v>
      </c>
      <c r="AIG9" s="1">
        <v>43281</v>
      </c>
      <c r="AIH9">
        <v>21069.730899999999</v>
      </c>
      <c r="AII9" s="1"/>
      <c r="AIK9" s="1"/>
      <c r="AIM9" s="1">
        <v>43281</v>
      </c>
      <c r="AIN9">
        <v>23282.381099999999</v>
      </c>
      <c r="AIO9" s="1">
        <v>43281</v>
      </c>
      <c r="AIP9">
        <v>213485.07320000001</v>
      </c>
      <c r="AIQ9" s="1"/>
      <c r="AIS9" s="1">
        <v>43281</v>
      </c>
      <c r="AIT9">
        <v>73288.132700000002</v>
      </c>
      <c r="AIU9" s="1">
        <v>43190</v>
      </c>
      <c r="AIV9">
        <v>12855.119000000001</v>
      </c>
      <c r="AIW9" s="1">
        <v>43281</v>
      </c>
      <c r="AIX9">
        <v>66728.632500000007</v>
      </c>
      <c r="AIY9" s="1"/>
      <c r="AJA9" s="1">
        <v>43281</v>
      </c>
      <c r="AJB9">
        <v>75616.34</v>
      </c>
      <c r="AJC9" s="1"/>
      <c r="AJE9" s="1">
        <v>43281</v>
      </c>
      <c r="AJF9">
        <v>25115.988600000001</v>
      </c>
      <c r="AJG9" s="1"/>
      <c r="AJI9" s="1">
        <v>43281</v>
      </c>
      <c r="AJJ9">
        <v>16941.839599999999</v>
      </c>
      <c r="AJK9" s="1"/>
      <c r="AJM9" s="1">
        <v>43281</v>
      </c>
      <c r="AJN9">
        <v>231103.8952</v>
      </c>
      <c r="AJO9" s="1"/>
      <c r="AJQ9" s="1">
        <v>43190</v>
      </c>
      <c r="AJR9">
        <v>141851.21739999999</v>
      </c>
      <c r="AJS9" s="1"/>
      <c r="AJU9" s="1">
        <v>43281</v>
      </c>
      <c r="AJV9">
        <v>154155.65</v>
      </c>
      <c r="AJW9" s="1">
        <v>43281</v>
      </c>
      <c r="AJX9">
        <v>77888.340700000001</v>
      </c>
      <c r="AJY9" s="1"/>
      <c r="AKA9" s="1">
        <v>43281</v>
      </c>
      <c r="AKB9">
        <v>10336.813</v>
      </c>
      <c r="AKC9" s="1"/>
    </row>
    <row r="10" spans="1:966" x14ac:dyDescent="0.25">
      <c r="A10" s="1"/>
      <c r="C10" s="1"/>
      <c r="E10" s="1"/>
      <c r="G10" s="1"/>
      <c r="I10" s="1"/>
      <c r="K10" s="1"/>
      <c r="M10" s="1"/>
      <c r="O10" s="1">
        <v>43100</v>
      </c>
      <c r="P10">
        <v>154737.7065</v>
      </c>
      <c r="Q10" s="1"/>
      <c r="S10" s="1"/>
      <c r="U10" s="1"/>
      <c r="W10" s="1"/>
      <c r="Y10" s="1"/>
      <c r="AA10" s="1"/>
      <c r="AC10" s="1"/>
      <c r="AE10" s="1"/>
      <c r="AG10" s="1"/>
      <c r="AI10" s="1"/>
      <c r="AK10" s="1"/>
      <c r="AM10" s="1"/>
      <c r="AO10" s="1"/>
      <c r="AQ10" s="1"/>
      <c r="AS10" s="1"/>
      <c r="AU10" s="1"/>
      <c r="AW10" s="1"/>
      <c r="AY10" s="1"/>
      <c r="BA10" s="1"/>
      <c r="BC10" s="1"/>
      <c r="BE10" s="1"/>
      <c r="BG10" s="1"/>
      <c r="BI10" s="1"/>
      <c r="BK10" s="1"/>
      <c r="BM10" s="1"/>
      <c r="BO10" s="1"/>
      <c r="BQ10" s="1"/>
      <c r="BS10" s="1"/>
      <c r="BU10" s="1"/>
      <c r="BW10" s="1"/>
      <c r="BY10" s="1"/>
      <c r="CA10" s="1"/>
      <c r="CC10" s="1"/>
      <c r="CE10" s="1"/>
      <c r="CG10" s="1"/>
      <c r="CI10" s="1"/>
      <c r="CK10" s="1"/>
      <c r="CM10" s="1"/>
      <c r="CO10" s="1"/>
      <c r="CQ10" s="1"/>
      <c r="CS10" s="1"/>
      <c r="CU10" s="1"/>
      <c r="CW10" s="1"/>
      <c r="CY10" s="1"/>
      <c r="DA10" s="1"/>
      <c r="DC10" s="1"/>
      <c r="DE10" s="1"/>
      <c r="DG10" s="1"/>
      <c r="DI10" s="1"/>
      <c r="DK10" s="1"/>
      <c r="DM10" s="1"/>
      <c r="DO10" s="1"/>
      <c r="DQ10" s="1"/>
      <c r="DS10" s="1"/>
      <c r="EC10" s="1"/>
      <c r="EE10" s="1"/>
      <c r="EM10" s="1"/>
      <c r="EO10" s="1"/>
      <c r="EQ10" s="1"/>
      <c r="ES10" s="1"/>
      <c r="EU10" s="1"/>
      <c r="EW10" s="1"/>
      <c r="EY10" s="1"/>
      <c r="FA10" s="1"/>
      <c r="FC10" s="1"/>
      <c r="FE10" s="1"/>
      <c r="FG10" s="1"/>
      <c r="FI10" s="1"/>
      <c r="FK10" s="1"/>
      <c r="FM10" s="1"/>
      <c r="FO10" s="1"/>
      <c r="FQ10" s="1"/>
      <c r="FS10" s="1"/>
      <c r="FU10" s="1"/>
      <c r="FW10" s="1"/>
      <c r="FY10" s="1"/>
      <c r="GA10" s="1"/>
      <c r="GC10" s="1"/>
      <c r="GE10" s="1"/>
      <c r="GG10" s="1"/>
      <c r="GI10" s="1"/>
      <c r="GK10" s="1"/>
      <c r="GM10" s="1"/>
      <c r="GO10" s="1"/>
      <c r="GQ10" s="1"/>
      <c r="GS10" s="1"/>
      <c r="GU10" s="1"/>
      <c r="GW10" s="1"/>
      <c r="GY10" s="1">
        <v>43100</v>
      </c>
      <c r="GZ10">
        <v>1910.3898999999999</v>
      </c>
      <c r="HA10" s="1"/>
      <c r="HC10" s="1"/>
      <c r="HE10" s="1"/>
      <c r="HG10" s="1"/>
      <c r="HI10" s="1"/>
      <c r="HK10" s="1"/>
      <c r="HS10" s="1">
        <v>43100</v>
      </c>
      <c r="HT10">
        <v>71062.136499999993</v>
      </c>
      <c r="HU10" s="1"/>
      <c r="HW10" s="1"/>
      <c r="HY10" s="1"/>
      <c r="IA10" s="1"/>
      <c r="IC10" s="1"/>
      <c r="IE10" s="1"/>
      <c r="IG10" s="1">
        <v>43100</v>
      </c>
      <c r="IH10">
        <v>577799.75659999996</v>
      </c>
      <c r="II10" s="1"/>
      <c r="IK10" s="1">
        <v>43100</v>
      </c>
      <c r="IL10">
        <v>830767.09299999999</v>
      </c>
      <c r="IM10" s="1">
        <v>43100</v>
      </c>
      <c r="IN10">
        <v>30243.347399999999</v>
      </c>
      <c r="IO10" s="1"/>
      <c r="IQ10" s="1"/>
      <c r="IS10" s="1">
        <v>43100</v>
      </c>
      <c r="IT10">
        <v>439417.12780000002</v>
      </c>
      <c r="IU10" s="1"/>
      <c r="IW10" s="1"/>
      <c r="IY10" s="1"/>
      <c r="JA10" s="1"/>
      <c r="JC10" s="1">
        <v>43100</v>
      </c>
      <c r="JD10">
        <v>731884.4</v>
      </c>
      <c r="JE10" s="1"/>
      <c r="JG10" s="1"/>
      <c r="JI10" s="1">
        <v>43100</v>
      </c>
      <c r="JJ10">
        <v>207383.93530000001</v>
      </c>
      <c r="JK10" s="1"/>
      <c r="JM10" s="1"/>
      <c r="JO10" s="1"/>
      <c r="JQ10" s="1"/>
      <c r="JS10" s="1"/>
      <c r="JU10" s="1"/>
      <c r="JW10" s="1">
        <v>43100</v>
      </c>
      <c r="JX10">
        <v>358740.8051</v>
      </c>
      <c r="JY10" s="1">
        <v>43100</v>
      </c>
      <c r="JZ10">
        <v>199708.14079999999</v>
      </c>
      <c r="KA10" s="1"/>
      <c r="KC10" s="1"/>
      <c r="KE10" s="1">
        <v>43100</v>
      </c>
      <c r="KF10">
        <v>1238572.2727000001</v>
      </c>
      <c r="KG10" s="1"/>
      <c r="KI10" s="1"/>
      <c r="KK10" s="1">
        <v>43100</v>
      </c>
      <c r="KL10">
        <v>219316.04199999999</v>
      </c>
      <c r="KM10" s="1">
        <v>43100</v>
      </c>
      <c r="KN10">
        <v>45974.92</v>
      </c>
      <c r="KO10" s="1"/>
      <c r="KQ10" s="1">
        <v>43100</v>
      </c>
      <c r="KR10">
        <v>941425.36089999997</v>
      </c>
      <c r="KS10" s="1">
        <v>43100</v>
      </c>
      <c r="KT10">
        <v>1219421.9691000001</v>
      </c>
      <c r="KU10" s="1"/>
      <c r="KW10" s="1"/>
      <c r="KY10" s="1">
        <v>43100</v>
      </c>
      <c r="KZ10">
        <v>212580.45</v>
      </c>
      <c r="LA10" s="1">
        <v>43100</v>
      </c>
      <c r="LB10">
        <v>2209723.4</v>
      </c>
      <c r="LC10" s="1"/>
      <c r="LE10" s="1"/>
      <c r="LG10" s="1"/>
      <c r="LI10" s="1">
        <v>43100</v>
      </c>
      <c r="LJ10">
        <v>306112.076</v>
      </c>
      <c r="LK10" s="1"/>
      <c r="LM10" s="1"/>
      <c r="LO10" s="1">
        <v>43100</v>
      </c>
      <c r="LP10">
        <v>1499247.9639999999</v>
      </c>
      <c r="LQ10" s="1"/>
      <c r="LY10" s="1"/>
      <c r="MA10" s="1"/>
      <c r="MC10" s="1"/>
      <c r="ME10" s="1">
        <v>43100</v>
      </c>
      <c r="MF10">
        <v>43045.776599999997</v>
      </c>
      <c r="MG10" s="1">
        <v>43100</v>
      </c>
      <c r="MH10">
        <v>61922.877999999997</v>
      </c>
      <c r="MK10" s="1"/>
      <c r="MO10" s="1"/>
      <c r="MQ10" s="1"/>
      <c r="MS10" s="1"/>
      <c r="MU10" s="1"/>
      <c r="MW10" s="1"/>
      <c r="MY10" s="1"/>
      <c r="NA10" s="1"/>
      <c r="NC10" s="1">
        <v>43100</v>
      </c>
      <c r="ND10">
        <v>297306.19819999998</v>
      </c>
      <c r="NE10" s="1"/>
      <c r="NG10" s="1"/>
      <c r="NI10" s="1"/>
      <c r="NK10" s="1"/>
      <c r="NM10" s="1"/>
      <c r="NO10" s="1"/>
      <c r="NQ10" s="1"/>
      <c r="NS10" s="1"/>
      <c r="NU10" s="1"/>
      <c r="NW10" s="1"/>
      <c r="NY10" s="1"/>
      <c r="OA10" s="1"/>
      <c r="OC10" s="1"/>
      <c r="OE10" s="1"/>
      <c r="OG10" s="1"/>
      <c r="OI10" s="1"/>
      <c r="OK10" s="1"/>
      <c r="OM10" s="1"/>
      <c r="OO10" s="1">
        <v>43100</v>
      </c>
      <c r="OP10">
        <v>31211.706999999999</v>
      </c>
      <c r="OQ10" s="1"/>
      <c r="OS10" s="1"/>
      <c r="OU10" s="1"/>
      <c r="OW10" s="1">
        <v>43100</v>
      </c>
      <c r="OX10">
        <v>85564.137000000002</v>
      </c>
      <c r="OY10" s="1"/>
      <c r="PC10" s="1"/>
      <c r="PG10" s="1"/>
      <c r="PI10" s="1"/>
      <c r="PK10" s="1"/>
      <c r="PM10" s="1"/>
      <c r="PO10" s="1"/>
      <c r="PQ10" s="1"/>
      <c r="PS10" s="1"/>
      <c r="PU10" s="1">
        <v>43100</v>
      </c>
      <c r="PV10">
        <v>36762.224499999997</v>
      </c>
      <c r="PW10" s="1"/>
      <c r="PY10" s="1"/>
      <c r="QA10" s="1"/>
      <c r="QC10" s="1"/>
      <c r="QE10" s="1"/>
      <c r="QG10" s="1"/>
      <c r="QI10" s="1"/>
      <c r="QK10" s="1"/>
      <c r="QM10" s="1"/>
      <c r="QO10" s="1"/>
      <c r="QQ10" s="1"/>
      <c r="QS10" s="1"/>
      <c r="QU10" s="1"/>
      <c r="QW10" s="1">
        <v>43100</v>
      </c>
      <c r="QX10">
        <v>15142.814399999999</v>
      </c>
      <c r="QY10" s="1"/>
      <c r="RA10" s="1"/>
      <c r="RC10" s="1"/>
      <c r="RE10" s="1"/>
      <c r="RG10" s="1"/>
      <c r="RI10" s="1">
        <v>43100</v>
      </c>
      <c r="RJ10">
        <v>14339.493399999999</v>
      </c>
      <c r="RK10" s="1"/>
      <c r="RM10" s="1"/>
      <c r="RO10" s="1"/>
      <c r="RQ10" s="1"/>
      <c r="RS10" s="1"/>
      <c r="RU10" s="1">
        <v>43100</v>
      </c>
      <c r="RV10">
        <v>14339.272999999999</v>
      </c>
      <c r="RW10" s="1"/>
      <c r="RY10" s="1"/>
      <c r="SA10" s="1"/>
      <c r="SC10" s="1">
        <v>43100</v>
      </c>
      <c r="SD10">
        <v>49783.657200000001</v>
      </c>
      <c r="SE10" s="1"/>
      <c r="SG10" s="1"/>
      <c r="SI10" s="1"/>
      <c r="SK10" s="1"/>
      <c r="SM10" s="1"/>
      <c r="SO10" s="1"/>
      <c r="SQ10" s="1"/>
      <c r="SS10" s="1"/>
      <c r="SU10" s="1"/>
      <c r="SW10" s="1"/>
      <c r="SY10" s="1"/>
      <c r="TA10" s="1">
        <v>43100</v>
      </c>
      <c r="TB10">
        <v>31072.512200000001</v>
      </c>
      <c r="TC10" s="1"/>
      <c r="TE10" s="1"/>
      <c r="TG10" s="1"/>
      <c r="TI10" s="1"/>
      <c r="TK10" s="1"/>
      <c r="TM10" s="1"/>
      <c r="TO10" s="1"/>
      <c r="TQ10" s="1">
        <v>43100</v>
      </c>
      <c r="TR10">
        <v>21275.6492</v>
      </c>
      <c r="TS10" s="1"/>
      <c r="TU10" s="1"/>
      <c r="TW10" s="1">
        <v>43100</v>
      </c>
      <c r="TX10">
        <v>3181.4362999999998</v>
      </c>
      <c r="TY10" s="1"/>
      <c r="UA10" s="1"/>
      <c r="UC10" s="1"/>
      <c r="UE10" s="1"/>
      <c r="UI10" s="1"/>
      <c r="UK10" s="1"/>
      <c r="UM10" s="1"/>
      <c r="UO10" s="1"/>
      <c r="UQ10" s="1"/>
      <c r="US10" s="1"/>
      <c r="UU10" s="1"/>
      <c r="UW10" s="1"/>
      <c r="UY10" s="1">
        <v>43100</v>
      </c>
      <c r="UZ10">
        <v>37514.215700000001</v>
      </c>
      <c r="VA10" s="1">
        <v>43100</v>
      </c>
      <c r="VB10">
        <v>12250.4514</v>
      </c>
      <c r="VC10" s="1"/>
      <c r="VE10" s="1"/>
      <c r="VG10" s="1"/>
      <c r="VI10" s="1"/>
      <c r="VK10" s="1"/>
      <c r="VM10" s="1">
        <v>43100</v>
      </c>
      <c r="VN10">
        <v>9656.3981999999996</v>
      </c>
      <c r="VO10" s="1"/>
      <c r="VQ10" s="1"/>
      <c r="VS10" s="1"/>
      <c r="VU10" s="1">
        <v>43100</v>
      </c>
      <c r="VV10">
        <v>28432.285100000001</v>
      </c>
      <c r="VW10" s="1"/>
      <c r="VY10" s="1"/>
      <c r="WA10" s="1"/>
      <c r="WC10" s="1"/>
      <c r="WE10" s="1">
        <v>43100</v>
      </c>
      <c r="WF10">
        <v>6782.2825999999995</v>
      </c>
      <c r="WG10" s="1"/>
      <c r="WI10" s="1"/>
      <c r="WK10" s="1"/>
      <c r="WM10" s="1"/>
      <c r="WO10" s="1"/>
      <c r="WQ10" s="1"/>
      <c r="WS10" s="1">
        <v>43100</v>
      </c>
      <c r="WT10">
        <v>3212094.6875</v>
      </c>
      <c r="WU10" s="1"/>
      <c r="WW10" s="1"/>
      <c r="WY10" s="1"/>
      <c r="XA10" s="1"/>
      <c r="XC10" s="1"/>
      <c r="XE10" s="1"/>
      <c r="XG10" s="1">
        <v>43100</v>
      </c>
      <c r="XH10">
        <v>8507.8341999999993</v>
      </c>
      <c r="XI10" s="1"/>
      <c r="XK10" s="1"/>
      <c r="XM10" s="1"/>
      <c r="XO10" s="1"/>
      <c r="XQ10" s="1"/>
      <c r="XW10" s="1"/>
      <c r="XY10" s="1"/>
      <c r="YA10" s="1"/>
      <c r="YC10" s="1"/>
      <c r="YE10" s="1">
        <v>43100</v>
      </c>
      <c r="YF10">
        <v>2202.0300000000002</v>
      </c>
      <c r="YG10" s="1"/>
      <c r="YI10" s="1"/>
      <c r="YK10" s="1"/>
      <c r="YM10" s="1">
        <v>43100</v>
      </c>
      <c r="YN10">
        <v>33579.3004</v>
      </c>
      <c r="YO10" s="1">
        <v>43100</v>
      </c>
      <c r="YP10">
        <v>743.65160000000003</v>
      </c>
      <c r="YQ10" s="1"/>
      <c r="YS10" s="1"/>
      <c r="YU10" s="1"/>
      <c r="YW10" s="1"/>
      <c r="YY10" s="1"/>
      <c r="ZA10" s="1"/>
      <c r="ZC10" s="1"/>
      <c r="ZE10" s="1"/>
      <c r="ZG10" s="1">
        <v>43100</v>
      </c>
      <c r="ZH10">
        <v>93476.363299999997</v>
      </c>
      <c r="ZI10" s="1"/>
      <c r="ZK10" s="1"/>
      <c r="ZM10" s="1"/>
      <c r="ZO10" s="1"/>
      <c r="ZQ10" s="1"/>
      <c r="ZS10" s="1"/>
      <c r="ZU10" s="1"/>
      <c r="ZW10" s="1"/>
      <c r="ZY10" s="1">
        <v>43100</v>
      </c>
      <c r="ZZ10">
        <v>90307.5481</v>
      </c>
      <c r="AAA10" s="1"/>
      <c r="AAC10" s="1"/>
      <c r="AAE10" s="1"/>
      <c r="AAG10" s="1"/>
      <c r="AAI10" s="1"/>
      <c r="AAK10" s="1"/>
      <c r="AAM10" s="1"/>
      <c r="AAO10" s="1">
        <v>43100</v>
      </c>
      <c r="AAP10">
        <v>23666.6806</v>
      </c>
      <c r="AAQ10" s="1"/>
      <c r="AAS10" s="1"/>
      <c r="AAU10" s="1"/>
      <c r="AAW10" s="1"/>
      <c r="AAY10" s="1"/>
      <c r="ABA10" s="1"/>
      <c r="ABC10" s="1"/>
      <c r="ABE10" s="1"/>
      <c r="ABG10" s="1"/>
      <c r="ABI10" s="1"/>
      <c r="ABK10" s="1"/>
      <c r="ABM10" s="1"/>
      <c r="ABO10" s="1"/>
      <c r="ABQ10" s="1"/>
      <c r="ABS10" s="1"/>
      <c r="ABU10" s="1"/>
      <c r="ABW10" s="1"/>
      <c r="ABY10" s="1"/>
      <c r="ACA10" s="1"/>
      <c r="ACC10" s="1"/>
      <c r="ACE10" s="1"/>
      <c r="ACG10" s="1"/>
      <c r="ACI10" s="1"/>
      <c r="ACK10" s="1"/>
      <c r="ACM10" s="1"/>
      <c r="ACO10" s="1"/>
      <c r="ACQ10" s="1"/>
      <c r="ACS10" s="1"/>
      <c r="ACU10" s="1"/>
      <c r="ACW10" s="1"/>
      <c r="ACY10" s="1"/>
      <c r="ADA10" s="1"/>
      <c r="ADC10" s="1"/>
      <c r="ADE10" s="1"/>
      <c r="ADG10" s="1"/>
      <c r="ADI10" s="1"/>
      <c r="ADK10" s="1"/>
      <c r="ADM10" s="1"/>
      <c r="ADO10" s="1"/>
      <c r="ADQ10" s="1"/>
      <c r="ADS10" s="1"/>
      <c r="ADU10" s="1"/>
      <c r="ADW10" s="1"/>
      <c r="ADY10" s="1"/>
      <c r="AEA10" s="1"/>
      <c r="AEC10" s="1"/>
      <c r="AEE10" s="1"/>
      <c r="AEG10" s="1"/>
      <c r="AEI10" s="1"/>
      <c r="AEK10" s="1"/>
      <c r="AEM10" s="1"/>
      <c r="AEO10" s="1"/>
      <c r="AEQ10" s="1"/>
      <c r="AES10" s="1"/>
      <c r="AEU10" s="1"/>
      <c r="AEW10" s="1"/>
      <c r="AEY10" s="1"/>
      <c r="AFA10" s="1"/>
      <c r="AFC10" s="1"/>
      <c r="AFG10" s="1"/>
      <c r="AFI10" s="1"/>
      <c r="AFK10" s="1"/>
      <c r="AFM10" s="1"/>
      <c r="AFO10" s="1"/>
      <c r="AFQ10" s="1"/>
      <c r="AFS10" s="1"/>
      <c r="AFU10" s="1"/>
      <c r="AFW10" s="1"/>
      <c r="AFY10" s="1"/>
      <c r="AGA10" s="1"/>
      <c r="AGC10" s="1"/>
      <c r="AGE10" s="1"/>
      <c r="AGG10" s="1"/>
      <c r="AGI10" s="1"/>
      <c r="AGK10" s="1"/>
      <c r="AGM10" s="1"/>
      <c r="AGO10" s="1"/>
      <c r="AGQ10" s="1"/>
      <c r="AGS10" s="1"/>
      <c r="AGU10" s="1"/>
      <c r="AGW10" s="1"/>
      <c r="AGY10" s="1"/>
      <c r="AHA10" s="1"/>
      <c r="AHC10" s="1"/>
      <c r="AHE10" s="1"/>
      <c r="AHG10" s="1"/>
      <c r="AHI10" s="1"/>
      <c r="AHK10" s="1"/>
      <c r="AHM10" s="1"/>
      <c r="AHO10" s="1"/>
      <c r="AHQ10" s="1"/>
      <c r="AHS10" s="1"/>
      <c r="AHU10" s="1"/>
      <c r="AHW10" s="1"/>
      <c r="AHY10" s="1"/>
      <c r="AIA10" s="1"/>
      <c r="AIC10" s="1"/>
      <c r="AIE10" s="1"/>
      <c r="AIG10" s="1"/>
      <c r="AII10" s="1"/>
      <c r="AIK10" s="1"/>
      <c r="AIM10" s="1"/>
      <c r="AIO10" s="1"/>
      <c r="AIQ10" s="1"/>
      <c r="AIS10" s="1"/>
      <c r="AIU10" s="1"/>
      <c r="AIW10" s="1"/>
      <c r="AIY10" s="1"/>
      <c r="AJA10" s="1"/>
      <c r="AJC10" s="1"/>
      <c r="AJE10" s="1"/>
      <c r="AJG10" s="1"/>
      <c r="AJK10" s="1"/>
      <c r="AJM10" s="1"/>
      <c r="AJO10" s="1"/>
      <c r="AJQ10" s="1"/>
      <c r="AJS10" s="1"/>
      <c r="AJU10" s="1"/>
      <c r="AJW10" s="1"/>
      <c r="AJY10" s="1"/>
      <c r="AKA10" s="1"/>
      <c r="AKC10" s="1"/>
    </row>
    <row r="11" spans="1:966" x14ac:dyDescent="0.25">
      <c r="A11" s="1"/>
      <c r="C11" s="1"/>
      <c r="E11" s="1"/>
      <c r="G11" s="1"/>
      <c r="I11" s="1"/>
      <c r="K11" s="1"/>
      <c r="M11" s="1"/>
      <c r="O11" s="1">
        <v>43190</v>
      </c>
      <c r="P11">
        <v>134095.3216</v>
      </c>
      <c r="Q11" s="1"/>
      <c r="S11" s="1"/>
      <c r="U11" s="1"/>
      <c r="W11" s="1"/>
      <c r="Y11" s="1"/>
      <c r="AA11" s="1"/>
      <c r="AC11" s="1"/>
      <c r="AE11" s="1"/>
      <c r="AG11" s="1"/>
      <c r="AI11" s="1"/>
      <c r="AK11" s="1"/>
      <c r="AM11" s="1"/>
      <c r="AO11" s="1"/>
      <c r="AQ11" s="1"/>
      <c r="AS11" s="1"/>
      <c r="AU11" s="1"/>
      <c r="AW11" s="1"/>
      <c r="AY11" s="1"/>
      <c r="BA11" s="1"/>
      <c r="BC11" s="1"/>
      <c r="BE11" s="1"/>
      <c r="BG11" s="1"/>
      <c r="BI11" s="1"/>
      <c r="BK11" s="1"/>
      <c r="BM11" s="1"/>
      <c r="BO11" s="1"/>
      <c r="BQ11" s="1"/>
      <c r="BS11" s="1"/>
      <c r="BU11" s="1"/>
      <c r="BW11" s="1"/>
      <c r="BY11" s="1"/>
      <c r="CA11" s="1"/>
      <c r="CC11" s="1"/>
      <c r="CE11" s="1"/>
      <c r="CG11" s="1"/>
      <c r="CI11" s="1"/>
      <c r="CK11" s="1"/>
      <c r="CM11" s="1"/>
      <c r="CO11" s="1"/>
      <c r="CQ11" s="1"/>
      <c r="CS11" s="1"/>
      <c r="CU11" s="1"/>
      <c r="CW11" s="1"/>
      <c r="CY11" s="1"/>
      <c r="DA11" s="1"/>
      <c r="DC11" s="1"/>
      <c r="DE11" s="1"/>
      <c r="DG11" s="1"/>
      <c r="DI11" s="1"/>
      <c r="DK11" s="1"/>
      <c r="DM11" s="1"/>
      <c r="DO11" s="1"/>
      <c r="DQ11" s="1"/>
      <c r="DS11" s="1"/>
      <c r="EC11" s="1"/>
      <c r="EE11" s="1"/>
      <c r="EM11" s="1"/>
      <c r="EO11" s="1"/>
      <c r="EQ11" s="1"/>
      <c r="EU11" s="1"/>
      <c r="EW11" s="1"/>
      <c r="EY11" s="1"/>
      <c r="FA11" s="1"/>
      <c r="FC11" s="1"/>
      <c r="FE11" s="1"/>
      <c r="FG11" s="1"/>
      <c r="FI11" s="1"/>
      <c r="FK11" s="1"/>
      <c r="FM11" s="1"/>
      <c r="FO11" s="1"/>
      <c r="FQ11" s="1"/>
      <c r="FS11" s="1"/>
      <c r="FU11" s="1"/>
      <c r="FW11" s="1"/>
      <c r="FY11" s="1"/>
      <c r="GA11" s="1"/>
      <c r="GC11" s="1"/>
      <c r="GE11" s="1"/>
      <c r="GG11" s="1"/>
      <c r="GI11" s="1"/>
      <c r="GK11" s="1"/>
      <c r="GM11" s="1"/>
      <c r="GO11" s="1"/>
      <c r="GQ11" s="1"/>
      <c r="GS11" s="1"/>
      <c r="GU11" s="1"/>
      <c r="GW11" s="1"/>
      <c r="GY11" s="1">
        <v>43190</v>
      </c>
      <c r="GZ11">
        <v>1870.9079999999999</v>
      </c>
      <c r="HA11" s="1"/>
      <c r="HC11" s="1"/>
      <c r="HE11" s="1"/>
      <c r="HG11" s="1"/>
      <c r="HI11" s="1"/>
      <c r="HK11" s="1"/>
      <c r="HS11" s="1">
        <v>43190</v>
      </c>
      <c r="HT11">
        <v>73441.348800000007</v>
      </c>
      <c r="HU11" s="1"/>
      <c r="HW11" s="1"/>
      <c r="HY11" s="1"/>
      <c r="IA11" s="1"/>
      <c r="IC11" s="1"/>
      <c r="IE11" s="1"/>
      <c r="IG11" s="1">
        <v>43190</v>
      </c>
      <c r="IH11">
        <v>760397.68359999999</v>
      </c>
      <c r="II11" s="1"/>
      <c r="IK11" s="1">
        <v>43190</v>
      </c>
      <c r="IL11">
        <v>792291.1372</v>
      </c>
      <c r="IM11" s="1">
        <v>43190</v>
      </c>
      <c r="IN11">
        <v>45191.389799999997</v>
      </c>
      <c r="IO11" s="1"/>
      <c r="IQ11" s="1"/>
      <c r="IS11" s="1">
        <v>43190</v>
      </c>
      <c r="IT11">
        <v>397064.56760000001</v>
      </c>
      <c r="IU11" s="1"/>
      <c r="IW11" s="1"/>
      <c r="IY11" s="1"/>
      <c r="JA11" s="1"/>
      <c r="JC11" s="1">
        <v>43190</v>
      </c>
      <c r="JD11">
        <v>733649.8</v>
      </c>
      <c r="JE11" s="1"/>
      <c r="JG11" s="1"/>
      <c r="JI11" s="1">
        <v>43190</v>
      </c>
      <c r="JJ11">
        <v>187030.56289999999</v>
      </c>
      <c r="JK11" s="1"/>
      <c r="JM11" s="1"/>
      <c r="JO11" s="1"/>
      <c r="JQ11" s="1"/>
      <c r="JS11" s="1"/>
      <c r="JU11" s="1"/>
      <c r="JW11" s="1">
        <v>43190</v>
      </c>
      <c r="JX11">
        <v>415506.35700000002</v>
      </c>
      <c r="JY11" s="1">
        <v>43190</v>
      </c>
      <c r="JZ11">
        <v>210658.7156</v>
      </c>
      <c r="KA11" s="1"/>
      <c r="KC11" s="1"/>
      <c r="KE11" s="1">
        <v>43190</v>
      </c>
      <c r="KF11">
        <v>1171601.5114</v>
      </c>
      <c r="KG11" s="1"/>
      <c r="KI11" s="1"/>
      <c r="KK11" s="1">
        <v>43190</v>
      </c>
      <c r="KL11">
        <v>225132.1581</v>
      </c>
      <c r="KM11" s="1">
        <v>43190</v>
      </c>
      <c r="KN11">
        <v>48269.14</v>
      </c>
      <c r="KO11" s="1"/>
      <c r="KQ11" s="1">
        <v>43190</v>
      </c>
      <c r="KR11">
        <v>997763.65500000003</v>
      </c>
      <c r="KS11" s="1">
        <v>43190</v>
      </c>
      <c r="KT11">
        <v>1259863.7176000001</v>
      </c>
      <c r="KU11" s="1"/>
      <c r="KW11" s="1"/>
      <c r="KY11" s="1">
        <v>43190</v>
      </c>
      <c r="KZ11">
        <v>214155.12</v>
      </c>
      <c r="LA11" s="1">
        <v>43190</v>
      </c>
      <c r="LB11">
        <v>2170518.63</v>
      </c>
      <c r="LC11" s="1"/>
      <c r="LE11" s="1"/>
      <c r="LG11" s="1"/>
      <c r="LI11" s="1">
        <v>43190</v>
      </c>
      <c r="LJ11">
        <v>291515.15000000002</v>
      </c>
      <c r="LK11" s="1"/>
      <c r="LM11" s="1"/>
      <c r="LO11" s="1">
        <v>43190</v>
      </c>
      <c r="LP11">
        <v>1618412.7069999999</v>
      </c>
      <c r="LQ11" s="1"/>
      <c r="LY11" s="1"/>
      <c r="MA11" s="1"/>
      <c r="MC11" s="1"/>
      <c r="ME11" s="1">
        <v>43190</v>
      </c>
      <c r="MF11">
        <v>41003.622100000001</v>
      </c>
      <c r="MG11" s="1">
        <v>43190</v>
      </c>
      <c r="MH11">
        <v>56804.903700000003</v>
      </c>
      <c r="MO11" s="1"/>
      <c r="MQ11" s="1"/>
      <c r="MS11" s="1"/>
      <c r="MU11" s="1"/>
      <c r="MW11" s="1"/>
      <c r="MY11" s="1"/>
      <c r="NA11" s="1"/>
      <c r="NC11" s="1">
        <v>43190</v>
      </c>
      <c r="ND11">
        <v>315856.23180000001</v>
      </c>
      <c r="NE11" s="1"/>
      <c r="NG11" s="1"/>
      <c r="NI11" s="1"/>
      <c r="NK11" s="1"/>
      <c r="NM11" s="1"/>
      <c r="NO11" s="1"/>
      <c r="NQ11" s="1"/>
      <c r="NS11" s="1"/>
      <c r="NU11" s="1"/>
      <c r="NW11" s="1"/>
      <c r="NY11" s="1"/>
      <c r="OA11" s="1"/>
      <c r="OC11" s="1"/>
      <c r="OE11" s="1"/>
      <c r="OG11" s="1"/>
      <c r="OI11" s="1"/>
      <c r="OK11" s="1"/>
      <c r="OM11" s="1"/>
      <c r="OO11" s="1">
        <v>43190</v>
      </c>
      <c r="OP11">
        <v>46928.744100000004</v>
      </c>
      <c r="OQ11" s="1"/>
      <c r="OS11" s="1"/>
      <c r="OU11" s="1"/>
      <c r="OW11" s="1">
        <v>43190</v>
      </c>
      <c r="OX11">
        <v>103946.5113</v>
      </c>
      <c r="OY11" s="1"/>
      <c r="PC11" s="1"/>
      <c r="PG11" s="1"/>
      <c r="PI11" s="1"/>
      <c r="PK11" s="1"/>
      <c r="PM11" s="1"/>
      <c r="PO11" s="1"/>
      <c r="PQ11" s="1"/>
      <c r="PS11" s="1"/>
      <c r="PU11" s="1">
        <v>43190</v>
      </c>
      <c r="PV11">
        <v>40164.597399999999</v>
      </c>
      <c r="PW11" s="1"/>
      <c r="PY11" s="1"/>
      <c r="QA11" s="1"/>
      <c r="QC11" s="1"/>
      <c r="QE11" s="1"/>
      <c r="QG11" s="1"/>
      <c r="QI11" s="1"/>
      <c r="QK11" s="1"/>
      <c r="QM11" s="1"/>
      <c r="QO11" s="1"/>
      <c r="QQ11" s="1"/>
      <c r="QS11" s="1"/>
      <c r="QU11" s="1"/>
      <c r="QW11" s="1">
        <v>43190</v>
      </c>
      <c r="QX11">
        <v>13670.1939</v>
      </c>
      <c r="QY11" s="1"/>
      <c r="RA11" s="1"/>
      <c r="RC11" s="1"/>
      <c r="RE11" s="1"/>
      <c r="RG11" s="1"/>
      <c r="RI11" s="1">
        <v>43187</v>
      </c>
      <c r="RJ11">
        <v>13093.9179</v>
      </c>
      <c r="RK11" s="1"/>
      <c r="RM11" s="1"/>
      <c r="RO11" s="1"/>
      <c r="RQ11" s="1"/>
      <c r="RS11" s="1"/>
      <c r="RU11" s="1">
        <v>43190</v>
      </c>
      <c r="RV11">
        <v>23934.795900000001</v>
      </c>
      <c r="RW11" s="1"/>
      <c r="RY11" s="1"/>
      <c r="SA11" s="1"/>
      <c r="SC11" s="1">
        <v>43190</v>
      </c>
      <c r="SD11">
        <v>35875.065000000002</v>
      </c>
      <c r="SE11" s="1"/>
      <c r="SG11" s="1"/>
      <c r="SI11" s="1"/>
      <c r="SK11" s="1"/>
      <c r="SM11" s="1"/>
      <c r="SO11" s="1"/>
      <c r="SQ11" s="1"/>
      <c r="SS11" s="1"/>
      <c r="SU11" s="1"/>
      <c r="SW11" s="1"/>
      <c r="SY11" s="1"/>
      <c r="TA11" s="1">
        <v>43190</v>
      </c>
      <c r="TB11">
        <v>27940.162199999999</v>
      </c>
      <c r="TC11" s="1"/>
      <c r="TE11" s="1"/>
      <c r="TG11" s="1"/>
      <c r="TI11" s="1"/>
      <c r="TK11" s="1"/>
      <c r="TM11" s="1"/>
      <c r="TO11" s="1"/>
      <c r="TQ11" s="1">
        <v>43190</v>
      </c>
      <c r="TR11">
        <v>30313.392800000001</v>
      </c>
      <c r="TS11" s="1"/>
      <c r="TU11" s="1"/>
      <c r="TW11" s="1">
        <v>43190</v>
      </c>
      <c r="TX11">
        <v>2570.8024999999998</v>
      </c>
      <c r="TY11" s="1"/>
      <c r="UA11" s="1"/>
      <c r="UE11" s="1"/>
      <c r="UI11" s="1"/>
      <c r="UK11" s="1"/>
      <c r="UM11" s="1"/>
      <c r="UO11" s="1"/>
      <c r="UQ11" s="1"/>
      <c r="US11" s="1"/>
      <c r="UU11" s="1"/>
      <c r="UW11" s="1"/>
      <c r="UY11" s="1">
        <v>43190</v>
      </c>
      <c r="UZ11">
        <v>38060.261100000003</v>
      </c>
      <c r="VA11" s="1">
        <v>43190</v>
      </c>
      <c r="VB11">
        <v>13367.607</v>
      </c>
      <c r="VC11" s="1"/>
      <c r="VE11" s="1"/>
      <c r="VG11" s="1"/>
      <c r="VI11" s="1"/>
      <c r="VK11" s="1"/>
      <c r="VM11" s="1"/>
      <c r="VO11" s="1"/>
      <c r="VQ11" s="1"/>
      <c r="VS11" s="1"/>
      <c r="VU11" s="1">
        <v>43190</v>
      </c>
      <c r="VV11">
        <v>27472.321400000001</v>
      </c>
      <c r="VW11" s="1"/>
      <c r="VY11" s="1"/>
      <c r="WA11" s="1"/>
      <c r="WC11" s="1"/>
      <c r="WE11" s="1">
        <v>43190</v>
      </c>
      <c r="WF11">
        <v>6138.6657999999998</v>
      </c>
      <c r="WG11" s="1"/>
      <c r="WI11" s="1"/>
      <c r="WK11" s="1"/>
      <c r="WM11" s="1"/>
      <c r="WO11" s="1"/>
      <c r="WQ11" s="1"/>
      <c r="WS11" s="1">
        <v>43190</v>
      </c>
      <c r="WT11">
        <v>3126419.1505</v>
      </c>
      <c r="WU11" s="1"/>
      <c r="WW11" s="1"/>
      <c r="WY11" s="1"/>
      <c r="XA11" s="1"/>
      <c r="XC11" s="1"/>
      <c r="XE11" s="1"/>
      <c r="XG11" s="1">
        <v>43190</v>
      </c>
      <c r="XH11">
        <v>6443.1106</v>
      </c>
      <c r="XI11" s="1"/>
      <c r="XK11" s="1"/>
      <c r="XM11" s="1"/>
      <c r="XO11" s="1"/>
      <c r="XQ11" s="1"/>
      <c r="XW11" s="1"/>
      <c r="XY11" s="1"/>
      <c r="YA11" s="1"/>
      <c r="YC11" s="1"/>
      <c r="YE11" s="1">
        <v>43190</v>
      </c>
      <c r="YF11">
        <v>2058.0394999999999</v>
      </c>
      <c r="YG11" s="1"/>
      <c r="YI11" s="1"/>
      <c r="YK11" s="1"/>
      <c r="YM11" s="1">
        <v>43190</v>
      </c>
      <c r="YN11">
        <v>44293.333200000001</v>
      </c>
      <c r="YO11" s="1">
        <v>43190</v>
      </c>
      <c r="YP11">
        <v>817.28459999999995</v>
      </c>
      <c r="YQ11" s="1"/>
      <c r="YS11" s="1"/>
      <c r="YU11" s="1"/>
      <c r="YW11" s="1"/>
      <c r="YY11" s="1"/>
      <c r="ZA11" s="1"/>
      <c r="ZC11" s="1"/>
      <c r="ZE11" s="1"/>
      <c r="ZG11" s="1">
        <v>43190</v>
      </c>
      <c r="ZH11">
        <v>91402.8125</v>
      </c>
      <c r="ZI11" s="1"/>
      <c r="ZK11" s="1"/>
      <c r="ZM11" s="1"/>
      <c r="ZO11" s="1"/>
      <c r="ZQ11" s="1"/>
      <c r="ZS11" s="1"/>
      <c r="ZU11" s="1"/>
      <c r="ZW11" s="1"/>
      <c r="ZY11" s="1">
        <v>43190</v>
      </c>
      <c r="ZZ11">
        <v>102696.4189</v>
      </c>
      <c r="AAA11" s="1"/>
      <c r="AAC11" s="1"/>
      <c r="AAE11" s="1"/>
      <c r="AAG11" s="1"/>
      <c r="AAI11" s="1"/>
      <c r="AAK11" s="1"/>
      <c r="AAM11" s="1"/>
      <c r="AAO11" s="1">
        <v>43190</v>
      </c>
      <c r="AAP11">
        <v>20780.858</v>
      </c>
      <c r="AAQ11" s="1"/>
      <c r="AAS11" s="1"/>
      <c r="AAU11" s="1"/>
      <c r="AAW11" s="1"/>
      <c r="AAY11" s="1"/>
      <c r="ABA11" s="1"/>
      <c r="ABC11" s="1"/>
      <c r="ABE11" s="1"/>
      <c r="ABG11" s="1"/>
      <c r="ABI11" s="1"/>
      <c r="ABK11" s="1"/>
      <c r="ABM11" s="1"/>
      <c r="ABO11" s="1"/>
      <c r="ABQ11" s="1"/>
      <c r="ABS11" s="1"/>
      <c r="ABU11" s="1"/>
      <c r="ABW11" s="1"/>
      <c r="ABY11" s="1"/>
      <c r="ACA11" s="1"/>
      <c r="ACC11" s="1"/>
      <c r="ACE11" s="1"/>
      <c r="ACG11" s="1"/>
      <c r="ACI11" s="1"/>
      <c r="ACK11" s="1"/>
      <c r="ACM11" s="1"/>
      <c r="ACO11" s="1"/>
      <c r="ACQ11" s="1"/>
      <c r="ACS11" s="1"/>
      <c r="ACU11" s="1"/>
      <c r="ACW11" s="1"/>
      <c r="ACY11" s="1"/>
      <c r="ADA11" s="1"/>
      <c r="ADC11" s="1"/>
      <c r="ADE11" s="1"/>
      <c r="ADG11" s="1"/>
      <c r="ADI11" s="1"/>
      <c r="ADK11" s="1"/>
      <c r="ADM11" s="1"/>
      <c r="ADO11" s="1"/>
      <c r="ADQ11" s="1"/>
      <c r="ADS11" s="1"/>
      <c r="ADU11" s="1"/>
      <c r="ADW11" s="1"/>
      <c r="ADY11" s="1"/>
      <c r="AEA11" s="1"/>
      <c r="AEC11" s="1"/>
      <c r="AEE11" s="1"/>
      <c r="AEG11" s="1"/>
      <c r="AEI11" s="1"/>
      <c r="AEK11" s="1"/>
      <c r="AEM11" s="1"/>
      <c r="AEO11" s="1"/>
      <c r="AEQ11" s="1"/>
      <c r="AES11" s="1"/>
      <c r="AEU11" s="1"/>
      <c r="AEW11" s="1"/>
      <c r="AEY11" s="1"/>
      <c r="AFA11" s="1"/>
      <c r="AFC11" s="1"/>
      <c r="AFG11" s="1"/>
      <c r="AFI11" s="1"/>
      <c r="AFK11" s="1"/>
      <c r="AFM11" s="1"/>
      <c r="AFO11" s="1"/>
      <c r="AFQ11" s="1"/>
      <c r="AFS11" s="1"/>
      <c r="AFY11" s="1"/>
      <c r="AGA11" s="1"/>
      <c r="AGC11" s="1"/>
      <c r="AGE11" s="1"/>
      <c r="AGG11" s="1"/>
      <c r="AGI11" s="1"/>
      <c r="AGK11" s="1"/>
      <c r="AGM11" s="1"/>
      <c r="AGO11" s="1"/>
      <c r="AGQ11" s="1"/>
      <c r="AGS11" s="1"/>
      <c r="AGU11" s="1"/>
      <c r="AGW11" s="1"/>
      <c r="AGY11" s="1"/>
      <c r="AHA11" s="1"/>
      <c r="AHC11" s="1"/>
      <c r="AHE11" s="1"/>
      <c r="AHG11" s="1"/>
      <c r="AHI11" s="1"/>
      <c r="AHK11" s="1"/>
      <c r="AHM11" s="1"/>
      <c r="AHO11" s="1"/>
      <c r="AHQ11" s="1"/>
      <c r="AHS11" s="1"/>
      <c r="AHU11" s="1"/>
      <c r="AHW11" s="1"/>
      <c r="AHY11" s="1"/>
      <c r="AIA11" s="1"/>
      <c r="AIC11" s="1"/>
      <c r="AIE11" s="1"/>
      <c r="AIG11" s="1"/>
      <c r="AII11" s="1"/>
      <c r="AIK11" s="1"/>
      <c r="AIM11" s="1"/>
      <c r="AIO11" s="1"/>
      <c r="AIQ11" s="1"/>
      <c r="AIS11" s="1"/>
      <c r="AIU11" s="1"/>
      <c r="AIW11" s="1"/>
      <c r="AIY11" s="1"/>
      <c r="AJA11" s="1"/>
      <c r="AJC11" s="1"/>
      <c r="AJE11" s="1"/>
      <c r="AJG11" s="1"/>
      <c r="AJK11" s="1"/>
      <c r="AJM11" s="1"/>
      <c r="AJO11" s="1"/>
      <c r="AJQ11" s="1"/>
      <c r="AJS11" s="1"/>
      <c r="AJU11" s="1"/>
      <c r="AJW11" s="1"/>
      <c r="AJY11" s="1"/>
      <c r="AKA11" s="1"/>
      <c r="AKC11" s="1"/>
    </row>
    <row r="12" spans="1:966" x14ac:dyDescent="0.25">
      <c r="A12" s="1"/>
      <c r="C12" s="1"/>
      <c r="E12" s="1"/>
      <c r="G12" s="1"/>
      <c r="I12" s="1"/>
      <c r="K12" s="1"/>
      <c r="M12" s="1"/>
      <c r="O12" s="1"/>
      <c r="Q12" s="1"/>
      <c r="S12" s="1"/>
      <c r="U12" s="1"/>
      <c r="W12" s="1"/>
      <c r="Y12" s="1"/>
      <c r="AA12" s="1"/>
      <c r="AC12" s="1"/>
      <c r="AE12" s="1"/>
      <c r="AG12" s="1"/>
      <c r="AI12" s="1"/>
      <c r="AK12" s="1"/>
      <c r="AM12" s="1"/>
      <c r="AO12" s="1"/>
      <c r="AQ12" s="1"/>
      <c r="AS12" s="1"/>
      <c r="AU12" s="1"/>
      <c r="AW12" s="1"/>
      <c r="AY12" s="1"/>
      <c r="BA12" s="1"/>
      <c r="BC12" s="1"/>
      <c r="BE12" s="1"/>
      <c r="BG12" s="1"/>
      <c r="BI12" s="1"/>
      <c r="BK12" s="1"/>
      <c r="BM12" s="1"/>
      <c r="BO12" s="1"/>
      <c r="BQ12" s="1"/>
      <c r="BS12" s="1"/>
      <c r="BU12" s="1"/>
      <c r="BW12" s="1"/>
      <c r="BY12" s="1"/>
      <c r="CA12" s="1"/>
      <c r="CC12" s="1"/>
      <c r="CE12" s="1"/>
      <c r="CG12" s="1"/>
      <c r="CI12" s="1"/>
      <c r="CK12" s="1"/>
      <c r="CM12" s="1"/>
      <c r="CO12" s="1"/>
      <c r="CQ12" s="1"/>
      <c r="CS12" s="1"/>
      <c r="CU12" s="1"/>
      <c r="CW12" s="1"/>
      <c r="CY12" s="1"/>
      <c r="DA12" s="1"/>
      <c r="DC12" s="1"/>
      <c r="DE12" s="1"/>
      <c r="DG12" s="1"/>
      <c r="DI12" s="1"/>
      <c r="DK12" s="1"/>
      <c r="DM12" s="1"/>
      <c r="DO12" s="1"/>
      <c r="DQ12" s="1"/>
      <c r="DS12" s="1"/>
      <c r="EC12" s="1"/>
      <c r="EE12" s="1"/>
      <c r="EM12" s="1"/>
      <c r="EO12" s="1"/>
      <c r="EU12" s="1"/>
      <c r="EW12" s="1"/>
      <c r="EY12" s="1"/>
      <c r="FA12" s="1"/>
      <c r="FC12" s="1"/>
      <c r="FE12" s="1"/>
      <c r="FG12" s="1"/>
      <c r="FI12" s="1"/>
      <c r="FK12" s="1"/>
      <c r="FM12" s="1"/>
      <c r="FO12" s="1"/>
      <c r="FQ12" s="1"/>
      <c r="FS12" s="1"/>
      <c r="FU12" s="1"/>
      <c r="FW12" s="1"/>
      <c r="FY12" s="1"/>
      <c r="GA12" s="1"/>
      <c r="GC12" s="1"/>
      <c r="GE12" s="1"/>
      <c r="GG12" s="1"/>
      <c r="GI12" s="1"/>
      <c r="GK12" s="1"/>
      <c r="GM12" s="1"/>
      <c r="GO12" s="1"/>
      <c r="GQ12" s="1"/>
      <c r="GS12" s="1"/>
      <c r="GU12" s="1"/>
      <c r="GW12" s="1"/>
      <c r="GY12" s="1">
        <v>43281</v>
      </c>
      <c r="GZ12">
        <v>2178.2523999999999</v>
      </c>
      <c r="HA12" s="1"/>
      <c r="HC12" s="1"/>
      <c r="HE12" s="1"/>
      <c r="HG12" s="1"/>
      <c r="HI12" s="1"/>
      <c r="HK12" s="1"/>
      <c r="HS12" s="1"/>
      <c r="HW12" s="1"/>
      <c r="HY12" s="1"/>
      <c r="IA12" s="1"/>
      <c r="IC12" s="1"/>
      <c r="IE12" s="1"/>
      <c r="IG12" s="1">
        <v>43281</v>
      </c>
      <c r="IH12">
        <v>716493.94050000003</v>
      </c>
      <c r="II12" s="1"/>
      <c r="IK12" s="1"/>
      <c r="IM12" s="1">
        <v>43281</v>
      </c>
      <c r="IN12">
        <v>29849.419000000002</v>
      </c>
      <c r="IO12" s="1"/>
      <c r="IQ12" s="1"/>
      <c r="IS12" s="1">
        <v>43281</v>
      </c>
      <c r="IT12">
        <v>312651.50750000001</v>
      </c>
      <c r="IU12" s="1"/>
      <c r="IW12" s="1"/>
      <c r="JA12" s="1"/>
      <c r="JC12" s="1">
        <v>43281</v>
      </c>
      <c r="JD12">
        <v>666812.71770000004</v>
      </c>
      <c r="JE12" s="1"/>
      <c r="JG12" s="1"/>
      <c r="JI12" s="1">
        <v>43281</v>
      </c>
      <c r="JJ12">
        <v>186879.2403</v>
      </c>
      <c r="JK12" s="1"/>
      <c r="JM12" s="1"/>
      <c r="JO12" s="1"/>
      <c r="JQ12" s="1"/>
      <c r="JS12" s="1"/>
      <c r="JU12" s="1"/>
      <c r="JW12" s="1">
        <v>43281</v>
      </c>
      <c r="JX12">
        <v>376790.36080000002</v>
      </c>
      <c r="JY12" s="1"/>
      <c r="KA12" s="1"/>
      <c r="KC12" s="1"/>
      <c r="KE12" s="1">
        <v>43281</v>
      </c>
      <c r="KF12">
        <v>1114226.5973</v>
      </c>
      <c r="KG12" s="1"/>
      <c r="KI12" s="1"/>
      <c r="KK12" s="1">
        <v>43281</v>
      </c>
      <c r="KL12">
        <v>200777.1722</v>
      </c>
      <c r="KM12" s="1"/>
      <c r="KO12" s="1"/>
      <c r="KQ12" s="1"/>
      <c r="KS12" s="1"/>
      <c r="KU12" s="1"/>
      <c r="KW12" s="1"/>
      <c r="KY12" s="1"/>
      <c r="LA12" s="1"/>
      <c r="LC12" s="1"/>
      <c r="LE12" s="1"/>
      <c r="LG12" s="1"/>
      <c r="LI12" s="1"/>
      <c r="LK12" s="1"/>
      <c r="LM12" s="1"/>
      <c r="LO12" s="1"/>
      <c r="LQ12" s="1"/>
      <c r="LY12" s="1"/>
      <c r="MA12" s="1"/>
      <c r="MC12" s="1"/>
      <c r="ME12" s="1"/>
      <c r="MG12" s="1"/>
      <c r="MO12" s="1"/>
      <c r="MQ12" s="1"/>
      <c r="MS12" s="1"/>
      <c r="MU12" s="1"/>
      <c r="NA12" s="1"/>
      <c r="NC12" s="1">
        <v>43281</v>
      </c>
      <c r="ND12">
        <v>294235.12400000001</v>
      </c>
      <c r="NE12" s="1"/>
      <c r="NG12" s="1"/>
      <c r="NI12" s="1"/>
      <c r="NK12" s="1"/>
      <c r="NM12" s="1"/>
      <c r="NO12" s="1"/>
      <c r="NQ12" s="1"/>
      <c r="NS12" s="1"/>
      <c r="NU12" s="1"/>
      <c r="NW12" s="1"/>
      <c r="NY12" s="1"/>
      <c r="OA12" s="1"/>
      <c r="OC12" s="1"/>
      <c r="OE12" s="1"/>
      <c r="OG12" s="1"/>
      <c r="OI12" s="1"/>
      <c r="OK12" s="1"/>
      <c r="OM12" s="1"/>
      <c r="OO12" s="1">
        <v>43281</v>
      </c>
      <c r="OP12">
        <v>47489.239800000003</v>
      </c>
      <c r="OQ12" s="1"/>
      <c r="OS12" s="1"/>
      <c r="OU12" s="1"/>
      <c r="OW12" s="1">
        <v>43281</v>
      </c>
      <c r="OX12">
        <v>128455.315</v>
      </c>
      <c r="OY12" s="1"/>
      <c r="PC12" s="1"/>
      <c r="PG12" s="1"/>
      <c r="PI12" s="1"/>
      <c r="PO12" s="1"/>
      <c r="PQ12" s="1"/>
      <c r="PS12" s="1"/>
      <c r="PU12" s="1">
        <v>43281</v>
      </c>
      <c r="PV12">
        <v>31602.258000000002</v>
      </c>
      <c r="PW12" s="1"/>
      <c r="PY12" s="1"/>
      <c r="QA12" s="1"/>
      <c r="QC12" s="1"/>
      <c r="QE12" s="1"/>
      <c r="QG12" s="1"/>
      <c r="QI12" s="1"/>
      <c r="QK12" s="1"/>
      <c r="QM12" s="1"/>
      <c r="QO12" s="1"/>
      <c r="QQ12" s="1"/>
      <c r="QS12" s="1"/>
      <c r="QU12" s="1"/>
      <c r="QW12" s="1"/>
      <c r="QY12" s="1"/>
      <c r="RA12" s="1"/>
      <c r="RC12" s="1"/>
      <c r="RE12" s="1"/>
      <c r="RG12" s="1"/>
      <c r="RI12" s="1"/>
      <c r="RK12" s="1"/>
      <c r="RM12" s="1"/>
      <c r="RO12" s="1"/>
      <c r="RQ12" s="1"/>
      <c r="RS12" s="1"/>
      <c r="RU12" s="1">
        <v>43281</v>
      </c>
      <c r="RV12">
        <v>9665.7829999999994</v>
      </c>
      <c r="RW12" s="1"/>
      <c r="RY12" s="1"/>
      <c r="SA12" s="1"/>
      <c r="SC12" s="1">
        <v>43281</v>
      </c>
      <c r="SD12">
        <v>37014.959999999999</v>
      </c>
      <c r="SE12" s="1"/>
      <c r="SG12" s="1"/>
      <c r="SI12" s="1"/>
      <c r="SK12" s="1"/>
      <c r="SM12" s="1"/>
      <c r="SO12" s="1"/>
      <c r="SQ12" s="1"/>
      <c r="SS12" s="1"/>
      <c r="SU12" s="1"/>
      <c r="SW12" s="1"/>
      <c r="SY12" s="1"/>
      <c r="TA12" s="1">
        <v>43281</v>
      </c>
      <c r="TB12">
        <v>25665.738000000001</v>
      </c>
      <c r="TC12" s="1"/>
      <c r="TE12" s="1"/>
      <c r="TG12" s="1"/>
      <c r="TI12" s="1"/>
      <c r="TK12" s="1"/>
      <c r="TM12" s="1"/>
      <c r="TO12" s="1"/>
      <c r="TQ12" s="1"/>
      <c r="TS12" s="1"/>
      <c r="TU12" s="1"/>
      <c r="TW12" s="1"/>
      <c r="TY12" s="1"/>
      <c r="UA12" s="1"/>
      <c r="UE12" s="1"/>
      <c r="UI12" s="1"/>
      <c r="UK12" s="1"/>
      <c r="UM12" s="1"/>
      <c r="UO12" s="1"/>
      <c r="UQ12" s="1"/>
      <c r="US12" s="1"/>
      <c r="UU12" s="1"/>
      <c r="UW12" s="1"/>
      <c r="UY12" s="1"/>
      <c r="VA12" s="1">
        <v>43281</v>
      </c>
      <c r="VB12">
        <v>14082.260200000001</v>
      </c>
      <c r="VC12" s="1"/>
      <c r="VE12" s="1"/>
      <c r="VG12" s="1"/>
      <c r="VI12" s="1"/>
      <c r="VM12" s="1"/>
      <c r="VO12" s="1"/>
      <c r="VQ12" s="1"/>
      <c r="VS12" s="1"/>
      <c r="VU12" s="1">
        <v>43281</v>
      </c>
      <c r="VV12">
        <v>27601.485100000002</v>
      </c>
      <c r="VW12" s="1"/>
      <c r="VY12" s="1"/>
      <c r="WA12" s="1"/>
      <c r="WC12" s="1"/>
      <c r="WE12" s="1">
        <v>43281</v>
      </c>
      <c r="WF12">
        <v>6507.9741000000004</v>
      </c>
      <c r="WG12" s="1"/>
      <c r="WI12" s="1"/>
      <c r="WK12" s="1"/>
      <c r="WM12" s="1"/>
      <c r="WO12" s="1"/>
      <c r="WQ12" s="1"/>
      <c r="WS12" s="1">
        <v>43281</v>
      </c>
      <c r="WT12">
        <v>3165693.8309999998</v>
      </c>
      <c r="WU12" s="1"/>
      <c r="WW12" s="1"/>
      <c r="WY12" s="1"/>
      <c r="XA12" s="1"/>
      <c r="XC12" s="1"/>
      <c r="XE12" s="1"/>
      <c r="XG12" s="1">
        <v>43281</v>
      </c>
      <c r="XH12">
        <v>6491.8663999999999</v>
      </c>
      <c r="XI12" s="1"/>
      <c r="XK12" s="1"/>
      <c r="XM12" s="1"/>
      <c r="XO12" s="1"/>
      <c r="XQ12" s="1"/>
      <c r="XW12" s="1"/>
      <c r="XY12" s="1"/>
      <c r="YA12" s="1"/>
      <c r="YC12" s="1"/>
      <c r="YE12" s="1">
        <v>43281</v>
      </c>
      <c r="YF12">
        <v>3575.1464000000001</v>
      </c>
      <c r="YG12" s="1"/>
      <c r="YI12" s="1"/>
      <c r="YK12" s="1"/>
      <c r="YM12" s="1">
        <v>43281</v>
      </c>
      <c r="YN12">
        <v>51936.855600000003</v>
      </c>
      <c r="YO12" s="1">
        <v>43281</v>
      </c>
      <c r="YP12">
        <v>687.5797</v>
      </c>
      <c r="YQ12" s="1"/>
      <c r="YS12" s="1"/>
      <c r="YU12" s="1"/>
      <c r="YW12" s="1"/>
      <c r="YY12" s="1"/>
      <c r="ZA12" s="1"/>
      <c r="ZC12" s="1"/>
      <c r="ZE12" s="1"/>
      <c r="ZG12" s="1">
        <v>43281</v>
      </c>
      <c r="ZH12">
        <v>58330.085599999999</v>
      </c>
      <c r="ZI12" s="1"/>
      <c r="ZK12" s="1"/>
      <c r="ZM12" s="1"/>
      <c r="ZO12" s="1"/>
      <c r="ZQ12" s="1"/>
      <c r="ZS12" s="1"/>
      <c r="ZU12" s="1"/>
      <c r="ZW12" s="1"/>
      <c r="ZY12" s="1"/>
      <c r="AAA12" s="1"/>
      <c r="AAC12" s="1"/>
      <c r="AAE12" s="1"/>
      <c r="AAG12" s="1"/>
      <c r="AAI12" s="1"/>
      <c r="AAK12" s="1"/>
      <c r="AAM12" s="1"/>
      <c r="AAO12" s="1"/>
      <c r="AAQ12" s="1"/>
      <c r="AAS12" s="1"/>
      <c r="AAU12" s="1"/>
      <c r="AAW12" s="1"/>
      <c r="AAY12" s="1"/>
      <c r="ABA12" s="1"/>
      <c r="ABC12" s="1"/>
      <c r="ABE12" s="1"/>
      <c r="ABG12" s="1"/>
      <c r="ABI12" s="1"/>
      <c r="ABK12" s="1"/>
      <c r="ABM12" s="1"/>
      <c r="ABO12" s="1"/>
      <c r="ABQ12" s="1"/>
      <c r="ABS12" s="1"/>
      <c r="ABU12" s="1"/>
      <c r="ABW12" s="1"/>
      <c r="ABY12" s="1"/>
      <c r="ACA12" s="1"/>
      <c r="ACC12" s="1"/>
      <c r="ACE12" s="1"/>
      <c r="ACG12" s="1"/>
      <c r="ACI12" s="1"/>
      <c r="ACK12" s="1"/>
      <c r="ACM12" s="1"/>
      <c r="ACO12" s="1"/>
      <c r="ACQ12" s="1"/>
      <c r="ACS12" s="1"/>
      <c r="ACU12" s="1"/>
      <c r="ACW12" s="1"/>
      <c r="ACY12" s="1"/>
      <c r="ADA12" s="1"/>
      <c r="ADC12" s="1"/>
      <c r="ADE12" s="1"/>
      <c r="ADG12" s="1"/>
      <c r="ADI12" s="1"/>
      <c r="ADK12" s="1"/>
      <c r="ADM12" s="1"/>
      <c r="ADO12" s="1"/>
      <c r="ADQ12" s="1"/>
      <c r="ADS12" s="1"/>
      <c r="ADU12" s="1"/>
      <c r="ADW12" s="1"/>
      <c r="ADY12" s="1"/>
      <c r="AEA12" s="1"/>
      <c r="AEC12" s="1"/>
      <c r="AEE12" s="1"/>
      <c r="AEG12" s="1"/>
      <c r="AEI12" s="1"/>
      <c r="AEK12" s="1"/>
      <c r="AEM12" s="1"/>
      <c r="AEO12" s="1"/>
      <c r="AEQ12" s="1"/>
      <c r="AES12" s="1"/>
      <c r="AEU12" s="1"/>
      <c r="AEW12" s="1"/>
      <c r="AEY12" s="1"/>
      <c r="AFA12" s="1"/>
      <c r="AFC12" s="1"/>
      <c r="AFG12" s="1"/>
      <c r="AFI12" s="1"/>
      <c r="AFK12" s="1"/>
      <c r="AFM12" s="1"/>
      <c r="AFO12" s="1"/>
      <c r="AFQ12" s="1"/>
      <c r="AFY12" s="1"/>
      <c r="AGA12" s="1"/>
      <c r="AGC12" s="1"/>
      <c r="AGE12" s="1"/>
      <c r="AGG12" s="1"/>
      <c r="AGI12" s="1"/>
      <c r="AGK12" s="1"/>
      <c r="AGM12" s="1"/>
      <c r="AGO12" s="1"/>
      <c r="AGQ12" s="1"/>
      <c r="AGS12" s="1"/>
      <c r="AGU12" s="1"/>
      <c r="AGW12" s="1"/>
      <c r="AGY12" s="1"/>
      <c r="AHA12" s="1"/>
      <c r="AHC12" s="1"/>
      <c r="AHE12" s="1"/>
      <c r="AHG12" s="1"/>
      <c r="AHI12" s="1"/>
      <c r="AHK12" s="1"/>
      <c r="AHM12" s="1"/>
      <c r="AHO12" s="1"/>
      <c r="AHQ12" s="1"/>
      <c r="AHS12" s="1"/>
      <c r="AHU12" s="1"/>
      <c r="AHW12" s="1"/>
      <c r="AHY12" s="1"/>
      <c r="AIA12" s="1"/>
      <c r="AIC12" s="1"/>
      <c r="AIE12" s="1"/>
      <c r="AIG12" s="1"/>
      <c r="AII12" s="1"/>
      <c r="AIK12" s="1"/>
      <c r="AIM12" s="1"/>
      <c r="AIO12" s="1"/>
      <c r="AIQ12" s="1"/>
      <c r="AIS12" s="1"/>
      <c r="AIU12" s="1"/>
      <c r="AIW12" s="1"/>
      <c r="AIY12" s="1"/>
      <c r="AJA12" s="1"/>
      <c r="AJC12" s="1"/>
      <c r="AJE12" s="1"/>
      <c r="AJG12" s="1"/>
      <c r="AJK12" s="1"/>
      <c r="AJM12" s="1"/>
      <c r="AJO12" s="1"/>
      <c r="AJQ12" s="1"/>
      <c r="AJS12" s="1"/>
      <c r="AJU12" s="1"/>
      <c r="AJW12" s="1"/>
      <c r="AJY12" s="1"/>
      <c r="AKA12" s="1"/>
      <c r="AKC12" s="1"/>
    </row>
    <row r="13" spans="1:966" x14ac:dyDescent="0.25">
      <c r="A13" s="1"/>
      <c r="C13" s="1"/>
      <c r="E13" s="1"/>
      <c r="G13" s="1"/>
      <c r="I13" s="1"/>
      <c r="K13" s="1"/>
      <c r="M13" s="1"/>
      <c r="O13" s="1"/>
      <c r="Q13" s="1"/>
      <c r="S13" s="1"/>
      <c r="U13" s="1"/>
      <c r="W13" s="1"/>
      <c r="Y13" s="1"/>
      <c r="AA13" s="1"/>
      <c r="AC13" s="1"/>
      <c r="AE13" s="1"/>
      <c r="AG13" s="1"/>
      <c r="AI13" s="1"/>
      <c r="AK13" s="1"/>
      <c r="AM13" s="1"/>
      <c r="AO13" s="1"/>
      <c r="AQ13" s="1"/>
      <c r="AS13" s="1"/>
      <c r="AU13" s="1"/>
      <c r="AW13" s="1"/>
      <c r="AY13" s="1"/>
      <c r="BA13" s="1"/>
      <c r="BC13" s="1"/>
      <c r="BE13" s="1"/>
      <c r="BG13" s="1"/>
      <c r="BI13" s="1"/>
      <c r="BK13" s="1"/>
      <c r="BM13" s="1"/>
      <c r="BO13" s="1"/>
      <c r="BQ13" s="1"/>
      <c r="BS13" s="1"/>
      <c r="BU13" s="1"/>
      <c r="BW13" s="1"/>
      <c r="BY13" s="1"/>
      <c r="CA13" s="1"/>
      <c r="CC13" s="1"/>
      <c r="CE13" s="1"/>
      <c r="CG13" s="1"/>
      <c r="CI13" s="1"/>
      <c r="CK13" s="1"/>
      <c r="CM13" s="1"/>
      <c r="CO13" s="1"/>
      <c r="CQ13" s="1"/>
      <c r="CS13" s="1"/>
      <c r="CU13" s="1"/>
      <c r="CW13" s="1"/>
      <c r="CY13" s="1"/>
      <c r="DA13" s="1"/>
      <c r="DC13" s="1"/>
      <c r="DE13" s="1"/>
      <c r="DG13" s="1"/>
      <c r="DI13" s="1"/>
      <c r="DK13" s="1"/>
      <c r="DM13" s="1"/>
      <c r="DO13" s="1"/>
      <c r="DQ13" s="1"/>
      <c r="DS13" s="1"/>
      <c r="EC13" s="1"/>
      <c r="EE13" s="1"/>
      <c r="EM13" s="1"/>
      <c r="EU13" s="1"/>
      <c r="EW13" s="1"/>
      <c r="EY13" s="1"/>
      <c r="FA13" s="1"/>
      <c r="FC13" s="1"/>
      <c r="FE13" s="1"/>
      <c r="FG13" s="1"/>
      <c r="FI13" s="1"/>
      <c r="FK13" s="1"/>
      <c r="FM13" s="1"/>
      <c r="FO13" s="1"/>
      <c r="FQ13" s="1"/>
      <c r="FS13" s="1"/>
      <c r="FU13" s="1"/>
      <c r="FW13" s="1"/>
      <c r="FY13" s="1"/>
      <c r="GA13" s="1"/>
      <c r="GC13" s="1"/>
      <c r="GE13" s="1"/>
      <c r="GG13" s="1"/>
      <c r="GI13" s="1"/>
      <c r="GK13" s="1"/>
      <c r="GM13" s="1"/>
      <c r="GO13" s="1"/>
      <c r="GQ13" s="1"/>
      <c r="GS13" s="1"/>
      <c r="GU13" s="1"/>
      <c r="GW13" s="1"/>
      <c r="GY13" s="1"/>
      <c r="HA13" s="1"/>
      <c r="HC13" s="1"/>
      <c r="HE13" s="1"/>
      <c r="HG13" s="1"/>
      <c r="HI13" s="1"/>
      <c r="HK13" s="1"/>
      <c r="HS13" s="1"/>
      <c r="HW13" s="1"/>
      <c r="HY13" s="1"/>
      <c r="IA13" s="1"/>
      <c r="IC13" s="1"/>
      <c r="IE13" s="1"/>
      <c r="IG13" s="1"/>
      <c r="II13" s="1"/>
      <c r="IK13" s="1"/>
      <c r="IM13" s="1"/>
      <c r="IO13" s="1"/>
      <c r="IQ13" s="1"/>
      <c r="IS13" s="1"/>
      <c r="IU13" s="1"/>
      <c r="IW13" s="1"/>
      <c r="JA13" s="1"/>
      <c r="JC13" s="1"/>
      <c r="JE13" s="1"/>
      <c r="JG13" s="1"/>
      <c r="JI13" s="1"/>
      <c r="JK13" s="1"/>
      <c r="JM13" s="1"/>
      <c r="JO13" s="1"/>
      <c r="JQ13" s="1"/>
      <c r="JS13" s="1"/>
      <c r="JU13" s="1"/>
      <c r="JW13" s="1"/>
      <c r="JY13" s="1"/>
      <c r="KA13" s="1"/>
      <c r="KC13" s="1"/>
      <c r="KE13" s="1"/>
      <c r="KG13" s="1"/>
      <c r="KI13" s="1"/>
      <c r="KK13" s="1"/>
      <c r="KM13" s="1"/>
      <c r="KO13" s="1"/>
      <c r="KQ13" s="1"/>
      <c r="KS13" s="1"/>
      <c r="KU13" s="1"/>
      <c r="KW13" s="1"/>
      <c r="KY13" s="1"/>
      <c r="LA13" s="1"/>
      <c r="LC13" s="1"/>
      <c r="LE13" s="1"/>
      <c r="LG13" s="1"/>
      <c r="LI13" s="1"/>
      <c r="LK13" s="1"/>
      <c r="LM13" s="1"/>
      <c r="LO13" s="1"/>
      <c r="LY13" s="1"/>
      <c r="MA13" s="1"/>
      <c r="MC13" s="1"/>
      <c r="ME13" s="1"/>
      <c r="MG13" s="1"/>
      <c r="MO13" s="1"/>
      <c r="MQ13" s="1"/>
      <c r="MS13" s="1"/>
      <c r="MU13" s="1"/>
      <c r="NA13" s="1"/>
      <c r="NC13" s="1"/>
      <c r="NE13" s="1"/>
      <c r="NG13" s="1"/>
      <c r="NI13" s="1"/>
      <c r="NK13" s="1"/>
      <c r="NM13" s="1"/>
      <c r="NO13" s="1"/>
      <c r="NQ13" s="1"/>
      <c r="NS13" s="1"/>
      <c r="NU13" s="1"/>
      <c r="NW13" s="1"/>
      <c r="NY13" s="1"/>
      <c r="OA13" s="1"/>
      <c r="OC13" s="1"/>
      <c r="OE13" s="1"/>
      <c r="OG13" s="1"/>
      <c r="OI13" s="1"/>
      <c r="OK13" s="1"/>
      <c r="OM13" s="1"/>
      <c r="OO13" s="1"/>
      <c r="OQ13" s="1"/>
      <c r="OS13" s="1"/>
      <c r="OU13" s="1"/>
      <c r="OW13" s="1"/>
      <c r="OY13" s="1"/>
      <c r="PC13" s="1"/>
      <c r="PG13" s="1"/>
      <c r="PO13" s="1"/>
      <c r="PQ13" s="1"/>
      <c r="PS13" s="1"/>
      <c r="PU13" s="1"/>
      <c r="PW13" s="1"/>
      <c r="PY13" s="1"/>
      <c r="QA13" s="1"/>
      <c r="QC13" s="1"/>
      <c r="QE13" s="1"/>
      <c r="QG13" s="1"/>
      <c r="QI13" s="1"/>
      <c r="QK13" s="1"/>
      <c r="QM13" s="1"/>
      <c r="QO13" s="1"/>
      <c r="QQ13" s="1"/>
      <c r="QS13" s="1"/>
      <c r="QU13" s="1"/>
      <c r="QW13" s="1"/>
      <c r="QY13" s="1"/>
      <c r="RA13" s="1"/>
      <c r="RC13" s="1"/>
      <c r="RE13" s="1"/>
      <c r="RG13" s="1"/>
      <c r="RI13" s="1"/>
      <c r="RK13" s="1"/>
      <c r="RM13" s="1"/>
      <c r="RO13" s="1"/>
      <c r="RQ13" s="1"/>
      <c r="RS13" s="1"/>
      <c r="RU13" s="1"/>
      <c r="RW13" s="1"/>
      <c r="RY13" s="1"/>
      <c r="SA13" s="1"/>
      <c r="SC13" s="1"/>
      <c r="SE13" s="1"/>
      <c r="SG13" s="1"/>
      <c r="SI13" s="1"/>
      <c r="SK13" s="1"/>
      <c r="SM13" s="1"/>
      <c r="SO13" s="1"/>
      <c r="SQ13" s="1"/>
      <c r="SS13" s="1"/>
      <c r="SU13" s="1"/>
      <c r="SW13" s="1"/>
      <c r="SY13" s="1"/>
      <c r="TA13" s="1"/>
      <c r="TC13" s="1"/>
      <c r="TE13" s="1"/>
      <c r="TG13" s="1"/>
      <c r="TI13" s="1"/>
      <c r="TK13" s="1"/>
      <c r="TM13" s="1"/>
      <c r="TO13" s="1"/>
      <c r="TQ13" s="1"/>
      <c r="TS13" s="1"/>
      <c r="TU13" s="1"/>
      <c r="TW13" s="1"/>
      <c r="TY13" s="1"/>
      <c r="UA13" s="1"/>
      <c r="UE13" s="1"/>
      <c r="UI13" s="1"/>
      <c r="UK13" s="1"/>
      <c r="UM13" s="1"/>
      <c r="UO13" s="1"/>
      <c r="UQ13" s="1"/>
      <c r="UU13" s="1"/>
      <c r="UW13" s="1"/>
      <c r="UY13" s="1"/>
      <c r="VA13" s="1"/>
      <c r="VC13" s="1"/>
      <c r="VE13" s="1"/>
      <c r="VG13" s="1"/>
      <c r="VI13" s="1"/>
      <c r="VM13" s="1"/>
      <c r="VO13" s="1"/>
      <c r="VQ13" s="1"/>
      <c r="VS13" s="1"/>
      <c r="VU13" s="1"/>
      <c r="VW13" s="1"/>
      <c r="VY13" s="1"/>
      <c r="WA13" s="1"/>
      <c r="WC13" s="1"/>
      <c r="WE13" s="1"/>
      <c r="WG13" s="1"/>
      <c r="WI13" s="1"/>
      <c r="WK13" s="1"/>
      <c r="WM13" s="1"/>
      <c r="WO13" s="1"/>
      <c r="WQ13" s="1"/>
      <c r="WS13" s="1"/>
      <c r="WU13" s="1"/>
      <c r="WW13" s="1"/>
      <c r="WY13" s="1"/>
      <c r="XA13" s="1"/>
      <c r="XC13" s="1"/>
      <c r="XE13" s="1"/>
      <c r="XG13" s="1"/>
      <c r="XI13" s="1"/>
      <c r="XK13" s="1"/>
      <c r="XM13" s="1"/>
      <c r="XO13" s="1"/>
      <c r="XQ13" s="1"/>
      <c r="XW13" s="1"/>
      <c r="YA13" s="1"/>
      <c r="YC13" s="1"/>
      <c r="YE13" s="1"/>
      <c r="YI13" s="1"/>
      <c r="YK13" s="1"/>
      <c r="YM13" s="1"/>
      <c r="YO13" s="1"/>
      <c r="YQ13" s="1"/>
      <c r="YS13" s="1"/>
      <c r="YU13" s="1"/>
      <c r="YW13" s="1"/>
      <c r="YY13" s="1"/>
      <c r="ZA13" s="1"/>
      <c r="ZC13" s="1"/>
      <c r="ZE13" s="1"/>
      <c r="ZG13" s="1"/>
      <c r="ZI13" s="1"/>
      <c r="ZK13" s="1"/>
      <c r="ZM13" s="1"/>
      <c r="ZO13" s="1"/>
      <c r="ZQ13" s="1"/>
      <c r="ZS13" s="1"/>
      <c r="ZU13" s="1"/>
      <c r="ZW13" s="1"/>
      <c r="ZY13" s="1"/>
      <c r="AAA13" s="1"/>
      <c r="AAC13" s="1"/>
      <c r="AAE13" s="1"/>
      <c r="AAG13" s="1"/>
      <c r="AAI13" s="1"/>
      <c r="AAK13" s="1"/>
      <c r="AAM13" s="1"/>
      <c r="AAO13" s="1"/>
      <c r="AAQ13" s="1"/>
      <c r="AAS13" s="1"/>
      <c r="AAU13" s="1"/>
      <c r="AAW13" s="1"/>
      <c r="AAY13" s="1"/>
      <c r="ABA13" s="1"/>
      <c r="ABC13" s="1"/>
      <c r="ABE13" s="1"/>
      <c r="ABG13" s="1"/>
      <c r="ABI13" s="1"/>
      <c r="ABK13" s="1"/>
      <c r="ABM13" s="1"/>
      <c r="ABO13" s="1"/>
      <c r="ABQ13" s="1"/>
      <c r="ABS13" s="1"/>
      <c r="ABU13" s="1"/>
      <c r="ABW13" s="1"/>
      <c r="ABY13" s="1"/>
      <c r="ACA13" s="1"/>
      <c r="ACC13" s="1"/>
      <c r="ACE13" s="1"/>
      <c r="ACG13" s="1"/>
      <c r="ACI13" s="1"/>
      <c r="ACK13" s="1"/>
      <c r="ACM13" s="1"/>
      <c r="ACO13" s="1"/>
      <c r="ACQ13" s="1"/>
      <c r="ACS13" s="1"/>
      <c r="ACU13" s="1"/>
      <c r="ACW13" s="1"/>
      <c r="ACY13" s="1"/>
      <c r="ADA13" s="1"/>
      <c r="ADC13" s="1"/>
      <c r="ADE13" s="1"/>
      <c r="ADG13" s="1"/>
      <c r="ADI13" s="1"/>
      <c r="ADK13" s="1"/>
      <c r="ADM13" s="1"/>
      <c r="ADO13" s="1"/>
      <c r="ADQ13" s="1"/>
      <c r="ADS13" s="1"/>
      <c r="ADU13" s="1"/>
      <c r="ADW13" s="1"/>
      <c r="ADY13" s="1"/>
      <c r="AEA13" s="1"/>
      <c r="AEC13" s="1"/>
      <c r="AEE13" s="1"/>
      <c r="AEG13" s="1"/>
      <c r="AEI13" s="1"/>
      <c r="AEK13" s="1"/>
      <c r="AEM13" s="1"/>
      <c r="AEO13" s="1"/>
      <c r="AEQ13" s="1"/>
      <c r="AES13" s="1"/>
      <c r="AEU13" s="1"/>
      <c r="AEW13" s="1"/>
      <c r="AEY13" s="1"/>
      <c r="AFA13" s="1"/>
      <c r="AFC13" s="1"/>
      <c r="AFG13" s="1"/>
      <c r="AFI13" s="1"/>
      <c r="AFK13" s="1"/>
      <c r="AFM13" s="1"/>
      <c r="AFO13" s="1"/>
      <c r="AFY13" s="1"/>
      <c r="AGA13" s="1"/>
      <c r="AGC13" s="1"/>
      <c r="AGE13" s="1"/>
      <c r="AGG13" s="1"/>
      <c r="AGI13" s="1"/>
      <c r="AGK13" s="1"/>
      <c r="AGM13" s="1"/>
      <c r="AGQ13" s="1"/>
      <c r="AGS13" s="1"/>
      <c r="AGU13" s="1"/>
      <c r="AGW13" s="1"/>
      <c r="AGY13" s="1"/>
      <c r="AHA13" s="1"/>
      <c r="AHC13" s="1"/>
      <c r="AHE13" s="1"/>
      <c r="AHG13" s="1"/>
      <c r="AHI13" s="1"/>
      <c r="AHK13" s="1"/>
      <c r="AHM13" s="1"/>
      <c r="AHQ13" s="1"/>
      <c r="AHS13" s="1"/>
      <c r="AHU13" s="1"/>
      <c r="AHW13" s="1"/>
      <c r="AHY13" s="1"/>
      <c r="AIA13" s="1"/>
      <c r="AIC13" s="1"/>
      <c r="AIE13" s="1"/>
      <c r="AIG13" s="1"/>
      <c r="AII13" s="1"/>
      <c r="AIK13" s="1"/>
      <c r="AIM13" s="1"/>
      <c r="AIO13" s="1"/>
      <c r="AIQ13" s="1"/>
      <c r="AIS13" s="1"/>
      <c r="AIU13" s="1"/>
      <c r="AIW13" s="1"/>
      <c r="AIY13" s="1"/>
      <c r="AJA13" s="1"/>
      <c r="AJC13" s="1"/>
      <c r="AJE13" s="1"/>
      <c r="AJG13" s="1"/>
      <c r="AJK13" s="1"/>
      <c r="AJM13" s="1"/>
      <c r="AJO13" s="1"/>
      <c r="AJQ13" s="1"/>
      <c r="AJS13" s="1"/>
      <c r="AJU13" s="1"/>
      <c r="AJW13" s="1"/>
      <c r="AKA13" s="1"/>
      <c r="AKC13" s="1"/>
    </row>
    <row r="14" spans="1:966" x14ac:dyDescent="0.25">
      <c r="A14" s="1"/>
      <c r="C14" s="1"/>
      <c r="E14" s="1"/>
      <c r="G14" s="1"/>
      <c r="I14" s="1"/>
      <c r="K14" s="1"/>
      <c r="M14" s="1"/>
      <c r="O14" s="1"/>
      <c r="Q14" s="1"/>
      <c r="S14" s="1"/>
      <c r="U14" s="1"/>
      <c r="W14" s="1"/>
      <c r="Y14" s="1"/>
      <c r="AA14" s="1"/>
      <c r="AC14" s="1"/>
      <c r="AE14" s="1"/>
      <c r="AG14" s="1"/>
      <c r="AI14" s="1"/>
      <c r="AK14" s="1"/>
      <c r="AM14" s="1"/>
      <c r="AO14" s="1"/>
      <c r="AQ14" s="1"/>
      <c r="AS14" s="1"/>
      <c r="AU14" s="1"/>
      <c r="AW14" s="1"/>
      <c r="AY14" s="1"/>
      <c r="BA14" s="1"/>
      <c r="BC14" s="1"/>
      <c r="BE14" s="1"/>
      <c r="BG14" s="1"/>
      <c r="BI14" s="1"/>
      <c r="BK14" s="1"/>
      <c r="BM14" s="1"/>
      <c r="BO14" s="1"/>
      <c r="BQ14" s="1"/>
      <c r="BS14" s="1"/>
      <c r="BU14" s="1"/>
      <c r="BW14" s="1"/>
      <c r="BY14" s="1"/>
      <c r="CA14" s="1"/>
      <c r="CC14" s="1"/>
      <c r="CE14" s="1"/>
      <c r="CG14" s="1"/>
      <c r="CI14" s="1"/>
      <c r="CK14" s="1"/>
      <c r="CM14" s="1"/>
      <c r="CO14" s="1"/>
      <c r="CQ14" s="1"/>
      <c r="CS14" s="1"/>
      <c r="CU14" s="1"/>
      <c r="CW14" s="1"/>
      <c r="CY14" s="1"/>
      <c r="DA14" s="1"/>
      <c r="DC14" s="1"/>
      <c r="DE14" s="1"/>
      <c r="DG14" s="1"/>
      <c r="DI14" s="1"/>
      <c r="DK14" s="1"/>
      <c r="DM14" s="1"/>
      <c r="DO14" s="1"/>
      <c r="DQ14" s="1"/>
      <c r="DS14" s="1"/>
      <c r="EC14" s="1"/>
      <c r="EE14" s="1"/>
      <c r="EM14" s="1"/>
      <c r="EU14" s="1"/>
      <c r="EW14" s="1"/>
      <c r="EY14" s="1"/>
      <c r="FA14" s="1"/>
      <c r="FC14" s="1"/>
      <c r="FE14" s="1"/>
      <c r="FG14" s="1"/>
      <c r="FO14" s="1"/>
      <c r="FQ14" s="1"/>
      <c r="FS14" s="1"/>
      <c r="FU14" s="1"/>
      <c r="FW14" s="1"/>
      <c r="GA14" s="1"/>
      <c r="GE14" s="1"/>
      <c r="GG14" s="1"/>
      <c r="GI14" s="1"/>
      <c r="GK14" s="1"/>
      <c r="GM14" s="1"/>
      <c r="GO14" s="1"/>
      <c r="GQ14" s="1"/>
      <c r="GS14" s="1"/>
      <c r="GU14" s="1"/>
      <c r="GW14" s="1"/>
      <c r="GY14" s="1"/>
      <c r="HA14" s="1"/>
      <c r="HC14" s="1"/>
      <c r="HE14" s="1"/>
      <c r="HG14" s="1"/>
      <c r="HI14" s="1"/>
      <c r="HK14" s="1"/>
      <c r="HS14" s="1"/>
      <c r="HW14" s="1"/>
      <c r="IC14" s="1"/>
      <c r="IE14" s="1"/>
      <c r="IG14" s="1"/>
      <c r="II14" s="1"/>
      <c r="IK14" s="1"/>
      <c r="IM14" s="1"/>
      <c r="IO14" s="1"/>
      <c r="IQ14" s="1"/>
      <c r="IS14" s="1"/>
      <c r="IU14" s="1"/>
      <c r="IW14" s="1"/>
      <c r="JA14" s="1"/>
      <c r="JC14" s="1"/>
      <c r="JE14" s="1"/>
      <c r="JG14" s="1"/>
      <c r="JI14" s="1"/>
      <c r="JK14" s="1"/>
      <c r="JM14" s="1"/>
      <c r="JO14" s="1"/>
      <c r="JQ14" s="1"/>
      <c r="JS14" s="1"/>
      <c r="JU14" s="1"/>
      <c r="JW14" s="1"/>
      <c r="JY14" s="1"/>
      <c r="KA14" s="1"/>
      <c r="KC14" s="1"/>
      <c r="KE14" s="1"/>
      <c r="KG14" s="1"/>
      <c r="KI14" s="1"/>
      <c r="KK14" s="1"/>
      <c r="KM14" s="1"/>
      <c r="KO14" s="1"/>
      <c r="KQ14" s="1"/>
      <c r="KS14" s="1"/>
      <c r="KU14" s="1"/>
      <c r="KW14" s="1"/>
      <c r="KY14" s="1"/>
      <c r="LA14" s="1"/>
      <c r="LC14" s="1"/>
      <c r="LE14" s="1"/>
      <c r="LG14" s="1"/>
      <c r="LI14" s="1"/>
      <c r="LK14" s="1"/>
      <c r="LM14" s="1"/>
      <c r="LO14" s="1"/>
      <c r="LY14" s="1"/>
      <c r="MA14" s="1"/>
      <c r="MC14" s="1"/>
      <c r="ME14" s="1"/>
      <c r="MG14" s="1"/>
      <c r="MO14" s="1"/>
      <c r="MQ14" s="1"/>
      <c r="MS14" s="1"/>
      <c r="MU14" s="1"/>
      <c r="NA14" s="1"/>
      <c r="NC14" s="1"/>
      <c r="NE14" s="1"/>
      <c r="NG14" s="1"/>
      <c r="NI14" s="1"/>
      <c r="NK14" s="1"/>
      <c r="NM14" s="1"/>
      <c r="NO14" s="1"/>
      <c r="NQ14" s="1"/>
      <c r="NS14" s="1"/>
      <c r="NU14" s="1"/>
      <c r="NW14" s="1"/>
      <c r="NY14" s="1"/>
      <c r="OA14" s="1"/>
      <c r="OC14" s="1"/>
      <c r="OE14" s="1"/>
      <c r="OG14" s="1"/>
      <c r="OI14" s="1"/>
      <c r="OK14" s="1"/>
      <c r="OM14" s="1"/>
      <c r="OO14" s="1"/>
      <c r="OQ14" s="1"/>
      <c r="OS14" s="1"/>
      <c r="OU14" s="1"/>
      <c r="OW14" s="1"/>
      <c r="OY14" s="1"/>
      <c r="PC14" s="1"/>
      <c r="PG14" s="1"/>
      <c r="PO14" s="1"/>
      <c r="PQ14" s="1"/>
      <c r="PS14" s="1"/>
      <c r="PU14" s="1"/>
      <c r="PY14" s="1"/>
      <c r="QA14" s="1"/>
      <c r="QC14" s="1"/>
      <c r="QE14" s="1"/>
      <c r="QG14" s="1"/>
      <c r="QI14" s="1"/>
      <c r="QK14" s="1"/>
      <c r="QM14" s="1"/>
      <c r="QO14" s="1"/>
      <c r="QQ14" s="1"/>
      <c r="QS14" s="1"/>
      <c r="QU14" s="1"/>
      <c r="QW14" s="1"/>
      <c r="QY14" s="1"/>
      <c r="RA14" s="1"/>
      <c r="RC14" s="1"/>
      <c r="RE14" s="1"/>
      <c r="RG14" s="1"/>
      <c r="RI14" s="1"/>
      <c r="RK14" s="1"/>
      <c r="RM14" s="1"/>
      <c r="RO14" s="1"/>
      <c r="RQ14" s="1"/>
      <c r="RS14" s="1"/>
      <c r="RU14" s="1"/>
      <c r="RW14" s="1"/>
      <c r="RY14" s="1"/>
      <c r="SA14" s="1"/>
      <c r="SC14" s="1"/>
      <c r="SE14" s="1"/>
      <c r="SG14" s="1"/>
      <c r="SI14" s="1"/>
      <c r="SK14" s="1"/>
      <c r="SM14" s="1"/>
      <c r="SO14" s="1"/>
      <c r="SQ14" s="1"/>
      <c r="SS14" s="1"/>
      <c r="SU14" s="1"/>
      <c r="SW14" s="1"/>
      <c r="SY14" s="1"/>
      <c r="TA14" s="1"/>
      <c r="TC14" s="1"/>
      <c r="TE14" s="1"/>
      <c r="TG14" s="1"/>
      <c r="TI14" s="1"/>
      <c r="TK14" s="1"/>
      <c r="TM14" s="1"/>
      <c r="TO14" s="1"/>
      <c r="TQ14" s="1"/>
      <c r="TS14" s="1"/>
      <c r="TU14" s="1"/>
      <c r="TW14" s="1"/>
      <c r="TY14" s="1"/>
      <c r="UA14" s="1"/>
      <c r="UE14" s="1"/>
      <c r="UI14" s="1"/>
      <c r="UK14" s="1"/>
      <c r="UM14" s="1"/>
      <c r="UO14" s="1"/>
      <c r="UQ14" s="1"/>
      <c r="UU14" s="1"/>
      <c r="UW14" s="1"/>
      <c r="UY14" s="1"/>
      <c r="VA14" s="1"/>
      <c r="VC14" s="1"/>
      <c r="VE14" s="1"/>
      <c r="VG14" s="1"/>
      <c r="VM14" s="1"/>
      <c r="VO14" s="1"/>
      <c r="VQ14" s="1"/>
      <c r="VS14" s="1"/>
      <c r="VU14" s="1"/>
      <c r="VW14" s="1"/>
      <c r="VY14" s="1"/>
      <c r="WA14" s="1"/>
      <c r="WC14" s="1"/>
      <c r="WE14" s="1"/>
      <c r="WG14" s="1"/>
      <c r="WI14" s="1"/>
      <c r="WK14" s="1"/>
      <c r="WM14" s="1"/>
      <c r="WO14" s="1"/>
      <c r="WQ14" s="1"/>
      <c r="WS14" s="1"/>
      <c r="WU14" s="1"/>
      <c r="WW14" s="1"/>
      <c r="WY14" s="1"/>
      <c r="XA14" s="1"/>
      <c r="XC14" s="1"/>
      <c r="XE14" s="1"/>
      <c r="XG14" s="1"/>
      <c r="XI14" s="1"/>
      <c r="XK14" s="1"/>
      <c r="XM14" s="1"/>
      <c r="XO14" s="1"/>
      <c r="XQ14" s="1"/>
      <c r="XW14" s="1"/>
      <c r="YA14" s="1"/>
      <c r="YC14" s="1"/>
      <c r="YE14" s="1"/>
      <c r="YI14" s="1"/>
      <c r="YM14" s="1"/>
      <c r="YO14" s="1"/>
      <c r="YQ14" s="1"/>
      <c r="YS14" s="1"/>
      <c r="YU14" s="1"/>
      <c r="YW14" s="1"/>
      <c r="YY14" s="1"/>
      <c r="ZA14" s="1"/>
      <c r="ZC14" s="1"/>
      <c r="ZE14" s="1"/>
      <c r="ZG14" s="1"/>
      <c r="ZI14" s="1"/>
      <c r="ZK14" s="1"/>
      <c r="ZM14" s="1"/>
      <c r="ZO14" s="1"/>
      <c r="ZQ14" s="1"/>
      <c r="ZS14" s="1"/>
      <c r="ZU14" s="1"/>
      <c r="ZW14" s="1"/>
      <c r="ZY14" s="1"/>
      <c r="AAA14" s="1"/>
      <c r="AAC14" s="1"/>
      <c r="AAE14" s="1"/>
      <c r="AAG14" s="1"/>
      <c r="AAI14" s="1"/>
      <c r="AAK14" s="1"/>
      <c r="AAM14" s="1"/>
      <c r="AAO14" s="1"/>
      <c r="AAQ14" s="1"/>
      <c r="AAS14" s="1"/>
      <c r="AAU14" s="1"/>
      <c r="AAW14" s="1"/>
      <c r="AAY14" s="1"/>
      <c r="ABA14" s="1"/>
      <c r="ABC14" s="1"/>
      <c r="ABE14" s="1"/>
      <c r="ABG14" s="1"/>
      <c r="ABI14" s="1"/>
      <c r="ABK14" s="1"/>
      <c r="ABM14" s="1"/>
      <c r="ABO14" s="1"/>
      <c r="ABQ14" s="1"/>
      <c r="ABS14" s="1"/>
      <c r="ABU14" s="1"/>
      <c r="ABW14" s="1"/>
      <c r="ABY14" s="1"/>
      <c r="ACA14" s="1"/>
      <c r="ACC14" s="1"/>
      <c r="ACE14" s="1"/>
      <c r="ACG14" s="1"/>
      <c r="ACI14" s="1"/>
      <c r="ACK14" s="1"/>
      <c r="ACM14" s="1"/>
      <c r="ACO14" s="1"/>
      <c r="ACQ14" s="1"/>
      <c r="ACS14" s="1"/>
      <c r="ACU14" s="1"/>
      <c r="ACW14" s="1"/>
      <c r="ACY14" s="1"/>
      <c r="ADA14" s="1"/>
      <c r="ADC14" s="1"/>
      <c r="ADE14" s="1"/>
      <c r="ADG14" s="1"/>
      <c r="ADI14" s="1"/>
      <c r="ADK14" s="1"/>
      <c r="ADM14" s="1"/>
      <c r="ADO14" s="1"/>
      <c r="ADQ14" s="1"/>
      <c r="ADS14" s="1"/>
      <c r="ADU14" s="1"/>
      <c r="ADW14" s="1"/>
      <c r="ADY14" s="1"/>
      <c r="AEA14" s="1"/>
      <c r="AEC14" s="1"/>
      <c r="AEE14" s="1"/>
      <c r="AEG14" s="1"/>
      <c r="AEI14" s="1"/>
      <c r="AEK14" s="1"/>
      <c r="AEM14" s="1"/>
      <c r="AEO14" s="1"/>
      <c r="AEQ14" s="1"/>
      <c r="AES14" s="1"/>
      <c r="AEU14" s="1"/>
      <c r="AEW14" s="1"/>
      <c r="AEY14" s="1"/>
      <c r="AFA14" s="1"/>
      <c r="AFC14" s="1"/>
      <c r="AFG14" s="1"/>
      <c r="AFI14" s="1"/>
      <c r="AFK14" s="1"/>
      <c r="AFM14" s="1"/>
      <c r="AFO14" s="1"/>
      <c r="AFY14" s="1"/>
      <c r="AGA14" s="1"/>
      <c r="AGC14" s="1"/>
      <c r="AGE14" s="1"/>
      <c r="AGG14" s="1"/>
      <c r="AGI14" s="1"/>
      <c r="AGK14" s="1"/>
      <c r="AGM14" s="1"/>
      <c r="AGQ14" s="1"/>
      <c r="AGS14" s="1"/>
      <c r="AGU14" s="1"/>
      <c r="AGW14" s="1"/>
      <c r="AGY14" s="1"/>
      <c r="AHA14" s="1"/>
      <c r="AHC14" s="1"/>
      <c r="AHE14" s="1"/>
      <c r="AHG14" s="1"/>
      <c r="AHI14" s="1"/>
      <c r="AHK14" s="1"/>
      <c r="AHM14" s="1"/>
      <c r="AHQ14" s="1"/>
      <c r="AHS14" s="1"/>
      <c r="AHU14" s="1"/>
      <c r="AHW14" s="1"/>
      <c r="AHY14" s="1"/>
      <c r="AIA14" s="1"/>
      <c r="AIC14" s="1"/>
      <c r="AIE14" s="1"/>
      <c r="AIG14" s="1"/>
      <c r="AII14" s="1"/>
      <c r="AIK14" s="1"/>
      <c r="AIM14" s="1"/>
      <c r="AIO14" s="1"/>
      <c r="AIQ14" s="1"/>
      <c r="AIS14" s="1"/>
      <c r="AIU14" s="1"/>
      <c r="AIW14" s="1"/>
      <c r="AIY14" s="1"/>
      <c r="AJA14" s="1"/>
      <c r="AJC14" s="1"/>
      <c r="AJE14" s="1"/>
      <c r="AJG14" s="1"/>
      <c r="AJK14" s="1"/>
      <c r="AJM14" s="1"/>
      <c r="AJO14" s="1"/>
      <c r="AJQ14" s="1"/>
      <c r="AJS14" s="1"/>
      <c r="AJU14" s="1"/>
    </row>
    <row r="15" spans="1:966" x14ac:dyDescent="0.25">
      <c r="A15" s="1"/>
      <c r="C15" s="1"/>
      <c r="E15" s="1"/>
      <c r="G15" s="1"/>
      <c r="I15" s="1"/>
      <c r="K15" s="1"/>
      <c r="M15" s="1"/>
      <c r="O15" s="1"/>
      <c r="Q15" s="1"/>
      <c r="S15" s="1"/>
      <c r="U15" s="1"/>
      <c r="W15" s="1"/>
      <c r="Y15" s="1"/>
      <c r="AA15" s="1"/>
      <c r="AC15" s="1"/>
      <c r="AE15" s="1"/>
      <c r="AG15" s="1"/>
      <c r="AI15" s="1"/>
      <c r="AK15" s="1"/>
      <c r="AM15" s="1"/>
      <c r="AO15" s="1"/>
      <c r="AQ15" s="1"/>
      <c r="AS15" s="1"/>
      <c r="AU15" s="1"/>
      <c r="AW15" s="1"/>
      <c r="AY15" s="1"/>
      <c r="BA15" s="1"/>
      <c r="BC15" s="1"/>
      <c r="BE15" s="1"/>
      <c r="BG15" s="1"/>
      <c r="BI15" s="1"/>
      <c r="BK15" s="1"/>
      <c r="BM15" s="1"/>
      <c r="BO15" s="1"/>
      <c r="BQ15" s="1"/>
      <c r="BS15" s="1"/>
      <c r="BU15" s="1"/>
      <c r="BW15" s="1"/>
      <c r="BY15" s="1"/>
      <c r="CA15" s="1"/>
      <c r="CC15" s="1"/>
      <c r="CE15" s="1"/>
      <c r="CG15" s="1"/>
      <c r="CI15" s="1"/>
      <c r="CK15" s="1"/>
      <c r="CM15" s="1"/>
      <c r="CO15" s="1"/>
      <c r="CQ15" s="1"/>
      <c r="CS15" s="1"/>
      <c r="CU15" s="1"/>
      <c r="CW15" s="1"/>
      <c r="CY15" s="1"/>
      <c r="DA15" s="1"/>
      <c r="DC15" s="1"/>
      <c r="DE15" s="1"/>
      <c r="DG15" s="1"/>
      <c r="DI15" s="1"/>
      <c r="DK15" s="1"/>
      <c r="DM15" s="1"/>
      <c r="DO15" s="1"/>
      <c r="DQ15" s="1"/>
      <c r="DS15" s="1"/>
      <c r="EC15" s="1"/>
      <c r="EE15" s="1"/>
      <c r="EM15" s="1"/>
      <c r="EU15" s="1"/>
      <c r="EW15" s="1"/>
      <c r="EY15" s="1"/>
      <c r="FA15" s="1"/>
      <c r="FC15" s="1"/>
      <c r="FE15" s="1"/>
      <c r="FG15" s="1"/>
      <c r="FO15" s="1"/>
      <c r="FQ15" s="1"/>
      <c r="FS15" s="1"/>
      <c r="GE15" s="1"/>
      <c r="GG15" s="1"/>
      <c r="GI15" s="1"/>
      <c r="GK15" s="1"/>
      <c r="GM15" s="1"/>
      <c r="GO15" s="1"/>
      <c r="GQ15" s="1"/>
      <c r="GS15" s="1"/>
      <c r="GU15" s="1"/>
      <c r="GW15" s="1"/>
      <c r="GY15" s="1"/>
      <c r="HA15" s="1"/>
      <c r="HC15" s="1"/>
      <c r="HE15" s="1"/>
      <c r="HG15" s="1"/>
      <c r="HI15" s="1"/>
      <c r="HK15" s="1"/>
      <c r="HS15" s="1"/>
      <c r="HW15" s="1"/>
      <c r="IC15" s="1"/>
      <c r="IE15" s="1"/>
      <c r="IG15" s="1"/>
      <c r="II15" s="1"/>
      <c r="IK15" s="1"/>
      <c r="IM15" s="1"/>
      <c r="IO15" s="1"/>
      <c r="IQ15" s="1"/>
      <c r="IS15" s="1"/>
      <c r="IU15" s="1"/>
      <c r="IW15" s="1"/>
      <c r="JA15" s="1"/>
      <c r="JC15" s="1"/>
      <c r="JE15" s="1"/>
      <c r="JG15" s="1"/>
      <c r="JI15" s="1"/>
      <c r="JK15" s="1"/>
      <c r="JM15" s="1"/>
      <c r="JO15" s="1"/>
      <c r="JQ15" s="1"/>
      <c r="JS15" s="1"/>
      <c r="JU15" s="1"/>
      <c r="JW15" s="1"/>
      <c r="JY15" s="1"/>
      <c r="KA15" s="1"/>
      <c r="KC15" s="1"/>
      <c r="KE15" s="1"/>
      <c r="KG15" s="1"/>
      <c r="KI15" s="1"/>
      <c r="KK15" s="1"/>
      <c r="KM15" s="1"/>
      <c r="KO15" s="1"/>
      <c r="KQ15" s="1"/>
      <c r="KS15" s="1"/>
      <c r="KU15" s="1"/>
      <c r="KW15" s="1"/>
      <c r="KY15" s="1"/>
      <c r="LA15" s="1"/>
      <c r="LC15" s="1"/>
      <c r="LE15" s="1"/>
      <c r="LG15" s="1"/>
      <c r="LI15" s="1"/>
      <c r="LK15" s="1"/>
      <c r="LM15" s="1"/>
      <c r="LO15" s="1"/>
      <c r="LY15" s="1"/>
      <c r="MA15" s="1"/>
      <c r="MC15" s="1"/>
      <c r="MG15" s="1"/>
      <c r="MO15" s="1"/>
      <c r="MQ15" s="1"/>
      <c r="MS15" s="1"/>
      <c r="MU15" s="1"/>
      <c r="NA15" s="1"/>
      <c r="NC15" s="1"/>
      <c r="NE15" s="1"/>
      <c r="NG15" s="1"/>
      <c r="NI15" s="1"/>
      <c r="NK15" s="1"/>
      <c r="NM15" s="1"/>
      <c r="NQ15" s="1"/>
      <c r="NS15" s="1"/>
      <c r="NU15" s="1"/>
      <c r="NW15" s="1"/>
      <c r="NY15" s="1"/>
      <c r="OA15" s="1"/>
      <c r="OC15" s="1"/>
      <c r="OE15" s="1"/>
      <c r="OG15" s="1"/>
      <c r="OI15" s="1"/>
      <c r="OK15" s="1"/>
      <c r="OM15" s="1"/>
      <c r="OO15" s="1"/>
      <c r="OQ15" s="1"/>
      <c r="OS15" s="1"/>
      <c r="OU15" s="1"/>
      <c r="OW15" s="1"/>
      <c r="OY15" s="1"/>
      <c r="PC15" s="1"/>
      <c r="PG15" s="1"/>
      <c r="PO15" s="1"/>
      <c r="PQ15" s="1"/>
      <c r="PS15" s="1"/>
      <c r="PU15" s="1"/>
      <c r="PY15" s="1"/>
      <c r="QA15" s="1"/>
      <c r="QC15" s="1"/>
      <c r="QE15" s="1"/>
      <c r="QG15" s="1"/>
      <c r="QI15" s="1"/>
      <c r="QK15" s="1"/>
      <c r="QM15" s="1"/>
      <c r="QO15" s="1"/>
      <c r="QQ15" s="1"/>
      <c r="QS15" s="1"/>
      <c r="QU15" s="1"/>
      <c r="QW15" s="1"/>
      <c r="QY15" s="1"/>
      <c r="RA15" s="1"/>
      <c r="RC15" s="1"/>
      <c r="RE15" s="1"/>
      <c r="RG15" s="1"/>
      <c r="RI15" s="1"/>
      <c r="RK15" s="1"/>
      <c r="RM15" s="1"/>
      <c r="RO15" s="1"/>
      <c r="RQ15" s="1"/>
      <c r="RS15" s="1"/>
      <c r="RU15" s="1"/>
      <c r="RW15" s="1"/>
      <c r="RY15" s="1"/>
      <c r="SA15" s="1"/>
      <c r="SC15" s="1"/>
      <c r="SE15" s="1"/>
      <c r="SG15" s="1"/>
      <c r="SI15" s="1"/>
      <c r="SK15" s="1"/>
      <c r="SM15" s="1"/>
      <c r="SO15" s="1"/>
      <c r="SQ15" s="1"/>
      <c r="SS15" s="1"/>
      <c r="SU15" s="1"/>
      <c r="SW15" s="1"/>
      <c r="SY15" s="1"/>
      <c r="TA15" s="1"/>
      <c r="TC15" s="1"/>
      <c r="TE15" s="1"/>
      <c r="TG15" s="1"/>
      <c r="TI15" s="1"/>
      <c r="TK15" s="1"/>
      <c r="TM15" s="1"/>
      <c r="TO15" s="1"/>
      <c r="TQ15" s="1"/>
      <c r="TS15" s="1"/>
      <c r="TU15" s="1"/>
      <c r="TW15" s="1"/>
      <c r="TY15" s="1"/>
      <c r="UA15" s="1"/>
      <c r="UE15" s="1"/>
      <c r="UI15" s="1"/>
      <c r="UK15" s="1"/>
      <c r="UM15" s="1"/>
      <c r="UO15" s="1"/>
      <c r="UQ15" s="1"/>
      <c r="UU15" s="1"/>
      <c r="UW15" s="1"/>
      <c r="UY15" s="1"/>
      <c r="VA15" s="1"/>
      <c r="VC15" s="1"/>
      <c r="VE15" s="1"/>
      <c r="VG15" s="1"/>
      <c r="VM15" s="1"/>
      <c r="VO15" s="1"/>
      <c r="VQ15" s="1"/>
      <c r="VS15" s="1"/>
      <c r="VU15" s="1"/>
      <c r="VW15" s="1"/>
      <c r="VY15" s="1"/>
      <c r="WA15" s="1"/>
      <c r="WC15" s="1"/>
      <c r="WE15" s="1"/>
      <c r="WG15" s="1"/>
      <c r="WI15" s="1"/>
      <c r="WK15" s="1"/>
      <c r="WM15" s="1"/>
      <c r="WO15" s="1"/>
      <c r="WQ15" s="1"/>
      <c r="WS15" s="1"/>
      <c r="WU15" s="1"/>
      <c r="WW15" s="1"/>
      <c r="WY15" s="1"/>
      <c r="XA15" s="1"/>
      <c r="XC15" s="1"/>
      <c r="XE15" s="1"/>
      <c r="XG15" s="1"/>
      <c r="XI15" s="1"/>
      <c r="XK15" s="1"/>
      <c r="XM15" s="1"/>
      <c r="XO15" s="1"/>
      <c r="XQ15" s="1"/>
      <c r="XW15" s="1"/>
      <c r="YC15" s="1"/>
      <c r="YE15" s="1"/>
      <c r="YI15" s="1"/>
      <c r="YM15" s="1"/>
      <c r="YO15" s="1"/>
      <c r="YQ15" s="1"/>
      <c r="YS15" s="1"/>
      <c r="YU15" s="1"/>
      <c r="YW15" s="1"/>
      <c r="YY15" s="1"/>
      <c r="ZA15" s="1"/>
      <c r="ZC15" s="1"/>
      <c r="ZE15" s="1"/>
      <c r="ZG15" s="1"/>
      <c r="ZI15" s="1"/>
      <c r="ZK15" s="1"/>
      <c r="ZM15" s="1"/>
      <c r="ZO15" s="1"/>
      <c r="ZQ15" s="1"/>
      <c r="ZS15" s="1"/>
      <c r="ZU15" s="1"/>
      <c r="ZW15" s="1"/>
      <c r="ZY15" s="1"/>
      <c r="AAA15" s="1"/>
      <c r="AAC15" s="1"/>
      <c r="AAE15" s="1"/>
      <c r="AAG15" s="1"/>
      <c r="AAI15" s="1"/>
      <c r="AAK15" s="1"/>
      <c r="AAM15" s="1"/>
      <c r="AAO15" s="1"/>
      <c r="AAQ15" s="1"/>
      <c r="AAS15" s="1"/>
      <c r="AAW15" s="1"/>
      <c r="AAY15" s="1"/>
      <c r="ABA15" s="1"/>
      <c r="ABC15" s="1"/>
      <c r="ABE15" s="1"/>
      <c r="ABG15" s="1"/>
      <c r="ABI15" s="1"/>
      <c r="ABK15" s="1"/>
      <c r="ABM15" s="1"/>
      <c r="ABO15" s="1"/>
      <c r="ABQ15" s="1"/>
      <c r="ABS15" s="1"/>
      <c r="ABU15" s="1"/>
      <c r="ABW15" s="1"/>
      <c r="ABY15" s="1"/>
      <c r="ACA15" s="1"/>
      <c r="ACC15" s="1"/>
      <c r="ACE15" s="1"/>
      <c r="ACG15" s="1"/>
      <c r="ACI15" s="1"/>
      <c r="ACK15" s="1"/>
      <c r="ACM15" s="1"/>
      <c r="ACO15" s="1"/>
      <c r="ACQ15" s="1"/>
      <c r="ACS15" s="1"/>
      <c r="ACU15" s="1"/>
      <c r="ACW15" s="1"/>
      <c r="ACY15" s="1"/>
      <c r="ADA15" s="1"/>
      <c r="ADC15" s="1"/>
      <c r="ADE15" s="1"/>
      <c r="ADG15" s="1"/>
      <c r="ADI15" s="1"/>
      <c r="ADK15" s="1"/>
      <c r="ADM15" s="1"/>
      <c r="ADO15" s="1"/>
      <c r="ADQ15" s="1"/>
      <c r="ADS15" s="1"/>
      <c r="ADU15" s="1"/>
      <c r="ADW15" s="1"/>
      <c r="ADY15" s="1"/>
      <c r="AEA15" s="1"/>
      <c r="AEC15" s="1"/>
      <c r="AEE15" s="1"/>
      <c r="AEG15" s="1"/>
      <c r="AEI15" s="1"/>
      <c r="AEK15" s="1"/>
      <c r="AEM15" s="1"/>
      <c r="AEO15" s="1"/>
      <c r="AEQ15" s="1"/>
      <c r="AES15" s="1"/>
      <c r="AEU15" s="1"/>
      <c r="AEW15" s="1"/>
      <c r="AEY15" s="1"/>
      <c r="AFA15" s="1"/>
      <c r="AFC15" s="1"/>
      <c r="AFG15" s="1"/>
      <c r="AFI15" s="1"/>
      <c r="AFK15" s="1"/>
      <c r="AFM15" s="1"/>
      <c r="AFO15" s="1"/>
      <c r="AFY15" s="1"/>
      <c r="AGA15" s="1"/>
      <c r="AGC15" s="1"/>
      <c r="AGE15" s="1"/>
      <c r="AGG15" s="1"/>
      <c r="AGI15" s="1"/>
      <c r="AGK15" s="1"/>
      <c r="AGM15" s="1"/>
      <c r="AGQ15" s="1"/>
      <c r="AGU15" s="1"/>
      <c r="AGY15" s="1"/>
      <c r="AHA15" s="1"/>
      <c r="AHC15" s="1"/>
      <c r="AHE15" s="1"/>
      <c r="AHG15" s="1"/>
      <c r="AHI15" s="1"/>
      <c r="AHK15" s="1"/>
      <c r="AHM15" s="1"/>
      <c r="AHQ15" s="1"/>
      <c r="AHS15" s="1"/>
      <c r="AHU15" s="1"/>
      <c r="AHW15" s="1"/>
      <c r="AHY15" s="1"/>
      <c r="AIA15" s="1"/>
      <c r="AIC15" s="1"/>
      <c r="AIE15" s="1"/>
      <c r="AIG15" s="1"/>
      <c r="AII15" s="1"/>
      <c r="AIK15" s="1"/>
      <c r="AIM15" s="1"/>
      <c r="AIO15" s="1"/>
      <c r="AIQ15" s="1"/>
      <c r="AIS15" s="1"/>
      <c r="AIU15" s="1"/>
      <c r="AIW15" s="1"/>
      <c r="AIY15" s="1"/>
      <c r="AJA15" s="1"/>
      <c r="AJC15" s="1"/>
      <c r="AJE15" s="1"/>
      <c r="AJG15" s="1"/>
      <c r="AJK15" s="1"/>
      <c r="AJM15" s="1"/>
      <c r="AJO15" s="1"/>
      <c r="AJQ15" s="1"/>
      <c r="AJS15" s="1"/>
      <c r="AJU15" s="1"/>
    </row>
    <row r="16" spans="1:966" x14ac:dyDescent="0.25">
      <c r="A16" s="1"/>
      <c r="C16" s="1"/>
      <c r="E16" s="1"/>
      <c r="G16" s="1"/>
      <c r="I16" s="1"/>
      <c r="K16" s="1"/>
      <c r="M16" s="1"/>
      <c r="O16" s="1"/>
      <c r="Q16" s="1"/>
      <c r="S16" s="1"/>
      <c r="U16" s="1"/>
      <c r="W16" s="1"/>
      <c r="Y16" s="1"/>
      <c r="AA16" s="1"/>
      <c r="AC16" s="1"/>
      <c r="AE16" s="1"/>
      <c r="AG16" s="1"/>
      <c r="AI16" s="1"/>
      <c r="AK16" s="1"/>
      <c r="AM16" s="1"/>
      <c r="AO16" s="1"/>
      <c r="AQ16" s="1"/>
      <c r="AS16" s="1"/>
      <c r="AU16" s="1"/>
      <c r="AW16" s="1"/>
      <c r="AY16" s="1"/>
      <c r="BA16" s="1"/>
      <c r="BC16" s="1"/>
      <c r="BE16" s="1"/>
      <c r="BG16" s="1"/>
      <c r="BI16" s="1"/>
      <c r="BK16" s="1"/>
      <c r="BM16" s="1"/>
      <c r="BO16" s="1"/>
      <c r="BQ16" s="1"/>
      <c r="BS16" s="1"/>
      <c r="BU16" s="1"/>
      <c r="BW16" s="1"/>
      <c r="BY16" s="1"/>
      <c r="CA16" s="1"/>
      <c r="CC16" s="1"/>
      <c r="CE16" s="1"/>
      <c r="CG16" s="1"/>
      <c r="CI16" s="1"/>
      <c r="CK16" s="1"/>
      <c r="CM16" s="1"/>
      <c r="CO16" s="1"/>
      <c r="CQ16" s="1"/>
      <c r="CS16" s="1"/>
      <c r="CU16" s="1"/>
      <c r="CW16" s="1"/>
      <c r="CY16" s="1"/>
      <c r="DA16" s="1"/>
      <c r="DC16" s="1"/>
      <c r="DE16" s="1"/>
      <c r="DG16" s="1"/>
      <c r="DI16" s="1"/>
      <c r="DK16" s="1"/>
      <c r="DM16" s="1"/>
      <c r="DO16" s="1"/>
      <c r="DQ16" s="1"/>
      <c r="DS16" s="1"/>
      <c r="EC16" s="1"/>
      <c r="EE16" s="1"/>
      <c r="EM16" s="1"/>
      <c r="EU16" s="1"/>
      <c r="EW16" s="1"/>
      <c r="EY16" s="1"/>
      <c r="FE16" s="1"/>
      <c r="FG16" s="1"/>
      <c r="FO16" s="1"/>
      <c r="FQ16" s="1"/>
      <c r="GE16" s="1"/>
      <c r="GG16" s="1"/>
      <c r="GI16" s="1"/>
      <c r="GK16" s="1"/>
      <c r="GM16" s="1"/>
      <c r="GO16" s="1"/>
      <c r="GQ16" s="1"/>
      <c r="GS16" s="1"/>
      <c r="GU16" s="1"/>
      <c r="GW16" s="1"/>
      <c r="GY16" s="1"/>
      <c r="HA16" s="1"/>
      <c r="HC16" s="1"/>
      <c r="HE16" s="1"/>
      <c r="HG16" s="1"/>
      <c r="HI16" s="1"/>
      <c r="HK16" s="1"/>
      <c r="HS16" s="1"/>
      <c r="IC16" s="1"/>
      <c r="IE16" s="1"/>
      <c r="IG16" s="1"/>
      <c r="II16" s="1"/>
      <c r="IK16" s="1"/>
      <c r="IM16" s="1"/>
      <c r="IO16" s="1"/>
      <c r="IQ16" s="1"/>
      <c r="IS16" s="1"/>
      <c r="IU16" s="1"/>
      <c r="IW16" s="1"/>
      <c r="JA16" s="1"/>
      <c r="JC16" s="1"/>
      <c r="JE16" s="1"/>
      <c r="JG16" s="1"/>
      <c r="JI16" s="1"/>
      <c r="JK16" s="1"/>
      <c r="JM16" s="1"/>
      <c r="JO16" s="1"/>
      <c r="JQ16" s="1"/>
      <c r="JS16" s="1"/>
      <c r="JU16" s="1"/>
      <c r="JW16" s="1"/>
      <c r="JY16" s="1"/>
      <c r="KA16" s="1"/>
      <c r="KC16" s="1"/>
      <c r="KE16" s="1"/>
      <c r="KG16" s="1"/>
      <c r="KI16" s="1"/>
      <c r="KK16" s="1"/>
      <c r="KM16" s="1"/>
      <c r="KO16" s="1"/>
      <c r="KQ16" s="1"/>
      <c r="KS16" s="1"/>
      <c r="KU16" s="1"/>
      <c r="KW16" s="1"/>
      <c r="KY16" s="1"/>
      <c r="LA16" s="1"/>
      <c r="LC16" s="1"/>
      <c r="LE16" s="1"/>
      <c r="LG16" s="1"/>
      <c r="LI16" s="1"/>
      <c r="LK16" s="1"/>
      <c r="LO16" s="1"/>
      <c r="LY16" s="1"/>
      <c r="MA16" s="1"/>
      <c r="MC16" s="1"/>
      <c r="MG16" s="1"/>
      <c r="MO16" s="1"/>
      <c r="MQ16" s="1"/>
      <c r="MS16" s="1"/>
      <c r="MU16" s="1"/>
      <c r="NA16" s="1"/>
      <c r="NC16" s="1"/>
      <c r="NE16" s="1"/>
      <c r="NG16" s="1"/>
      <c r="NI16" s="1"/>
      <c r="NK16" s="1"/>
      <c r="NQ16" s="1"/>
      <c r="NS16" s="1"/>
      <c r="NU16" s="1"/>
      <c r="NW16" s="1"/>
      <c r="NY16" s="1"/>
      <c r="OA16" s="1"/>
      <c r="OC16" s="1"/>
      <c r="OE16" s="1"/>
      <c r="OG16" s="1"/>
      <c r="OI16" s="1"/>
      <c r="OK16" s="1"/>
      <c r="OM16" s="1"/>
      <c r="OO16" s="1"/>
      <c r="OQ16" s="1"/>
      <c r="OS16" s="1"/>
      <c r="OU16" s="1"/>
      <c r="OW16" s="1"/>
      <c r="OY16" s="1"/>
      <c r="PC16" s="1"/>
      <c r="PG16" s="1"/>
      <c r="PU16" s="1"/>
      <c r="PY16" s="1"/>
      <c r="QA16" s="1"/>
      <c r="QC16" s="1"/>
      <c r="QE16" s="1"/>
      <c r="QG16" s="1"/>
      <c r="QI16" s="1"/>
      <c r="QK16" s="1"/>
      <c r="QM16" s="1"/>
      <c r="QO16" s="1"/>
      <c r="QQ16" s="1"/>
      <c r="QS16" s="1"/>
      <c r="QU16" s="1"/>
      <c r="QW16" s="1"/>
      <c r="QY16" s="1"/>
      <c r="RA16" s="1"/>
      <c r="RC16" s="1"/>
      <c r="RE16" s="1"/>
      <c r="RG16" s="1"/>
      <c r="RI16" s="1"/>
      <c r="RK16" s="1"/>
      <c r="RM16" s="1"/>
      <c r="RO16" s="1"/>
      <c r="RQ16" s="1"/>
      <c r="RS16" s="1"/>
      <c r="RU16" s="1"/>
      <c r="RW16" s="1"/>
      <c r="RY16" s="1"/>
      <c r="SA16" s="1"/>
      <c r="SC16" s="1"/>
      <c r="SE16" s="1"/>
      <c r="SG16" s="1"/>
      <c r="SI16" s="1"/>
      <c r="SK16" s="1"/>
      <c r="SM16" s="1"/>
      <c r="SO16" s="1"/>
      <c r="SQ16" s="1"/>
      <c r="SS16" s="1"/>
      <c r="SU16" s="1"/>
      <c r="SW16" s="1"/>
      <c r="SY16" s="1"/>
      <c r="TA16" s="1"/>
      <c r="TC16" s="1"/>
      <c r="TE16" s="1"/>
      <c r="TG16" s="1"/>
      <c r="TI16" s="1"/>
      <c r="TK16" s="1"/>
      <c r="TM16" s="1"/>
      <c r="TO16" s="1"/>
      <c r="TQ16" s="1"/>
      <c r="TS16" s="1"/>
      <c r="TU16" s="1"/>
      <c r="TW16" s="1"/>
      <c r="TY16" s="1"/>
      <c r="UA16" s="1"/>
      <c r="UE16" s="1"/>
      <c r="UI16" s="1"/>
      <c r="UK16" s="1"/>
      <c r="UM16" s="1"/>
      <c r="UO16" s="1"/>
      <c r="UQ16" s="1"/>
      <c r="UU16" s="1"/>
      <c r="UW16" s="1"/>
      <c r="UY16" s="1"/>
      <c r="VA16" s="1"/>
      <c r="VC16" s="1"/>
      <c r="VM16" s="1"/>
      <c r="VO16" s="1"/>
      <c r="VQ16" s="1"/>
      <c r="VS16" s="1"/>
      <c r="VU16" s="1"/>
      <c r="VW16" s="1"/>
      <c r="VY16" s="1"/>
      <c r="WA16" s="1"/>
      <c r="WC16" s="1"/>
      <c r="WE16" s="1"/>
      <c r="WG16" s="1"/>
      <c r="WI16" s="1"/>
      <c r="WK16" s="1"/>
      <c r="WM16" s="1"/>
      <c r="WO16" s="1"/>
      <c r="WQ16" s="1"/>
      <c r="WS16" s="1"/>
      <c r="WU16" s="1"/>
      <c r="WW16" s="1"/>
      <c r="WY16" s="1"/>
      <c r="XA16" s="1"/>
      <c r="XC16" s="1"/>
      <c r="XE16" s="1"/>
      <c r="XG16" s="1"/>
      <c r="XI16" s="1"/>
      <c r="XK16" s="1"/>
      <c r="XM16" s="1"/>
      <c r="XO16" s="1"/>
      <c r="XQ16" s="1"/>
      <c r="XW16" s="1"/>
      <c r="YC16" s="1"/>
      <c r="YE16" s="1"/>
      <c r="YI16" s="1"/>
      <c r="YM16" s="1"/>
      <c r="YO16" s="1"/>
      <c r="YQ16" s="1"/>
      <c r="YS16" s="1"/>
      <c r="YU16" s="1"/>
      <c r="YW16" s="1"/>
      <c r="YY16" s="1"/>
      <c r="ZA16" s="1"/>
      <c r="ZC16" s="1"/>
      <c r="ZE16" s="1"/>
      <c r="ZG16" s="1"/>
      <c r="ZI16" s="1"/>
      <c r="ZK16" s="1"/>
      <c r="ZM16" s="1"/>
      <c r="ZO16" s="1"/>
      <c r="ZQ16" s="1"/>
      <c r="ZS16" s="1"/>
      <c r="ZU16" s="1"/>
      <c r="ZW16" s="1"/>
      <c r="ZY16" s="1"/>
      <c r="AAA16" s="1"/>
      <c r="AAC16" s="1"/>
      <c r="AAE16" s="1"/>
      <c r="AAG16" s="1"/>
      <c r="AAI16" s="1"/>
      <c r="AAK16" s="1"/>
      <c r="AAM16" s="1"/>
      <c r="AAO16" s="1"/>
      <c r="AAS16" s="1"/>
      <c r="AAW16" s="1"/>
      <c r="AAY16" s="1"/>
      <c r="ABA16" s="1"/>
      <c r="ABC16" s="1"/>
      <c r="ABE16" s="1"/>
      <c r="ABG16" s="1"/>
      <c r="ABI16" s="1"/>
      <c r="ABK16" s="1"/>
      <c r="ABM16" s="1"/>
      <c r="ABO16" s="1"/>
      <c r="ABQ16" s="1"/>
      <c r="ABS16" s="1"/>
      <c r="ABU16" s="1"/>
      <c r="ABW16" s="1"/>
      <c r="ABY16" s="1"/>
      <c r="ACA16" s="1"/>
      <c r="ACC16" s="1"/>
      <c r="ACE16" s="1"/>
      <c r="ACG16" s="1"/>
      <c r="ACI16" s="1"/>
      <c r="ACK16" s="1"/>
      <c r="ACM16" s="1"/>
      <c r="ACO16" s="1"/>
      <c r="ACQ16" s="1"/>
      <c r="ACS16" s="1"/>
      <c r="ACU16" s="1"/>
      <c r="ACW16" s="1"/>
      <c r="ACY16" s="1"/>
      <c r="ADA16" s="1"/>
      <c r="ADC16" s="1"/>
      <c r="ADE16" s="1"/>
      <c r="ADG16" s="1"/>
      <c r="ADI16" s="1"/>
      <c r="ADK16" s="1"/>
      <c r="ADM16" s="1"/>
      <c r="ADO16" s="1"/>
      <c r="ADQ16" s="1"/>
      <c r="ADS16" s="1"/>
      <c r="ADU16" s="1"/>
      <c r="ADW16" s="1"/>
      <c r="ADY16" s="1"/>
      <c r="AEA16" s="1"/>
      <c r="AEC16" s="1"/>
      <c r="AEE16" s="1"/>
      <c r="AEG16" s="1"/>
      <c r="AEI16" s="1"/>
      <c r="AEK16" s="1"/>
      <c r="AEM16" s="1"/>
      <c r="AEO16" s="1"/>
      <c r="AEQ16" s="1"/>
      <c r="AES16" s="1"/>
      <c r="AEU16" s="1"/>
      <c r="AEW16" s="1"/>
      <c r="AEY16" s="1"/>
      <c r="AFA16" s="1"/>
      <c r="AFC16" s="1"/>
      <c r="AFG16" s="1"/>
      <c r="AFI16" s="1"/>
      <c r="AFK16" s="1"/>
      <c r="AFM16" s="1"/>
      <c r="AFO16" s="1"/>
      <c r="AFY16" s="1"/>
      <c r="AGA16" s="1"/>
      <c r="AGC16" s="1"/>
      <c r="AGE16" s="1"/>
      <c r="AGG16" s="1"/>
      <c r="AGI16" s="1"/>
      <c r="AGK16" s="1"/>
      <c r="AGM16" s="1"/>
      <c r="AGU16" s="1"/>
      <c r="AGY16" s="1"/>
      <c r="AHA16" s="1"/>
      <c r="AHC16" s="1"/>
      <c r="AHE16" s="1"/>
      <c r="AHG16" s="1"/>
      <c r="AHI16" s="1"/>
      <c r="AHK16" s="1"/>
      <c r="AHM16" s="1"/>
      <c r="AHQ16" s="1"/>
      <c r="AHU16" s="1"/>
      <c r="AHW16" s="1"/>
      <c r="AHY16" s="1"/>
      <c r="AIA16" s="1"/>
      <c r="AIC16" s="1"/>
      <c r="AIE16" s="1"/>
      <c r="AIG16" s="1"/>
      <c r="AII16" s="1"/>
      <c r="AIK16" s="1"/>
      <c r="AIM16" s="1"/>
      <c r="AIO16" s="1"/>
      <c r="AIQ16" s="1"/>
      <c r="AIS16" s="1"/>
      <c r="AIU16" s="1"/>
      <c r="AIW16" s="1"/>
      <c r="AIY16" s="1"/>
      <c r="AJA16" s="1"/>
      <c r="AJC16" s="1"/>
      <c r="AJE16" s="1"/>
      <c r="AJG16" s="1"/>
      <c r="AJK16" s="1"/>
      <c r="AJM16" s="1"/>
      <c r="AJO16" s="1"/>
      <c r="AJQ16" s="1"/>
      <c r="AJS16" s="1"/>
      <c r="AJU16" s="1"/>
    </row>
    <row r="17" spans="1:957" x14ac:dyDescent="0.25">
      <c r="A17" s="1"/>
      <c r="C17" s="1"/>
      <c r="E17" s="1"/>
      <c r="G17" s="1"/>
      <c r="I17" s="1"/>
      <c r="K17" s="1"/>
      <c r="M17" s="1"/>
      <c r="O17" s="1"/>
      <c r="Q17" s="1"/>
      <c r="S17" s="1"/>
      <c r="U17" s="1"/>
      <c r="W17" s="1"/>
      <c r="Y17" s="1"/>
      <c r="AA17" s="1"/>
      <c r="AC17" s="1"/>
      <c r="AE17" s="1"/>
      <c r="AG17" s="1"/>
      <c r="AI17" s="1"/>
      <c r="AK17" s="1"/>
      <c r="AM17" s="1"/>
      <c r="AO17" s="1"/>
      <c r="AQ17" s="1"/>
      <c r="AS17" s="1"/>
      <c r="AU17" s="1"/>
      <c r="AW17" s="1"/>
      <c r="AY17" s="1"/>
      <c r="BA17" s="1"/>
      <c r="BC17" s="1"/>
      <c r="BE17" s="1"/>
      <c r="BG17" s="1"/>
      <c r="BI17" s="1"/>
      <c r="BK17" s="1"/>
      <c r="BM17" s="1"/>
      <c r="BO17" s="1"/>
      <c r="BQ17" s="1"/>
      <c r="BS17" s="1"/>
      <c r="BU17" s="1"/>
      <c r="BW17" s="1"/>
      <c r="BY17" s="1"/>
      <c r="CA17" s="1"/>
      <c r="CC17" s="1"/>
      <c r="CE17" s="1"/>
      <c r="CG17" s="1"/>
      <c r="CI17" s="1"/>
      <c r="CK17" s="1"/>
      <c r="CM17" s="1"/>
      <c r="CO17" s="1"/>
      <c r="CQ17" s="1"/>
      <c r="CS17" s="1"/>
      <c r="CU17" s="1"/>
      <c r="CW17" s="1"/>
      <c r="CY17" s="1"/>
      <c r="DA17" s="1"/>
      <c r="DC17" s="1"/>
      <c r="DE17" s="1"/>
      <c r="DG17" s="1"/>
      <c r="DI17" s="1"/>
      <c r="DK17" s="1"/>
      <c r="DM17" s="1"/>
      <c r="DO17" s="1"/>
      <c r="DQ17" s="1"/>
      <c r="DS17" s="1"/>
      <c r="EC17" s="1"/>
      <c r="EE17" s="1"/>
      <c r="EM17" s="1"/>
      <c r="EU17" s="1"/>
      <c r="EW17" s="1"/>
      <c r="FE17" s="1"/>
      <c r="FG17" s="1"/>
      <c r="FO17" s="1"/>
      <c r="FQ17" s="1"/>
      <c r="GE17" s="1"/>
      <c r="GG17" s="1"/>
      <c r="GI17" s="1"/>
      <c r="GK17" s="1"/>
      <c r="GM17" s="1"/>
      <c r="GO17" s="1"/>
      <c r="GQ17" s="1"/>
      <c r="GS17" s="1"/>
      <c r="GU17" s="1"/>
      <c r="GW17" s="1"/>
      <c r="GY17" s="1"/>
      <c r="HA17" s="1"/>
      <c r="HC17" s="1"/>
      <c r="HE17" s="1"/>
      <c r="HG17" s="1"/>
      <c r="HI17" s="1"/>
      <c r="HK17" s="1"/>
      <c r="HS17" s="1"/>
      <c r="IC17" s="1"/>
      <c r="IE17" s="1"/>
      <c r="IG17" s="1"/>
      <c r="II17" s="1"/>
      <c r="IK17" s="1"/>
      <c r="IM17" s="1"/>
      <c r="IO17" s="1"/>
      <c r="IQ17" s="1"/>
      <c r="IS17" s="1"/>
      <c r="IU17" s="1"/>
      <c r="IW17" s="1"/>
      <c r="JC17" s="1"/>
      <c r="JE17" s="1"/>
      <c r="JG17" s="1"/>
      <c r="JI17" s="1"/>
      <c r="JK17" s="1"/>
      <c r="JM17" s="1"/>
      <c r="JO17" s="1"/>
      <c r="JQ17" s="1"/>
      <c r="JS17" s="1"/>
      <c r="JU17" s="1"/>
      <c r="JW17" s="1"/>
      <c r="JY17" s="1"/>
      <c r="KA17" s="1"/>
      <c r="KC17" s="1"/>
      <c r="KE17" s="1"/>
      <c r="KG17" s="1"/>
      <c r="KI17" s="1"/>
      <c r="KK17" s="1"/>
      <c r="KM17" s="1"/>
      <c r="KO17" s="1"/>
      <c r="KQ17" s="1"/>
      <c r="KS17" s="1"/>
      <c r="KU17" s="1"/>
      <c r="KW17" s="1"/>
      <c r="KY17" s="1"/>
      <c r="LA17" s="1"/>
      <c r="LC17" s="1"/>
      <c r="LE17" s="1"/>
      <c r="LG17" s="1"/>
      <c r="LI17" s="1"/>
      <c r="LK17" s="1"/>
      <c r="LO17" s="1"/>
      <c r="LY17" s="1"/>
      <c r="MA17" s="1"/>
      <c r="MC17" s="1"/>
      <c r="MG17" s="1"/>
      <c r="MO17" s="1"/>
      <c r="MQ17" s="1"/>
      <c r="MS17" s="1"/>
      <c r="MU17" s="1"/>
      <c r="NA17" s="1"/>
      <c r="NC17" s="1"/>
      <c r="NE17" s="1"/>
      <c r="NG17" s="1"/>
      <c r="NI17" s="1"/>
      <c r="NK17" s="1"/>
      <c r="NQ17" s="1"/>
      <c r="NS17" s="1"/>
      <c r="NU17" s="1"/>
      <c r="NW17" s="1"/>
      <c r="NY17" s="1"/>
      <c r="OA17" s="1"/>
      <c r="OC17" s="1"/>
      <c r="OE17" s="1"/>
      <c r="OG17" s="1"/>
      <c r="OI17" s="1"/>
      <c r="OK17" s="1"/>
      <c r="OM17" s="1"/>
      <c r="OO17" s="1"/>
      <c r="OQ17" s="1"/>
      <c r="OS17" s="1"/>
      <c r="OU17" s="1"/>
      <c r="OW17" s="1"/>
      <c r="OY17" s="1"/>
      <c r="PC17" s="1"/>
      <c r="PG17" s="1"/>
      <c r="PU17" s="1"/>
      <c r="PY17" s="1"/>
      <c r="QA17" s="1"/>
      <c r="QC17" s="1"/>
      <c r="QE17" s="1"/>
      <c r="QG17" s="1"/>
      <c r="QI17" s="1"/>
      <c r="QK17" s="1"/>
      <c r="QM17" s="1"/>
      <c r="QO17" s="1"/>
      <c r="QQ17" s="1"/>
      <c r="QS17" s="1"/>
      <c r="QU17" s="1"/>
      <c r="QW17" s="1"/>
      <c r="QY17" s="1"/>
      <c r="RA17" s="1"/>
      <c r="RC17" s="1"/>
      <c r="RE17" s="1"/>
      <c r="RG17" s="1"/>
      <c r="RI17" s="1"/>
      <c r="RK17" s="1"/>
      <c r="RM17" s="1"/>
      <c r="RO17" s="1"/>
      <c r="RQ17" s="1"/>
      <c r="RS17" s="1"/>
      <c r="RU17" s="1"/>
      <c r="RW17" s="1"/>
      <c r="RY17" s="1"/>
      <c r="SA17" s="1"/>
      <c r="SC17" s="1"/>
      <c r="SE17" s="1"/>
      <c r="SG17" s="1"/>
      <c r="SI17" s="1"/>
      <c r="SK17" s="1"/>
      <c r="SM17" s="1"/>
      <c r="SO17" s="1"/>
      <c r="SQ17" s="1"/>
      <c r="SS17" s="1"/>
      <c r="SU17" s="1"/>
      <c r="SW17" s="1"/>
      <c r="SY17" s="1"/>
      <c r="TA17" s="1"/>
      <c r="TC17" s="1"/>
      <c r="TE17" s="1"/>
      <c r="TG17" s="1"/>
      <c r="TI17" s="1"/>
      <c r="TK17" s="1"/>
      <c r="TM17" s="1"/>
      <c r="TQ17" s="1"/>
      <c r="TS17" s="1"/>
      <c r="TU17" s="1"/>
      <c r="TW17" s="1"/>
      <c r="TY17" s="1"/>
      <c r="UA17" s="1"/>
      <c r="UE17" s="1"/>
      <c r="UI17" s="1"/>
      <c r="UK17" s="1"/>
      <c r="UM17" s="1"/>
      <c r="UQ17" s="1"/>
      <c r="UU17" s="1"/>
      <c r="UW17" s="1"/>
      <c r="UY17" s="1"/>
      <c r="VA17" s="1"/>
      <c r="VC17" s="1"/>
      <c r="VM17" s="1"/>
      <c r="VO17" s="1"/>
      <c r="VQ17" s="1"/>
      <c r="VS17" s="1"/>
      <c r="VU17" s="1"/>
      <c r="VW17" s="1"/>
      <c r="VY17" s="1"/>
      <c r="WA17" s="1"/>
      <c r="WC17" s="1"/>
      <c r="WE17" s="1"/>
      <c r="WG17" s="1"/>
      <c r="WK17" s="1"/>
      <c r="WM17" s="1"/>
      <c r="WO17" s="1"/>
      <c r="WQ17" s="1"/>
      <c r="WS17" s="1"/>
      <c r="WU17" s="1"/>
      <c r="WW17" s="1"/>
      <c r="WY17" s="1"/>
      <c r="XA17" s="1"/>
      <c r="XC17" s="1"/>
      <c r="XE17" s="1"/>
      <c r="XG17" s="1"/>
      <c r="XI17" s="1"/>
      <c r="XK17" s="1"/>
      <c r="XM17" s="1"/>
      <c r="XO17" s="1"/>
      <c r="XQ17" s="1"/>
      <c r="XW17" s="1"/>
      <c r="YC17" s="1"/>
      <c r="YE17" s="1"/>
      <c r="YI17" s="1"/>
      <c r="YM17" s="1"/>
      <c r="YO17" s="1"/>
      <c r="YQ17" s="1"/>
      <c r="YS17" s="1"/>
      <c r="YU17" s="1"/>
      <c r="YW17" s="1"/>
      <c r="YY17" s="1"/>
      <c r="ZA17" s="1"/>
      <c r="ZC17" s="1"/>
      <c r="ZE17" s="1"/>
      <c r="ZG17" s="1"/>
      <c r="ZI17" s="1"/>
      <c r="ZK17" s="1"/>
      <c r="ZM17" s="1"/>
      <c r="ZO17" s="1"/>
      <c r="ZQ17" s="1"/>
      <c r="ZS17" s="1"/>
      <c r="ZU17" s="1"/>
      <c r="ZW17" s="1"/>
      <c r="ZY17" s="1"/>
      <c r="AAA17" s="1"/>
      <c r="AAC17" s="1"/>
      <c r="AAE17" s="1"/>
      <c r="AAG17" s="1"/>
      <c r="AAI17" s="1"/>
      <c r="AAK17" s="1"/>
      <c r="AAM17" s="1"/>
      <c r="AAO17" s="1"/>
      <c r="AAS17" s="1"/>
      <c r="AAW17" s="1"/>
      <c r="AAY17" s="1"/>
      <c r="ABA17" s="1"/>
      <c r="ABC17" s="1"/>
      <c r="ABE17" s="1"/>
      <c r="ABG17" s="1"/>
      <c r="ABI17" s="1"/>
      <c r="ABK17" s="1"/>
      <c r="ABM17" s="1"/>
      <c r="ABO17" s="1"/>
      <c r="ABQ17" s="1"/>
      <c r="ABS17" s="1"/>
      <c r="ABU17" s="1"/>
      <c r="ABW17" s="1"/>
      <c r="ABY17" s="1"/>
      <c r="ACA17" s="1"/>
      <c r="ACC17" s="1"/>
      <c r="ACE17" s="1"/>
      <c r="ACG17" s="1"/>
      <c r="ACI17" s="1"/>
      <c r="ACK17" s="1"/>
      <c r="ACM17" s="1"/>
      <c r="ACO17" s="1"/>
      <c r="ACQ17" s="1"/>
      <c r="ACS17" s="1"/>
      <c r="ACU17" s="1"/>
      <c r="ACW17" s="1"/>
      <c r="ACY17" s="1"/>
      <c r="ADA17" s="1"/>
      <c r="ADC17" s="1"/>
      <c r="ADE17" s="1"/>
      <c r="ADG17" s="1"/>
      <c r="ADI17" s="1"/>
      <c r="ADK17" s="1"/>
      <c r="ADM17" s="1"/>
      <c r="ADO17" s="1"/>
      <c r="ADQ17" s="1"/>
      <c r="ADS17" s="1"/>
      <c r="ADU17" s="1"/>
      <c r="ADW17" s="1"/>
      <c r="ADY17" s="1"/>
      <c r="AEA17" s="1"/>
      <c r="AEC17" s="1"/>
      <c r="AEE17" s="1"/>
      <c r="AEG17" s="1"/>
      <c r="AEI17" s="1"/>
      <c r="AEK17" s="1"/>
      <c r="AEM17" s="1"/>
      <c r="AEO17" s="1"/>
      <c r="AEQ17" s="1"/>
      <c r="AES17" s="1"/>
      <c r="AEU17" s="1"/>
      <c r="AEW17" s="1"/>
      <c r="AEY17" s="1"/>
      <c r="AFA17" s="1"/>
      <c r="AFC17" s="1"/>
      <c r="AFG17" s="1"/>
      <c r="AFI17" s="1"/>
      <c r="AFK17" s="1"/>
      <c r="AFM17" s="1"/>
      <c r="AFO17" s="1"/>
      <c r="AFY17" s="1"/>
      <c r="AGA17" s="1"/>
      <c r="AGC17" s="1"/>
      <c r="AGE17" s="1"/>
      <c r="AGG17" s="1"/>
      <c r="AGI17" s="1"/>
      <c r="AGK17" s="1"/>
      <c r="AGM17" s="1"/>
      <c r="AGU17" s="1"/>
      <c r="AGY17" s="1"/>
      <c r="AHA17" s="1"/>
      <c r="AHC17" s="1"/>
      <c r="AHE17" s="1"/>
      <c r="AHG17" s="1"/>
      <c r="AHI17" s="1"/>
      <c r="AHK17" s="1"/>
      <c r="AHM17" s="1"/>
      <c r="AHQ17" s="1"/>
      <c r="AHU17" s="1"/>
      <c r="AHW17" s="1"/>
      <c r="AHY17" s="1"/>
      <c r="AIA17" s="1"/>
      <c r="AIC17" s="1"/>
      <c r="AIE17" s="1"/>
      <c r="AIG17" s="1"/>
      <c r="AII17" s="1"/>
      <c r="AIK17" s="1"/>
      <c r="AIM17" s="1"/>
      <c r="AIO17" s="1"/>
      <c r="AIQ17" s="1"/>
      <c r="AIS17" s="1"/>
      <c r="AIU17" s="1"/>
      <c r="AIW17" s="1"/>
      <c r="AIY17" s="1"/>
      <c r="AJA17" s="1"/>
      <c r="AJC17" s="1"/>
      <c r="AJE17" s="1"/>
      <c r="AJG17" s="1"/>
      <c r="AJK17" s="1"/>
      <c r="AJM17" s="1"/>
      <c r="AJO17" s="1"/>
      <c r="AJQ17" s="1"/>
      <c r="AJS17" s="1"/>
      <c r="AJU17" s="1"/>
    </row>
    <row r="18" spans="1:957" x14ac:dyDescent="0.25">
      <c r="A18" s="1"/>
      <c r="C18" s="1"/>
      <c r="E18" s="1"/>
      <c r="G18" s="1"/>
      <c r="I18" s="1"/>
      <c r="K18" s="1"/>
      <c r="M18" s="1"/>
      <c r="O18" s="1"/>
      <c r="Q18" s="1"/>
      <c r="S18" s="1"/>
      <c r="U18" s="1"/>
      <c r="W18" s="1"/>
      <c r="Y18" s="1"/>
      <c r="AA18" s="1"/>
      <c r="AC18" s="1"/>
      <c r="AE18" s="1"/>
      <c r="AG18" s="1"/>
      <c r="AI18" s="1"/>
      <c r="AK18" s="1"/>
      <c r="AM18" s="1"/>
      <c r="AO18" s="1"/>
      <c r="AQ18" s="1"/>
      <c r="AS18" s="1"/>
      <c r="AU18" s="1"/>
      <c r="AW18" s="1"/>
      <c r="AY18" s="1"/>
      <c r="BA18" s="1"/>
      <c r="BC18" s="1"/>
      <c r="BE18" s="1"/>
      <c r="BG18" s="1"/>
      <c r="BI18" s="1"/>
      <c r="BK18" s="1"/>
      <c r="BM18" s="1"/>
      <c r="BO18" s="1"/>
      <c r="BQ18" s="1"/>
      <c r="BS18" s="1"/>
      <c r="BU18" s="1"/>
      <c r="BW18" s="1"/>
      <c r="BY18" s="1"/>
      <c r="CA18" s="1"/>
      <c r="CC18" s="1"/>
      <c r="CE18" s="1"/>
      <c r="CG18" s="1"/>
      <c r="CI18" s="1"/>
      <c r="CK18" s="1"/>
      <c r="CM18" s="1"/>
      <c r="CO18" s="1"/>
      <c r="CQ18" s="1"/>
      <c r="CS18" s="1"/>
      <c r="CU18" s="1"/>
      <c r="CW18" s="1"/>
      <c r="CY18" s="1"/>
      <c r="DA18" s="1"/>
      <c r="DC18" s="1"/>
      <c r="DE18" s="1"/>
      <c r="DG18" s="1"/>
      <c r="DI18" s="1"/>
      <c r="DK18" s="1"/>
      <c r="DM18" s="1"/>
      <c r="DO18" s="1"/>
      <c r="DQ18" s="1"/>
      <c r="DS18" s="1"/>
      <c r="EC18" s="1"/>
      <c r="EE18" s="1"/>
      <c r="EM18" s="1"/>
      <c r="EU18" s="1"/>
      <c r="EW18" s="1"/>
      <c r="FE18" s="1"/>
      <c r="FG18" s="1"/>
      <c r="FO18" s="1"/>
      <c r="FQ18" s="1"/>
      <c r="GE18" s="1"/>
      <c r="GG18" s="1"/>
      <c r="GI18" s="1"/>
      <c r="GK18" s="1"/>
      <c r="GM18" s="1"/>
      <c r="GO18" s="1"/>
      <c r="GQ18" s="1"/>
      <c r="GS18" s="1"/>
      <c r="GU18" s="1"/>
      <c r="GW18" s="1"/>
      <c r="GY18" s="1"/>
      <c r="HA18" s="1"/>
      <c r="HC18" s="1"/>
      <c r="HE18" s="1"/>
      <c r="HG18" s="1"/>
      <c r="HI18" s="1"/>
      <c r="HK18" s="1"/>
      <c r="HS18" s="1"/>
      <c r="IC18" s="1"/>
      <c r="IE18" s="1"/>
      <c r="IG18" s="1"/>
      <c r="II18" s="1"/>
      <c r="IK18" s="1"/>
      <c r="IM18" s="1"/>
      <c r="IO18" s="1"/>
      <c r="IQ18" s="1"/>
      <c r="IS18" s="1"/>
      <c r="IU18" s="1"/>
      <c r="IW18" s="1"/>
      <c r="JC18" s="1"/>
      <c r="JE18" s="1"/>
      <c r="JG18" s="1"/>
      <c r="JI18" s="1"/>
      <c r="JK18" s="1"/>
      <c r="JM18" s="1"/>
      <c r="JO18" s="1"/>
      <c r="JQ18" s="1"/>
      <c r="JS18" s="1"/>
      <c r="JU18" s="1"/>
      <c r="JW18" s="1"/>
      <c r="JY18" s="1"/>
      <c r="KA18" s="1"/>
      <c r="KC18" s="1"/>
      <c r="KE18" s="1"/>
      <c r="KG18" s="1"/>
      <c r="KI18" s="1"/>
      <c r="KK18" s="1"/>
      <c r="KM18" s="1"/>
      <c r="KO18" s="1"/>
      <c r="KQ18" s="1"/>
      <c r="KS18" s="1"/>
      <c r="KU18" s="1"/>
      <c r="KW18" s="1"/>
      <c r="KY18" s="1"/>
      <c r="LA18" s="1"/>
      <c r="LC18" s="1"/>
      <c r="LE18" s="1"/>
      <c r="LG18" s="1"/>
      <c r="LI18" s="1"/>
      <c r="LK18" s="1"/>
      <c r="LO18" s="1"/>
      <c r="LY18" s="1"/>
      <c r="MA18" s="1"/>
      <c r="MC18" s="1"/>
      <c r="MG18" s="1"/>
      <c r="MO18" s="1"/>
      <c r="MQ18" s="1"/>
      <c r="MS18" s="1"/>
      <c r="MU18" s="1"/>
      <c r="NA18" s="1"/>
      <c r="NC18" s="1"/>
      <c r="NE18" s="1"/>
      <c r="NG18" s="1"/>
      <c r="NK18" s="1"/>
      <c r="NQ18" s="1"/>
      <c r="NS18" s="1"/>
      <c r="NU18" s="1"/>
      <c r="NW18" s="1"/>
      <c r="NY18" s="1"/>
      <c r="OA18" s="1"/>
      <c r="OC18" s="1"/>
      <c r="OE18" s="1"/>
      <c r="OG18" s="1"/>
      <c r="OI18" s="1"/>
      <c r="OK18" s="1"/>
      <c r="OM18" s="1"/>
      <c r="OO18" s="1"/>
      <c r="OQ18" s="1"/>
      <c r="OS18" s="1"/>
      <c r="OU18" s="1"/>
      <c r="OW18" s="1"/>
      <c r="OY18" s="1"/>
      <c r="PC18" s="1"/>
      <c r="PG18" s="1"/>
      <c r="PU18" s="1"/>
      <c r="QA18" s="1"/>
      <c r="QC18" s="1"/>
      <c r="QE18" s="1"/>
      <c r="QG18" s="1"/>
      <c r="QI18" s="1"/>
      <c r="QK18" s="1"/>
      <c r="QM18" s="1"/>
      <c r="QO18" s="1"/>
      <c r="QQ18" s="1"/>
      <c r="QS18" s="1"/>
      <c r="QU18" s="1"/>
      <c r="QW18" s="1"/>
      <c r="QY18" s="1"/>
      <c r="RA18" s="1"/>
      <c r="RC18" s="1"/>
      <c r="RE18" s="1"/>
      <c r="RG18" s="1"/>
      <c r="RI18" s="1"/>
      <c r="RK18" s="1"/>
      <c r="RM18" s="1"/>
      <c r="RO18" s="1"/>
      <c r="RQ18" s="1"/>
      <c r="RS18" s="1"/>
      <c r="RU18" s="1"/>
      <c r="RW18" s="1"/>
      <c r="RY18" s="1"/>
      <c r="SA18" s="1"/>
      <c r="SC18" s="1"/>
      <c r="SE18" s="1"/>
      <c r="SG18" s="1"/>
      <c r="SI18" s="1"/>
      <c r="SK18" s="1"/>
      <c r="SM18" s="1"/>
      <c r="SO18" s="1"/>
      <c r="SQ18" s="1"/>
      <c r="SS18" s="1"/>
      <c r="SU18" s="1"/>
      <c r="SW18" s="1"/>
      <c r="SY18" s="1"/>
      <c r="TA18" s="1"/>
      <c r="TC18" s="1"/>
      <c r="TE18" s="1"/>
      <c r="TG18" s="1"/>
      <c r="TI18" s="1"/>
      <c r="TK18" s="1"/>
      <c r="TM18" s="1"/>
      <c r="TQ18" s="1"/>
      <c r="TS18" s="1"/>
      <c r="TU18" s="1"/>
      <c r="TW18" s="1"/>
      <c r="TY18" s="1"/>
      <c r="UA18" s="1"/>
      <c r="UE18" s="1"/>
      <c r="UI18" s="1"/>
      <c r="UK18" s="1"/>
      <c r="UM18" s="1"/>
      <c r="UQ18" s="1"/>
      <c r="UU18" s="1"/>
      <c r="UW18" s="1"/>
      <c r="UY18" s="1"/>
      <c r="VA18" s="1"/>
      <c r="VC18" s="1"/>
      <c r="VM18" s="1"/>
      <c r="VO18" s="1"/>
      <c r="VQ18" s="1"/>
      <c r="VS18" s="1"/>
      <c r="VU18" s="1"/>
      <c r="VW18" s="1"/>
      <c r="VY18" s="1"/>
      <c r="WA18" s="1"/>
      <c r="WC18" s="1"/>
      <c r="WE18" s="1"/>
      <c r="WG18" s="1"/>
      <c r="WK18" s="1"/>
      <c r="WM18" s="1"/>
      <c r="WO18" s="1"/>
      <c r="WQ18" s="1"/>
      <c r="WS18" s="1"/>
      <c r="WU18" s="1"/>
      <c r="WW18" s="1"/>
      <c r="WY18" s="1"/>
      <c r="XA18" s="1"/>
      <c r="XC18" s="1"/>
      <c r="XE18" s="1"/>
      <c r="XG18" s="1"/>
      <c r="XI18" s="1"/>
      <c r="XK18" s="1"/>
      <c r="XM18" s="1"/>
      <c r="XO18" s="1"/>
      <c r="XQ18" s="1"/>
      <c r="XW18" s="1"/>
      <c r="YC18" s="1"/>
      <c r="YE18" s="1"/>
      <c r="YI18" s="1"/>
      <c r="YM18" s="1"/>
      <c r="YO18" s="1"/>
      <c r="YQ18" s="1"/>
      <c r="YS18" s="1"/>
      <c r="YU18" s="1"/>
      <c r="YW18" s="1"/>
      <c r="YY18" s="1"/>
      <c r="ZA18" s="1"/>
      <c r="ZC18" s="1"/>
      <c r="ZE18" s="1"/>
      <c r="ZG18" s="1"/>
      <c r="ZI18" s="1"/>
      <c r="ZK18" s="1"/>
      <c r="ZM18" s="1"/>
      <c r="ZO18" s="1"/>
      <c r="ZQ18" s="1"/>
      <c r="ZS18" s="1"/>
      <c r="ZU18" s="1"/>
      <c r="ZW18" s="1"/>
      <c r="ZY18" s="1"/>
      <c r="AAA18" s="1"/>
      <c r="AAC18" s="1"/>
      <c r="AAE18" s="1"/>
      <c r="AAG18" s="1"/>
      <c r="AAI18" s="1"/>
      <c r="AAK18" s="1"/>
      <c r="AAM18" s="1"/>
      <c r="AAO18" s="1"/>
      <c r="AAS18" s="1"/>
      <c r="AAW18" s="1"/>
      <c r="AAY18" s="1"/>
      <c r="ABA18" s="1"/>
      <c r="ABC18" s="1"/>
      <c r="ABE18" s="1"/>
      <c r="ABG18" s="1"/>
      <c r="ABI18" s="1"/>
      <c r="ABK18" s="1"/>
      <c r="ABM18" s="1"/>
      <c r="ABO18" s="1"/>
      <c r="ABQ18" s="1"/>
      <c r="ABS18" s="1"/>
      <c r="ABU18" s="1"/>
      <c r="ABW18" s="1"/>
      <c r="ABY18" s="1"/>
      <c r="ACA18" s="1"/>
      <c r="ACC18" s="1"/>
      <c r="ACE18" s="1"/>
      <c r="ACG18" s="1"/>
      <c r="ACI18" s="1"/>
      <c r="ACK18" s="1"/>
      <c r="ACM18" s="1"/>
      <c r="ACO18" s="1"/>
      <c r="ACQ18" s="1"/>
      <c r="ACS18" s="1"/>
      <c r="ACU18" s="1"/>
      <c r="ACW18" s="1"/>
      <c r="ACY18" s="1"/>
      <c r="ADA18" s="1"/>
      <c r="ADC18" s="1"/>
      <c r="ADE18" s="1"/>
      <c r="ADG18" s="1"/>
      <c r="ADI18" s="1"/>
      <c r="ADK18" s="1"/>
      <c r="ADM18" s="1"/>
      <c r="ADO18" s="1"/>
      <c r="ADQ18" s="1"/>
      <c r="ADS18" s="1"/>
      <c r="ADU18" s="1"/>
      <c r="ADW18" s="1"/>
      <c r="ADY18" s="1"/>
      <c r="AEA18" s="1"/>
      <c r="AEC18" s="1"/>
      <c r="AEE18" s="1"/>
      <c r="AEG18" s="1"/>
      <c r="AEI18" s="1"/>
      <c r="AEK18" s="1"/>
      <c r="AEM18" s="1"/>
      <c r="AEO18" s="1"/>
      <c r="AEQ18" s="1"/>
      <c r="AES18" s="1"/>
      <c r="AEU18" s="1"/>
      <c r="AEW18" s="1"/>
      <c r="AEY18" s="1"/>
      <c r="AFA18" s="1"/>
      <c r="AFC18" s="1"/>
      <c r="AFG18" s="1"/>
      <c r="AFI18" s="1"/>
      <c r="AFK18" s="1"/>
      <c r="AFM18" s="1"/>
      <c r="AFO18" s="1"/>
      <c r="AFY18" s="1"/>
      <c r="AGA18" s="1"/>
      <c r="AGC18" s="1"/>
      <c r="AGE18" s="1"/>
      <c r="AGG18" s="1"/>
      <c r="AGI18" s="1"/>
      <c r="AGU18" s="1"/>
      <c r="AGY18" s="1"/>
      <c r="AHA18" s="1"/>
      <c r="AHC18" s="1"/>
      <c r="AHE18" s="1"/>
      <c r="AHG18" s="1"/>
      <c r="AHI18" s="1"/>
      <c r="AHK18" s="1"/>
      <c r="AHM18" s="1"/>
      <c r="AHQ18" s="1"/>
      <c r="AHU18" s="1"/>
      <c r="AHW18" s="1"/>
      <c r="AHY18" s="1"/>
      <c r="AIA18" s="1"/>
      <c r="AIC18" s="1"/>
      <c r="AIE18" s="1"/>
      <c r="AIG18" s="1"/>
      <c r="AII18" s="1"/>
      <c r="AIK18" s="1"/>
      <c r="AIM18" s="1"/>
      <c r="AIO18" s="1"/>
      <c r="AIQ18" s="1"/>
      <c r="AIS18" s="1"/>
      <c r="AIU18" s="1"/>
      <c r="AIW18" s="1"/>
      <c r="AIY18" s="1"/>
      <c r="AJA18" s="1"/>
      <c r="AJC18" s="1"/>
      <c r="AJE18" s="1"/>
      <c r="AJG18" s="1"/>
      <c r="AJK18" s="1"/>
      <c r="AJM18" s="1"/>
      <c r="AJO18" s="1"/>
      <c r="AJQ18" s="1"/>
      <c r="AJS18" s="1"/>
      <c r="AJU18" s="1"/>
    </row>
    <row r="19" spans="1:957" x14ac:dyDescent="0.25">
      <c r="A19" s="1"/>
      <c r="C19" s="1"/>
      <c r="E19" s="1"/>
      <c r="G19" s="1"/>
      <c r="I19" s="1"/>
      <c r="K19" s="1"/>
      <c r="M19" s="1"/>
      <c r="O19" s="1"/>
      <c r="Q19" s="1"/>
      <c r="S19" s="1"/>
      <c r="U19" s="1"/>
      <c r="W19" s="1"/>
      <c r="Y19" s="1"/>
      <c r="AA19" s="1"/>
      <c r="AC19" s="1"/>
      <c r="AE19" s="1"/>
      <c r="AG19" s="1"/>
      <c r="AK19" s="1"/>
      <c r="AM19" s="1"/>
      <c r="AO19" s="1"/>
      <c r="AQ19" s="1"/>
      <c r="AS19" s="1"/>
      <c r="AU19" s="1"/>
      <c r="AW19" s="1"/>
      <c r="AY19" s="1"/>
      <c r="BA19" s="1"/>
      <c r="BC19" s="1"/>
      <c r="BE19" s="1"/>
      <c r="BG19" s="1"/>
      <c r="BI19" s="1"/>
      <c r="BK19" s="1"/>
      <c r="BM19" s="1"/>
      <c r="BO19" s="1"/>
      <c r="BQ19" s="1"/>
      <c r="BS19" s="1"/>
      <c r="BU19" s="1"/>
      <c r="BW19" s="1"/>
      <c r="BY19" s="1"/>
      <c r="CA19" s="1"/>
      <c r="CC19" s="1"/>
      <c r="CE19" s="1"/>
      <c r="CG19" s="1"/>
      <c r="CI19" s="1"/>
      <c r="CK19" s="1"/>
      <c r="CM19" s="1"/>
      <c r="CO19" s="1"/>
      <c r="CQ19" s="1"/>
      <c r="CS19" s="1"/>
      <c r="CU19" s="1"/>
      <c r="CW19" s="1"/>
      <c r="CY19" s="1"/>
      <c r="DA19" s="1"/>
      <c r="DC19" s="1"/>
      <c r="DE19" s="1"/>
      <c r="DG19" s="1"/>
      <c r="DI19" s="1"/>
      <c r="DK19" s="1"/>
      <c r="DM19" s="1"/>
      <c r="DO19" s="1"/>
      <c r="DQ19" s="1"/>
      <c r="DS19" s="1"/>
      <c r="EC19" s="1"/>
      <c r="EE19" s="1"/>
      <c r="EM19" s="1"/>
      <c r="EU19" s="1"/>
      <c r="EW19" s="1"/>
      <c r="FE19" s="1"/>
      <c r="FG19" s="1"/>
      <c r="FO19" s="1"/>
      <c r="FQ19" s="1"/>
      <c r="GE19" s="1"/>
      <c r="GG19" s="1"/>
      <c r="GI19" s="1"/>
      <c r="GK19" s="1"/>
      <c r="GM19" s="1"/>
      <c r="GO19" s="1"/>
      <c r="GQ19" s="1"/>
      <c r="GS19" s="1"/>
      <c r="GU19" s="1"/>
      <c r="GW19" s="1"/>
      <c r="GY19" s="1"/>
      <c r="HA19" s="1"/>
      <c r="HC19" s="1"/>
      <c r="HE19" s="1"/>
      <c r="HG19" s="1"/>
      <c r="HI19" s="1"/>
      <c r="HK19" s="1"/>
      <c r="HS19" s="1"/>
      <c r="IC19" s="1"/>
      <c r="IE19" s="1"/>
      <c r="IG19" s="1"/>
      <c r="II19" s="1"/>
      <c r="IK19" s="1"/>
      <c r="IM19" s="1"/>
      <c r="IO19" s="1"/>
      <c r="IQ19" s="1"/>
      <c r="IS19" s="1"/>
      <c r="IU19" s="1"/>
      <c r="IW19" s="1"/>
      <c r="JC19" s="1"/>
      <c r="JE19" s="1"/>
      <c r="JG19" s="1"/>
      <c r="JI19" s="1"/>
      <c r="JK19" s="1"/>
      <c r="JM19" s="1"/>
      <c r="JO19" s="1"/>
      <c r="JQ19" s="1"/>
      <c r="JS19" s="1"/>
      <c r="JU19" s="1"/>
      <c r="JW19" s="1"/>
      <c r="JY19" s="1"/>
      <c r="KA19" s="1"/>
      <c r="KC19" s="1"/>
      <c r="KE19" s="1"/>
      <c r="KG19" s="1"/>
      <c r="KI19" s="1"/>
      <c r="KK19" s="1"/>
      <c r="KM19" s="1"/>
      <c r="KO19" s="1"/>
      <c r="KQ19" s="1"/>
      <c r="KS19" s="1"/>
      <c r="KU19" s="1"/>
      <c r="KW19" s="1"/>
      <c r="KY19" s="1"/>
      <c r="LA19" s="1"/>
      <c r="LC19" s="1"/>
      <c r="LE19" s="1"/>
      <c r="LG19" s="1"/>
      <c r="LI19" s="1"/>
      <c r="LK19" s="1"/>
      <c r="LO19" s="1"/>
      <c r="LY19" s="1"/>
      <c r="MA19" s="1"/>
      <c r="MC19" s="1"/>
      <c r="MG19" s="1"/>
      <c r="MO19" s="1"/>
      <c r="MQ19" s="1"/>
      <c r="MS19" s="1"/>
      <c r="MU19" s="1"/>
      <c r="NA19" s="1"/>
      <c r="NC19" s="1"/>
      <c r="NE19" s="1"/>
      <c r="NG19" s="1"/>
      <c r="NK19" s="1"/>
      <c r="NQ19" s="1"/>
      <c r="NS19" s="1"/>
      <c r="NU19" s="1"/>
      <c r="NY19" s="1"/>
      <c r="OA19" s="1"/>
      <c r="OC19" s="1"/>
      <c r="OE19" s="1"/>
      <c r="OG19" s="1"/>
      <c r="OI19" s="1"/>
      <c r="OK19" s="1"/>
      <c r="OM19" s="1"/>
      <c r="OO19" s="1"/>
      <c r="OQ19" s="1"/>
      <c r="OS19" s="1"/>
      <c r="OU19" s="1"/>
      <c r="OW19" s="1"/>
      <c r="OY19" s="1"/>
      <c r="PC19" s="1"/>
      <c r="PG19" s="1"/>
      <c r="PU19" s="1"/>
      <c r="QA19" s="1"/>
      <c r="QC19" s="1"/>
      <c r="QE19" s="1"/>
      <c r="QG19" s="1"/>
      <c r="QI19" s="1"/>
      <c r="QK19" s="1"/>
      <c r="QM19" s="1"/>
      <c r="QO19" s="1"/>
      <c r="QQ19" s="1"/>
      <c r="QS19" s="1"/>
      <c r="QU19" s="1"/>
      <c r="QW19" s="1"/>
      <c r="QY19" s="1"/>
      <c r="RA19" s="1"/>
      <c r="RC19" s="1"/>
      <c r="RE19" s="1"/>
      <c r="RG19" s="1"/>
      <c r="RI19" s="1"/>
      <c r="RK19" s="1"/>
      <c r="RM19" s="1"/>
      <c r="RO19" s="1"/>
      <c r="RQ19" s="1"/>
      <c r="RS19" s="1"/>
      <c r="RU19" s="1"/>
      <c r="RW19" s="1"/>
      <c r="RY19" s="1"/>
      <c r="SA19" s="1"/>
      <c r="SC19" s="1"/>
      <c r="SE19" s="1"/>
      <c r="SG19" s="1"/>
      <c r="SI19" s="1"/>
      <c r="SK19" s="1"/>
      <c r="SM19" s="1"/>
      <c r="SO19" s="1"/>
      <c r="SQ19" s="1"/>
      <c r="SS19" s="1"/>
      <c r="SU19" s="1"/>
      <c r="SW19" s="1"/>
      <c r="SY19" s="1"/>
      <c r="TA19" s="1"/>
      <c r="TC19" s="1"/>
      <c r="TE19" s="1"/>
      <c r="TG19" s="1"/>
      <c r="TI19" s="1"/>
      <c r="TK19" s="1"/>
      <c r="TM19" s="1"/>
      <c r="TQ19" s="1"/>
      <c r="TS19" s="1"/>
      <c r="TU19" s="1"/>
      <c r="TW19" s="1"/>
      <c r="TY19" s="1"/>
      <c r="UA19" s="1"/>
      <c r="UE19" s="1"/>
      <c r="UI19" s="1"/>
      <c r="UK19" s="1"/>
      <c r="UM19" s="1"/>
      <c r="UQ19" s="1"/>
      <c r="UU19" s="1"/>
      <c r="UW19" s="1"/>
      <c r="UY19" s="1"/>
      <c r="VA19" s="1"/>
      <c r="VC19" s="1"/>
      <c r="VM19" s="1"/>
      <c r="VO19" s="1"/>
      <c r="VQ19" s="1"/>
      <c r="VS19" s="1"/>
      <c r="VU19" s="1"/>
      <c r="VW19" s="1"/>
      <c r="VY19" s="1"/>
      <c r="WA19" s="1"/>
      <c r="WC19" s="1"/>
      <c r="WE19" s="1"/>
      <c r="WG19" s="1"/>
      <c r="WK19" s="1"/>
      <c r="WM19" s="1"/>
      <c r="WO19" s="1"/>
      <c r="WQ19" s="1"/>
      <c r="WS19" s="1"/>
      <c r="WU19" s="1"/>
      <c r="WW19" s="1"/>
      <c r="WY19" s="1"/>
      <c r="XA19" s="1"/>
      <c r="XC19" s="1"/>
      <c r="XE19" s="1"/>
      <c r="XG19" s="1"/>
      <c r="XI19" s="1"/>
      <c r="XK19" s="1"/>
      <c r="XM19" s="1"/>
      <c r="XO19" s="1"/>
      <c r="XQ19" s="1"/>
      <c r="XW19" s="1"/>
      <c r="YC19" s="1"/>
      <c r="YE19" s="1"/>
      <c r="YI19" s="1"/>
      <c r="YM19" s="1"/>
      <c r="YO19" s="1"/>
      <c r="YQ19" s="1"/>
      <c r="YS19" s="1"/>
      <c r="YU19" s="1"/>
      <c r="YW19" s="1"/>
      <c r="YY19" s="1"/>
      <c r="ZA19" s="1"/>
      <c r="ZC19" s="1"/>
      <c r="ZE19" s="1"/>
      <c r="ZG19" s="1"/>
      <c r="ZI19" s="1"/>
      <c r="ZK19" s="1"/>
      <c r="ZM19" s="1"/>
      <c r="ZO19" s="1"/>
      <c r="ZQ19" s="1"/>
      <c r="ZS19" s="1"/>
      <c r="ZU19" s="1"/>
      <c r="ZW19" s="1"/>
      <c r="ZY19" s="1"/>
      <c r="AAA19" s="1"/>
      <c r="AAC19" s="1"/>
      <c r="AAE19" s="1"/>
      <c r="AAG19" s="1"/>
      <c r="AAI19" s="1"/>
      <c r="AAK19" s="1"/>
      <c r="AAM19" s="1"/>
      <c r="AAO19" s="1"/>
      <c r="AAS19" s="1"/>
      <c r="AAW19" s="1"/>
      <c r="AAY19" s="1"/>
      <c r="ABA19" s="1"/>
      <c r="ABC19" s="1"/>
      <c r="ABE19" s="1"/>
      <c r="ABG19" s="1"/>
      <c r="ABI19" s="1"/>
      <c r="ABK19" s="1"/>
      <c r="ABM19" s="1"/>
      <c r="ABO19" s="1"/>
      <c r="ABQ19" s="1"/>
      <c r="ABS19" s="1"/>
      <c r="ABU19" s="1"/>
      <c r="ABW19" s="1"/>
      <c r="ABY19" s="1"/>
      <c r="ACA19" s="1"/>
      <c r="ACC19" s="1"/>
      <c r="ACE19" s="1"/>
      <c r="ACG19" s="1"/>
      <c r="ACI19" s="1"/>
      <c r="ACK19" s="1"/>
      <c r="ACM19" s="1"/>
      <c r="ACO19" s="1"/>
      <c r="ACQ19" s="1"/>
      <c r="ACS19" s="1"/>
      <c r="ACU19" s="1"/>
      <c r="ACW19" s="1"/>
      <c r="ACY19" s="1"/>
      <c r="ADA19" s="1"/>
      <c r="ADC19" s="1"/>
      <c r="ADE19" s="1"/>
      <c r="ADG19" s="1"/>
      <c r="ADI19" s="1"/>
      <c r="ADK19" s="1"/>
      <c r="ADM19" s="1"/>
      <c r="ADO19" s="1"/>
      <c r="ADQ19" s="1"/>
      <c r="ADS19" s="1"/>
      <c r="ADU19" s="1"/>
      <c r="ADW19" s="1"/>
      <c r="ADY19" s="1"/>
      <c r="AEA19" s="1"/>
      <c r="AEC19" s="1"/>
      <c r="AEE19" s="1"/>
      <c r="AEG19" s="1"/>
      <c r="AEI19" s="1"/>
      <c r="AEK19" s="1"/>
      <c r="AEM19" s="1"/>
      <c r="AEO19" s="1"/>
      <c r="AEQ19" s="1"/>
      <c r="AES19" s="1"/>
      <c r="AEW19" s="1"/>
      <c r="AEY19" s="1"/>
      <c r="AFA19" s="1"/>
      <c r="AFC19" s="1"/>
      <c r="AFG19" s="1"/>
      <c r="AFI19" s="1"/>
      <c r="AFK19" s="1"/>
      <c r="AFM19" s="1"/>
      <c r="AFO19" s="1"/>
      <c r="AFY19" s="1"/>
      <c r="AGA19" s="1"/>
      <c r="AGC19" s="1"/>
      <c r="AGE19" s="1"/>
      <c r="AGG19" s="1"/>
      <c r="AGI19" s="1"/>
      <c r="AGU19" s="1"/>
      <c r="AGY19" s="1"/>
      <c r="AHA19" s="1"/>
      <c r="AHC19" s="1"/>
      <c r="AHE19" s="1"/>
      <c r="AHG19" s="1"/>
      <c r="AHI19" s="1"/>
      <c r="AHK19" s="1"/>
      <c r="AHM19" s="1"/>
      <c r="AHU19" s="1"/>
      <c r="AHW19" s="1"/>
      <c r="AHY19" s="1"/>
      <c r="AIA19" s="1"/>
      <c r="AIC19" s="1"/>
      <c r="AIE19" s="1"/>
      <c r="AIG19" s="1"/>
      <c r="AII19" s="1"/>
      <c r="AIM19" s="1"/>
      <c r="AIO19" s="1"/>
      <c r="AIQ19" s="1"/>
      <c r="AIS19" s="1"/>
      <c r="AIU19" s="1"/>
      <c r="AIW19" s="1"/>
      <c r="AIY19" s="1"/>
      <c r="AJA19" s="1"/>
      <c r="AJC19" s="1"/>
      <c r="AJE19" s="1"/>
      <c r="AJG19" s="1"/>
      <c r="AJK19" s="1"/>
      <c r="AJM19" s="1"/>
      <c r="AJO19" s="1"/>
      <c r="AJQ19" s="1"/>
      <c r="AJS19" s="1"/>
      <c r="AJU19" s="1"/>
    </row>
    <row r="20" spans="1:957" x14ac:dyDescent="0.25">
      <c r="A20" s="1"/>
      <c r="C20" s="1"/>
      <c r="G20" s="1"/>
      <c r="I20" s="1"/>
      <c r="K20" s="1"/>
      <c r="M20" s="1"/>
      <c r="O20" s="1"/>
      <c r="Q20" s="1"/>
      <c r="S20" s="1"/>
      <c r="U20" s="1"/>
      <c r="W20" s="1"/>
      <c r="Y20" s="1"/>
      <c r="AA20" s="1"/>
      <c r="AC20" s="1"/>
      <c r="AE20" s="1"/>
      <c r="AG20" s="1"/>
      <c r="AK20" s="1"/>
      <c r="AM20" s="1"/>
      <c r="AO20" s="1"/>
      <c r="AQ20" s="1"/>
      <c r="AU20" s="1"/>
      <c r="AW20" s="1"/>
      <c r="AY20" s="1"/>
      <c r="BA20" s="1"/>
      <c r="BC20" s="1"/>
      <c r="BE20" s="1"/>
      <c r="BI20" s="1"/>
      <c r="BK20" s="1"/>
      <c r="BM20" s="1"/>
      <c r="BO20" s="1"/>
      <c r="BQ20" s="1"/>
      <c r="BS20" s="1"/>
      <c r="BU20" s="1"/>
      <c r="BW20" s="1"/>
      <c r="BY20" s="1"/>
      <c r="CA20" s="1"/>
      <c r="CC20" s="1"/>
      <c r="CE20" s="1"/>
      <c r="CG20" s="1"/>
      <c r="CI20" s="1"/>
      <c r="CK20" s="1"/>
      <c r="CM20" s="1"/>
      <c r="CO20" s="1"/>
      <c r="CQ20" s="1"/>
      <c r="CS20" s="1"/>
      <c r="CU20" s="1"/>
      <c r="CW20" s="1"/>
      <c r="CY20" s="1"/>
      <c r="DA20" s="1"/>
      <c r="DC20" s="1"/>
      <c r="DE20" s="1"/>
      <c r="DG20" s="1"/>
      <c r="DI20" s="1"/>
      <c r="DK20" s="1"/>
      <c r="DM20" s="1"/>
      <c r="DO20" s="1"/>
      <c r="DQ20" s="1"/>
      <c r="DS20" s="1"/>
      <c r="EC20" s="1"/>
      <c r="EE20" s="1"/>
      <c r="EM20" s="1"/>
      <c r="EU20" s="1"/>
      <c r="EW20" s="1"/>
      <c r="FE20" s="1"/>
      <c r="FG20" s="1"/>
      <c r="FO20" s="1"/>
      <c r="FQ20" s="1"/>
      <c r="GE20" s="1"/>
      <c r="GG20" s="1"/>
      <c r="GI20" s="1"/>
      <c r="GM20" s="1"/>
      <c r="GO20" s="1"/>
      <c r="GQ20" s="1"/>
      <c r="GS20" s="1"/>
      <c r="GU20" s="1"/>
      <c r="GW20" s="1"/>
      <c r="GY20" s="1"/>
      <c r="HA20" s="1"/>
      <c r="HC20" s="1"/>
      <c r="HE20" s="1"/>
      <c r="HG20" s="1"/>
      <c r="HI20" s="1"/>
      <c r="HK20" s="1"/>
      <c r="HS20" s="1"/>
      <c r="IC20" s="1"/>
      <c r="IE20" s="1"/>
      <c r="IG20" s="1"/>
      <c r="II20" s="1"/>
      <c r="IK20" s="1"/>
      <c r="IM20" s="1"/>
      <c r="IO20" s="1"/>
      <c r="IQ20" s="1"/>
      <c r="IS20" s="1"/>
      <c r="IU20" s="1"/>
      <c r="IW20" s="1"/>
      <c r="JC20" s="1"/>
      <c r="JE20" s="1"/>
      <c r="JG20" s="1"/>
      <c r="JI20" s="1"/>
      <c r="JK20" s="1"/>
      <c r="JO20" s="1"/>
      <c r="JQ20" s="1"/>
      <c r="JS20" s="1"/>
      <c r="JU20" s="1"/>
      <c r="JW20" s="1"/>
      <c r="JY20" s="1"/>
      <c r="KA20" s="1"/>
      <c r="KC20" s="1"/>
      <c r="KE20" s="1"/>
      <c r="KG20" s="1"/>
      <c r="KI20" s="1"/>
      <c r="KK20" s="1"/>
      <c r="KM20" s="1"/>
      <c r="KO20" s="1"/>
      <c r="KQ20" s="1"/>
      <c r="KS20" s="1"/>
      <c r="KU20" s="1"/>
      <c r="KW20" s="1"/>
      <c r="KY20" s="1"/>
      <c r="LA20" s="1"/>
      <c r="LC20" s="1"/>
      <c r="LE20" s="1"/>
      <c r="LG20" s="1"/>
      <c r="LI20" s="1"/>
      <c r="LK20" s="1"/>
      <c r="LO20" s="1"/>
      <c r="LY20" s="1"/>
      <c r="MA20" s="1"/>
      <c r="MG20" s="1"/>
      <c r="MO20" s="1"/>
      <c r="MQ20" s="1"/>
      <c r="MS20" s="1"/>
      <c r="MU20" s="1"/>
      <c r="NA20" s="1"/>
      <c r="NC20" s="1"/>
      <c r="NE20" s="1"/>
      <c r="NG20" s="1"/>
      <c r="NK20" s="1"/>
      <c r="NQ20" s="1"/>
      <c r="NS20" s="1"/>
      <c r="NU20" s="1"/>
      <c r="NY20" s="1"/>
      <c r="OA20" s="1"/>
      <c r="OC20" s="1"/>
      <c r="OE20" s="1"/>
      <c r="OG20" s="1"/>
      <c r="OI20" s="1"/>
      <c r="OK20" s="1"/>
      <c r="OM20" s="1"/>
      <c r="OO20" s="1"/>
      <c r="OQ20" s="1"/>
      <c r="OS20" s="1"/>
      <c r="OU20" s="1"/>
      <c r="OW20" s="1"/>
      <c r="OY20" s="1"/>
      <c r="PC20" s="1"/>
      <c r="PG20" s="1"/>
      <c r="PU20" s="1"/>
      <c r="QA20" s="1"/>
      <c r="QC20" s="1"/>
      <c r="QE20" s="1"/>
      <c r="QG20" s="1"/>
      <c r="QI20" s="1"/>
      <c r="QK20" s="1"/>
      <c r="QM20" s="1"/>
      <c r="QO20" s="1"/>
      <c r="QQ20" s="1"/>
      <c r="QS20" s="1"/>
      <c r="QU20" s="1"/>
      <c r="QW20" s="1"/>
      <c r="QY20" s="1"/>
      <c r="RA20" s="1"/>
      <c r="RC20" s="1"/>
      <c r="RE20" s="1"/>
      <c r="RG20" s="1"/>
      <c r="RI20" s="1"/>
      <c r="RK20" s="1"/>
      <c r="RM20" s="1"/>
      <c r="RO20" s="1"/>
      <c r="RQ20" s="1"/>
      <c r="RS20" s="1"/>
      <c r="RU20" s="1"/>
      <c r="RW20" s="1"/>
      <c r="RY20" s="1"/>
      <c r="SA20" s="1"/>
      <c r="SC20" s="1"/>
      <c r="SE20" s="1"/>
      <c r="SG20" s="1"/>
      <c r="SI20" s="1"/>
      <c r="SK20" s="1"/>
      <c r="SM20" s="1"/>
      <c r="SO20" s="1"/>
      <c r="SQ20" s="1"/>
      <c r="SS20" s="1"/>
      <c r="SU20" s="1"/>
      <c r="SW20" s="1"/>
      <c r="SY20" s="1"/>
      <c r="TA20" s="1"/>
      <c r="TC20" s="1"/>
      <c r="TE20" s="1"/>
      <c r="TG20" s="1"/>
      <c r="TI20" s="1"/>
      <c r="TK20" s="1"/>
      <c r="TM20" s="1"/>
      <c r="TQ20" s="1"/>
      <c r="TS20" s="1"/>
      <c r="TU20" s="1"/>
      <c r="TW20" s="1"/>
      <c r="TY20" s="1"/>
      <c r="UA20" s="1"/>
      <c r="UE20" s="1"/>
      <c r="UI20" s="1"/>
      <c r="UK20" s="1"/>
      <c r="UM20" s="1"/>
      <c r="UQ20" s="1"/>
      <c r="UU20" s="1"/>
      <c r="UW20" s="1"/>
      <c r="UY20" s="1"/>
      <c r="VA20" s="1"/>
      <c r="VC20" s="1"/>
      <c r="VM20" s="1"/>
      <c r="VO20" s="1"/>
      <c r="VQ20" s="1"/>
      <c r="VS20" s="1"/>
      <c r="VU20" s="1"/>
      <c r="VW20" s="1"/>
      <c r="VY20" s="1"/>
      <c r="WA20" s="1"/>
      <c r="WC20" s="1"/>
      <c r="WE20" s="1"/>
      <c r="WG20" s="1"/>
      <c r="WK20" s="1"/>
      <c r="WO20" s="1"/>
      <c r="WQ20" s="1"/>
      <c r="WS20" s="1"/>
      <c r="WU20" s="1"/>
      <c r="WW20" s="1"/>
      <c r="WY20" s="1"/>
      <c r="XA20" s="1"/>
      <c r="XC20" s="1"/>
      <c r="XE20" s="1"/>
      <c r="XG20" s="1"/>
      <c r="XI20" s="1"/>
      <c r="XK20" s="1"/>
      <c r="XM20" s="1"/>
      <c r="XO20" s="1"/>
      <c r="XQ20" s="1"/>
      <c r="XW20" s="1"/>
      <c r="YC20" s="1"/>
      <c r="YE20" s="1"/>
      <c r="YI20" s="1"/>
      <c r="YM20" s="1"/>
      <c r="YO20" s="1"/>
      <c r="YQ20" s="1"/>
      <c r="YS20" s="1"/>
      <c r="YU20" s="1"/>
      <c r="YW20" s="1"/>
      <c r="YY20" s="1"/>
      <c r="ZA20" s="1"/>
      <c r="ZC20" s="1"/>
      <c r="ZE20" s="1"/>
      <c r="ZG20" s="1"/>
      <c r="ZI20" s="1"/>
      <c r="ZK20" s="1"/>
      <c r="ZM20" s="1"/>
      <c r="ZO20" s="1"/>
      <c r="ZQ20" s="1"/>
      <c r="ZS20" s="1"/>
      <c r="ZU20" s="1"/>
      <c r="ZW20" s="1"/>
      <c r="ZY20" s="1"/>
      <c r="AAA20" s="1"/>
      <c r="AAC20" s="1"/>
      <c r="AAE20" s="1"/>
      <c r="AAG20" s="1"/>
      <c r="AAI20" s="1"/>
      <c r="AAK20" s="1"/>
      <c r="AAM20" s="1"/>
      <c r="AAO20" s="1"/>
      <c r="AAS20" s="1"/>
      <c r="AAW20" s="1"/>
      <c r="AAY20" s="1"/>
      <c r="ABA20" s="1"/>
      <c r="ABC20" s="1"/>
      <c r="ABE20" s="1"/>
      <c r="ABG20" s="1"/>
      <c r="ABI20" s="1"/>
      <c r="ABK20" s="1"/>
      <c r="ABM20" s="1"/>
      <c r="ABO20" s="1"/>
      <c r="ABQ20" s="1"/>
      <c r="ABS20" s="1"/>
      <c r="ABU20" s="1"/>
      <c r="ABW20" s="1"/>
      <c r="ABY20" s="1"/>
      <c r="ACA20" s="1"/>
      <c r="ACC20" s="1"/>
      <c r="ACE20" s="1"/>
      <c r="ACG20" s="1"/>
      <c r="ACI20" s="1"/>
      <c r="ACK20" s="1"/>
      <c r="ACM20" s="1"/>
      <c r="ACO20" s="1"/>
      <c r="ACQ20" s="1"/>
      <c r="ACS20" s="1"/>
      <c r="ACU20" s="1"/>
      <c r="ACW20" s="1"/>
      <c r="ACY20" s="1"/>
      <c r="ADA20" s="1"/>
      <c r="ADC20" s="1"/>
      <c r="ADE20" s="1"/>
      <c r="ADG20" s="1"/>
      <c r="ADI20" s="1"/>
      <c r="ADK20" s="1"/>
      <c r="ADM20" s="1"/>
      <c r="ADO20" s="1"/>
      <c r="ADQ20" s="1"/>
      <c r="ADS20" s="1"/>
      <c r="ADU20" s="1"/>
      <c r="ADW20" s="1"/>
      <c r="ADY20" s="1"/>
      <c r="AEA20" s="1"/>
      <c r="AEC20" s="1"/>
      <c r="AEE20" s="1"/>
      <c r="AEG20" s="1"/>
      <c r="AEI20" s="1"/>
      <c r="AEK20" s="1"/>
      <c r="AEM20" s="1"/>
      <c r="AEO20" s="1"/>
      <c r="AEQ20" s="1"/>
      <c r="AES20" s="1"/>
      <c r="AEW20" s="1"/>
      <c r="AEY20" s="1"/>
      <c r="AFA20" s="1"/>
      <c r="AFC20" s="1"/>
      <c r="AFG20" s="1"/>
      <c r="AFI20" s="1"/>
      <c r="AFK20" s="1"/>
      <c r="AFM20" s="1"/>
      <c r="AFO20" s="1"/>
      <c r="AFY20" s="1"/>
      <c r="AGA20" s="1"/>
      <c r="AGC20" s="1"/>
      <c r="AGE20" s="1"/>
      <c r="AGG20" s="1"/>
      <c r="AGI20" s="1"/>
      <c r="AGU20" s="1"/>
      <c r="AGY20" s="1"/>
      <c r="AHA20" s="1"/>
      <c r="AHC20" s="1"/>
      <c r="AHE20" s="1"/>
      <c r="AHG20" s="1"/>
      <c r="AHI20" s="1"/>
      <c r="AHK20" s="1"/>
      <c r="AHM20" s="1"/>
      <c r="AHU20" s="1"/>
      <c r="AHW20" s="1"/>
      <c r="AHY20" s="1"/>
      <c r="AIA20" s="1"/>
      <c r="AIC20" s="1"/>
      <c r="AIE20" s="1"/>
      <c r="AIG20" s="1"/>
      <c r="AIM20" s="1"/>
      <c r="AIO20" s="1"/>
      <c r="AIQ20" s="1"/>
      <c r="AIS20" s="1"/>
      <c r="AIU20" s="1"/>
      <c r="AIW20" s="1"/>
      <c r="AIY20" s="1"/>
      <c r="AJA20" s="1"/>
      <c r="AJC20" s="1"/>
      <c r="AJE20" s="1"/>
      <c r="AJG20" s="1"/>
      <c r="AJK20" s="1"/>
      <c r="AJM20" s="1"/>
      <c r="AJO20" s="1"/>
      <c r="AJQ20" s="1"/>
      <c r="AJS20" s="1"/>
      <c r="AJU20" s="1"/>
    </row>
    <row r="21" spans="1:957" x14ac:dyDescent="0.25">
      <c r="A21" s="1"/>
      <c r="C21" s="1"/>
      <c r="G21" s="1"/>
      <c r="I21" s="1"/>
      <c r="K21" s="1"/>
      <c r="M21" s="1"/>
      <c r="O21" s="1"/>
      <c r="Q21" s="1"/>
      <c r="S21" s="1"/>
      <c r="U21" s="1"/>
      <c r="Y21" s="1"/>
      <c r="AA21" s="1"/>
      <c r="AC21" s="1"/>
      <c r="AG21" s="1"/>
      <c r="AK21" s="1"/>
      <c r="AM21" s="1"/>
      <c r="AO21" s="1"/>
      <c r="AQ21" s="1"/>
      <c r="AU21" s="1"/>
      <c r="AW21" s="1"/>
      <c r="AY21" s="1"/>
      <c r="BA21" s="1"/>
      <c r="BC21" s="1"/>
      <c r="BE21" s="1"/>
      <c r="BI21" s="1"/>
      <c r="BK21" s="1"/>
      <c r="BM21" s="1"/>
      <c r="BO21" s="1"/>
      <c r="BQ21" s="1"/>
      <c r="BS21" s="1"/>
      <c r="BU21" s="1"/>
      <c r="BW21" s="1"/>
      <c r="BY21" s="1"/>
      <c r="CA21" s="1"/>
      <c r="CC21" s="1"/>
      <c r="CE21" s="1"/>
      <c r="CG21" s="1"/>
      <c r="CI21" s="1"/>
      <c r="CK21" s="1"/>
      <c r="CM21" s="1"/>
      <c r="CO21" s="1"/>
      <c r="CQ21" s="1"/>
      <c r="CS21" s="1"/>
      <c r="CU21" s="1"/>
      <c r="CW21" s="1"/>
      <c r="CY21" s="1"/>
      <c r="DA21" s="1"/>
      <c r="DC21" s="1"/>
      <c r="DE21" s="1"/>
      <c r="DG21" s="1"/>
      <c r="DI21" s="1"/>
      <c r="DK21" s="1"/>
      <c r="DM21" s="1"/>
      <c r="DO21" s="1"/>
      <c r="DQ21" s="1"/>
      <c r="DS21" s="1"/>
      <c r="EC21" s="1"/>
      <c r="EE21" s="1"/>
      <c r="EM21" s="1"/>
      <c r="EU21" s="1"/>
      <c r="EW21" s="1"/>
      <c r="FE21" s="1"/>
      <c r="FG21" s="1"/>
      <c r="FO21" s="1"/>
      <c r="FQ21" s="1"/>
      <c r="GE21" s="1"/>
      <c r="GG21" s="1"/>
      <c r="GI21" s="1"/>
      <c r="GM21" s="1"/>
      <c r="GS21" s="1"/>
      <c r="GU21" s="1"/>
      <c r="GW21" s="1"/>
      <c r="GY21" s="1"/>
      <c r="HA21" s="1"/>
      <c r="HC21" s="1"/>
      <c r="HE21" s="1"/>
      <c r="HG21" s="1"/>
      <c r="HI21" s="1"/>
      <c r="HK21" s="1"/>
      <c r="HS21" s="1"/>
      <c r="IC21" s="1"/>
      <c r="IE21" s="1"/>
      <c r="IG21" s="1"/>
      <c r="II21" s="1"/>
      <c r="IK21" s="1"/>
      <c r="IM21" s="1"/>
      <c r="IO21" s="1"/>
      <c r="IQ21" s="1"/>
      <c r="IS21" s="1"/>
      <c r="IU21" s="1"/>
      <c r="IW21" s="1"/>
      <c r="JC21" s="1"/>
      <c r="JE21" s="1"/>
      <c r="JG21" s="1"/>
      <c r="JI21" s="1"/>
      <c r="JK21" s="1"/>
      <c r="JO21" s="1"/>
      <c r="JQ21" s="1"/>
      <c r="JS21" s="1"/>
      <c r="JU21" s="1"/>
      <c r="JW21" s="1"/>
      <c r="JY21" s="1"/>
      <c r="KA21" s="1"/>
      <c r="KC21" s="1"/>
      <c r="KE21" s="1"/>
      <c r="KG21" s="1"/>
      <c r="KI21" s="1"/>
      <c r="KK21" s="1"/>
      <c r="KM21" s="1"/>
      <c r="KO21" s="1"/>
      <c r="KQ21" s="1"/>
      <c r="KS21" s="1"/>
      <c r="KU21" s="1"/>
      <c r="KW21" s="1"/>
      <c r="KY21" s="1"/>
      <c r="LA21" s="1"/>
      <c r="LC21" s="1"/>
      <c r="LE21" s="1"/>
      <c r="LG21" s="1"/>
      <c r="LI21" s="1"/>
      <c r="LK21" s="1"/>
      <c r="LO21" s="1"/>
      <c r="LY21" s="1"/>
      <c r="MA21" s="1"/>
      <c r="MG21" s="1"/>
      <c r="MO21" s="1"/>
      <c r="MQ21" s="1"/>
      <c r="MS21" s="1"/>
      <c r="MU21" s="1"/>
      <c r="NA21" s="1"/>
      <c r="NC21" s="1"/>
      <c r="NE21" s="1"/>
      <c r="NG21" s="1"/>
      <c r="NK21" s="1"/>
      <c r="NS21" s="1"/>
      <c r="NU21" s="1"/>
      <c r="NY21" s="1"/>
      <c r="OA21" s="1"/>
      <c r="OC21" s="1"/>
      <c r="OE21" s="1"/>
      <c r="OG21" s="1"/>
      <c r="OI21" s="1"/>
      <c r="OK21" s="1"/>
      <c r="OM21" s="1"/>
      <c r="OO21" s="1"/>
      <c r="OQ21" s="1"/>
      <c r="OS21" s="1"/>
      <c r="OU21" s="1"/>
      <c r="OW21" s="1"/>
      <c r="OY21" s="1"/>
      <c r="PC21" s="1"/>
      <c r="PG21" s="1"/>
      <c r="PU21" s="1"/>
      <c r="QA21" s="1"/>
      <c r="QC21" s="1"/>
      <c r="QE21" s="1"/>
      <c r="QG21" s="1"/>
      <c r="QI21" s="1"/>
      <c r="QK21" s="1"/>
      <c r="QM21" s="1"/>
      <c r="QO21" s="1"/>
      <c r="QQ21" s="1"/>
      <c r="QS21" s="1"/>
      <c r="QU21" s="1"/>
      <c r="QW21" s="1"/>
      <c r="QY21" s="1"/>
      <c r="RA21" s="1"/>
      <c r="RC21" s="1"/>
      <c r="RE21" s="1"/>
      <c r="RG21" s="1"/>
      <c r="RI21" s="1"/>
      <c r="RK21" s="1"/>
      <c r="RM21" s="1"/>
      <c r="RO21" s="1"/>
      <c r="RQ21" s="1"/>
      <c r="RS21" s="1"/>
      <c r="RU21" s="1"/>
      <c r="RW21" s="1"/>
      <c r="RY21" s="1"/>
      <c r="SA21" s="1"/>
      <c r="SC21" s="1"/>
      <c r="SE21" s="1"/>
      <c r="SG21" s="1"/>
      <c r="SI21" s="1"/>
      <c r="SK21" s="1"/>
      <c r="SM21" s="1"/>
      <c r="SO21" s="1"/>
      <c r="SQ21" s="1"/>
      <c r="SS21" s="1"/>
      <c r="SU21" s="1"/>
      <c r="SW21" s="1"/>
      <c r="SY21" s="1"/>
      <c r="TA21" s="1"/>
      <c r="TC21" s="1"/>
      <c r="TE21" s="1"/>
      <c r="TG21" s="1"/>
      <c r="TI21" s="1"/>
      <c r="TK21" s="1"/>
      <c r="TM21" s="1"/>
      <c r="TQ21" s="1"/>
      <c r="TS21" s="1"/>
      <c r="TU21" s="1"/>
      <c r="TW21" s="1"/>
      <c r="TY21" s="1"/>
      <c r="UA21" s="1"/>
      <c r="UE21" s="1"/>
      <c r="UI21" s="1"/>
      <c r="UK21" s="1"/>
      <c r="UM21" s="1"/>
      <c r="UQ21" s="1"/>
      <c r="UU21" s="1"/>
      <c r="UW21" s="1"/>
      <c r="UY21" s="1"/>
      <c r="VC21" s="1"/>
      <c r="VM21" s="1"/>
      <c r="VO21" s="1"/>
      <c r="VS21" s="1"/>
      <c r="VU21" s="1"/>
      <c r="VW21" s="1"/>
      <c r="VY21" s="1"/>
      <c r="WA21" s="1"/>
      <c r="WC21" s="1"/>
      <c r="WE21" s="1"/>
      <c r="WG21" s="1"/>
      <c r="WK21" s="1"/>
      <c r="WO21" s="1"/>
      <c r="WQ21" s="1"/>
      <c r="WS21" s="1"/>
      <c r="WU21" s="1"/>
      <c r="WW21" s="1"/>
      <c r="WY21" s="1"/>
      <c r="XA21" s="1"/>
      <c r="XC21" s="1"/>
      <c r="XE21" s="1"/>
      <c r="XG21" s="1"/>
      <c r="XI21" s="1"/>
      <c r="XK21" s="1"/>
      <c r="XM21" s="1"/>
      <c r="XO21" s="1"/>
      <c r="XQ21" s="1"/>
      <c r="XW21" s="1"/>
      <c r="YC21" s="1"/>
      <c r="YI21" s="1"/>
      <c r="YM21" s="1"/>
      <c r="YO21" s="1"/>
      <c r="YQ21" s="1"/>
      <c r="YS21" s="1"/>
      <c r="YW21" s="1"/>
      <c r="YY21" s="1"/>
      <c r="ZA21" s="1"/>
      <c r="ZC21" s="1"/>
      <c r="ZE21" s="1"/>
      <c r="ZG21" s="1"/>
      <c r="ZI21" s="1"/>
      <c r="ZK21" s="1"/>
      <c r="ZM21" s="1"/>
      <c r="ZO21" s="1"/>
      <c r="ZQ21" s="1"/>
      <c r="ZS21" s="1"/>
      <c r="ZU21" s="1"/>
      <c r="ZW21" s="1"/>
      <c r="ZY21" s="1"/>
      <c r="AAA21" s="1"/>
      <c r="AAC21" s="1"/>
      <c r="AAE21" s="1"/>
      <c r="AAG21" s="1"/>
      <c r="AAI21" s="1"/>
      <c r="AAK21" s="1"/>
      <c r="AAM21" s="1"/>
      <c r="AAO21" s="1"/>
      <c r="AAS21" s="1"/>
      <c r="AAW21" s="1"/>
      <c r="AAY21" s="1"/>
      <c r="ABA21" s="1"/>
      <c r="ABC21" s="1"/>
      <c r="ABE21" s="1"/>
      <c r="ABG21" s="1"/>
      <c r="ABI21" s="1"/>
      <c r="ABK21" s="1"/>
      <c r="ABM21" s="1"/>
      <c r="ABO21" s="1"/>
      <c r="ABQ21" s="1"/>
      <c r="ABS21" s="1"/>
      <c r="ABU21" s="1"/>
      <c r="ABW21" s="1"/>
      <c r="ABY21" s="1"/>
      <c r="ACA21" s="1"/>
      <c r="ACC21" s="1"/>
      <c r="ACE21" s="1"/>
      <c r="ACG21" s="1"/>
      <c r="ACI21" s="1"/>
      <c r="ACK21" s="1"/>
      <c r="ACM21" s="1"/>
      <c r="ACO21" s="1"/>
      <c r="ACQ21" s="1"/>
      <c r="ACS21" s="1"/>
      <c r="ACU21" s="1"/>
      <c r="ACW21" s="1"/>
      <c r="ACY21" s="1"/>
      <c r="ADA21" s="1"/>
      <c r="ADC21" s="1"/>
      <c r="ADE21" s="1"/>
      <c r="ADG21" s="1"/>
      <c r="ADI21" s="1"/>
      <c r="ADK21" s="1"/>
      <c r="ADM21" s="1"/>
      <c r="ADO21" s="1"/>
      <c r="ADQ21" s="1"/>
      <c r="ADS21" s="1"/>
      <c r="ADU21" s="1"/>
      <c r="ADW21" s="1"/>
      <c r="ADY21" s="1"/>
      <c r="AEA21" s="1"/>
      <c r="AEC21" s="1"/>
      <c r="AEE21" s="1"/>
      <c r="AEG21" s="1"/>
      <c r="AEI21" s="1"/>
      <c r="AEK21" s="1"/>
      <c r="AEM21" s="1"/>
      <c r="AEO21" s="1"/>
      <c r="AEQ21" s="1"/>
      <c r="AES21" s="1"/>
      <c r="AEW21" s="1"/>
      <c r="AEY21" s="1"/>
      <c r="AFA21" s="1"/>
      <c r="AFC21" s="1"/>
      <c r="AFG21" s="1"/>
      <c r="AFI21" s="1"/>
      <c r="AFK21" s="1"/>
      <c r="AFM21" s="1"/>
      <c r="AFO21" s="1"/>
      <c r="AFY21" s="1"/>
      <c r="AGA21" s="1"/>
      <c r="AGC21" s="1"/>
      <c r="AGE21" s="1"/>
      <c r="AGG21" s="1"/>
      <c r="AGI21" s="1"/>
      <c r="AGU21" s="1"/>
      <c r="AGY21" s="1"/>
      <c r="AHA21" s="1"/>
      <c r="AHC21" s="1"/>
      <c r="AHE21" s="1"/>
      <c r="AHG21" s="1"/>
      <c r="AHI21" s="1"/>
      <c r="AHK21" s="1"/>
      <c r="AHM21" s="1"/>
      <c r="AHU21" s="1"/>
      <c r="AHW21" s="1"/>
      <c r="AHY21" s="1"/>
      <c r="AIA21" s="1"/>
      <c r="AIC21" s="1"/>
      <c r="AIE21" s="1"/>
      <c r="AIG21" s="1"/>
      <c r="AIO21" s="1"/>
      <c r="AIQ21" s="1"/>
      <c r="AIS21" s="1"/>
      <c r="AIU21" s="1"/>
      <c r="AIW21" s="1"/>
      <c r="AIY21" s="1"/>
      <c r="AJA21" s="1"/>
      <c r="AJC21" s="1"/>
      <c r="AJE21" s="1"/>
      <c r="AJG21" s="1"/>
      <c r="AJK21" s="1"/>
      <c r="AJM21" s="1"/>
      <c r="AJO21" s="1"/>
      <c r="AJQ21" s="1"/>
      <c r="AJS21" s="1"/>
      <c r="AJU21" s="1"/>
    </row>
    <row r="22" spans="1:957" x14ac:dyDescent="0.25">
      <c r="C22" s="1"/>
      <c r="G22" s="1"/>
      <c r="I22" s="1"/>
      <c r="K22" s="1"/>
      <c r="M22" s="1"/>
      <c r="O22" s="1"/>
      <c r="Q22" s="1"/>
      <c r="S22" s="1"/>
      <c r="U22" s="1"/>
      <c r="Y22" s="1"/>
      <c r="AA22" s="1"/>
      <c r="AC22" s="1"/>
      <c r="AG22" s="1"/>
      <c r="AK22" s="1"/>
      <c r="AM22" s="1"/>
      <c r="AO22" s="1"/>
      <c r="AQ22" s="1"/>
      <c r="AU22" s="1"/>
      <c r="AW22" s="1"/>
      <c r="AY22" s="1"/>
      <c r="BA22" s="1"/>
      <c r="BC22" s="1"/>
      <c r="BE22" s="1"/>
      <c r="BI22" s="1"/>
      <c r="BK22" s="1"/>
      <c r="BM22" s="1"/>
      <c r="BQ22" s="1"/>
      <c r="BS22" s="1"/>
      <c r="BU22" s="1"/>
      <c r="BW22" s="1"/>
      <c r="BY22" s="1"/>
      <c r="CA22" s="1"/>
      <c r="CE22" s="1"/>
      <c r="CG22" s="1"/>
      <c r="CI22" s="1"/>
      <c r="CK22" s="1"/>
      <c r="CM22" s="1"/>
      <c r="CO22" s="1"/>
      <c r="CQ22" s="1"/>
      <c r="CS22" s="1"/>
      <c r="CU22" s="1"/>
      <c r="CW22" s="1"/>
      <c r="CY22" s="1"/>
      <c r="DA22" s="1"/>
      <c r="DC22" s="1"/>
      <c r="DE22" s="1"/>
      <c r="DG22" s="1"/>
      <c r="DI22" s="1"/>
      <c r="DK22" s="1"/>
      <c r="DM22" s="1"/>
      <c r="DO22" s="1"/>
      <c r="DQ22" s="1"/>
      <c r="DS22" s="1"/>
      <c r="EC22" s="1"/>
      <c r="EE22" s="1"/>
      <c r="EM22" s="1"/>
      <c r="EU22" s="1"/>
      <c r="EW22" s="1"/>
      <c r="FE22" s="1"/>
      <c r="FG22" s="1"/>
      <c r="FO22" s="1"/>
      <c r="FQ22" s="1"/>
      <c r="GG22" s="1"/>
      <c r="GI22" s="1"/>
      <c r="GM22" s="1"/>
      <c r="GU22" s="1"/>
      <c r="GW22" s="1"/>
      <c r="GY22" s="1"/>
      <c r="HA22" s="1"/>
      <c r="HC22" s="1"/>
      <c r="HE22" s="1"/>
      <c r="HG22" s="1"/>
      <c r="HI22" s="1"/>
      <c r="HK22" s="1"/>
      <c r="HS22" s="1"/>
      <c r="IC22" s="1"/>
      <c r="IE22" s="1"/>
      <c r="IG22" s="1"/>
      <c r="II22" s="1"/>
      <c r="IK22" s="1"/>
      <c r="IM22" s="1"/>
      <c r="IO22" s="1"/>
      <c r="IQ22" s="1"/>
      <c r="IS22" s="1"/>
      <c r="IU22" s="1"/>
      <c r="IW22" s="1"/>
      <c r="JC22" s="1"/>
      <c r="JE22" s="1"/>
      <c r="JG22" s="1"/>
      <c r="JI22" s="1"/>
      <c r="JK22" s="1"/>
      <c r="JO22" s="1"/>
      <c r="JQ22" s="1"/>
      <c r="JS22" s="1"/>
      <c r="JU22" s="1"/>
      <c r="JW22" s="1"/>
      <c r="JY22" s="1"/>
      <c r="KA22" s="1"/>
      <c r="KC22" s="1"/>
      <c r="KE22" s="1"/>
      <c r="KG22" s="1"/>
      <c r="KK22" s="1"/>
      <c r="KM22" s="1"/>
      <c r="KO22" s="1"/>
      <c r="KQ22" s="1"/>
      <c r="KS22" s="1"/>
      <c r="KU22" s="1"/>
      <c r="KW22" s="1"/>
      <c r="KY22" s="1"/>
      <c r="LA22" s="1"/>
      <c r="LC22" s="1"/>
      <c r="LE22" s="1"/>
      <c r="LI22" s="1"/>
      <c r="LK22" s="1"/>
      <c r="LO22" s="1"/>
      <c r="LY22" s="1"/>
      <c r="MA22" s="1"/>
      <c r="MG22" s="1"/>
      <c r="MO22" s="1"/>
      <c r="MQ22" s="1"/>
      <c r="MS22" s="1"/>
      <c r="MU22" s="1"/>
      <c r="NA22" s="1"/>
      <c r="NC22" s="1"/>
      <c r="NE22" s="1"/>
      <c r="NG22" s="1"/>
      <c r="NK22" s="1"/>
      <c r="NS22" s="1"/>
      <c r="NU22" s="1"/>
      <c r="NY22" s="1"/>
      <c r="OA22" s="1"/>
      <c r="OC22" s="1"/>
      <c r="OE22" s="1"/>
      <c r="OG22" s="1"/>
      <c r="OI22" s="1"/>
      <c r="OK22" s="1"/>
      <c r="OM22" s="1"/>
      <c r="OO22" s="1"/>
      <c r="OQ22" s="1"/>
      <c r="OW22" s="1"/>
      <c r="OY22" s="1"/>
      <c r="PC22" s="1"/>
      <c r="PG22" s="1"/>
      <c r="PU22" s="1"/>
      <c r="QA22" s="1"/>
      <c r="QC22" s="1"/>
      <c r="QE22" s="1"/>
      <c r="QG22" s="1"/>
      <c r="QI22" s="1"/>
      <c r="QK22" s="1"/>
      <c r="QO22" s="1"/>
      <c r="QQ22" s="1"/>
      <c r="QS22" s="1"/>
      <c r="QU22" s="1"/>
      <c r="QW22" s="1"/>
      <c r="QY22" s="1"/>
      <c r="RA22" s="1"/>
      <c r="RC22" s="1"/>
      <c r="RE22" s="1"/>
      <c r="RG22" s="1"/>
      <c r="RI22" s="1"/>
      <c r="RK22" s="1"/>
      <c r="RM22" s="1"/>
      <c r="RO22" s="1"/>
      <c r="RQ22" s="1"/>
      <c r="RS22" s="1"/>
      <c r="RU22" s="1"/>
      <c r="RW22" s="1"/>
      <c r="RY22" s="1"/>
      <c r="SA22" s="1"/>
      <c r="SC22" s="1"/>
      <c r="SE22" s="1"/>
      <c r="SG22" s="1"/>
      <c r="SI22" s="1"/>
      <c r="SK22" s="1"/>
      <c r="SM22" s="1"/>
      <c r="SO22" s="1"/>
      <c r="SQ22" s="1"/>
      <c r="SS22" s="1"/>
      <c r="SU22" s="1"/>
      <c r="SW22" s="1"/>
      <c r="SY22" s="1"/>
      <c r="TA22" s="1"/>
      <c r="TC22" s="1"/>
      <c r="TE22" s="1"/>
      <c r="TG22" s="1"/>
      <c r="TI22" s="1"/>
      <c r="TK22" s="1"/>
      <c r="TM22" s="1"/>
      <c r="TQ22" s="1"/>
      <c r="TS22" s="1"/>
      <c r="TU22" s="1"/>
      <c r="TW22" s="1"/>
      <c r="TY22" s="1"/>
      <c r="UA22" s="1"/>
      <c r="UE22" s="1"/>
      <c r="UI22" s="1"/>
      <c r="UK22" s="1"/>
      <c r="UM22" s="1"/>
      <c r="UQ22" s="1"/>
      <c r="UU22" s="1"/>
      <c r="UW22" s="1"/>
      <c r="UY22" s="1"/>
      <c r="VC22" s="1"/>
      <c r="VM22" s="1"/>
      <c r="VO22" s="1"/>
      <c r="VS22" s="1"/>
      <c r="VU22" s="1"/>
      <c r="VW22" s="1"/>
      <c r="VY22" s="1"/>
      <c r="WA22" s="1"/>
      <c r="WC22" s="1"/>
      <c r="WE22" s="1"/>
      <c r="WG22" s="1"/>
      <c r="WK22" s="1"/>
      <c r="WO22" s="1"/>
      <c r="WS22" s="1"/>
      <c r="WU22" s="1"/>
      <c r="WW22" s="1"/>
      <c r="WY22" s="1"/>
      <c r="XA22" s="1"/>
      <c r="XC22" s="1"/>
      <c r="XE22" s="1"/>
      <c r="XG22" s="1"/>
      <c r="XI22" s="1"/>
      <c r="XK22" s="1"/>
      <c r="XM22" s="1"/>
      <c r="XO22" s="1"/>
      <c r="XQ22" s="1"/>
      <c r="XW22" s="1"/>
      <c r="YC22" s="1"/>
      <c r="YI22" s="1"/>
      <c r="YM22" s="1"/>
      <c r="YO22" s="1"/>
      <c r="YS22" s="1"/>
      <c r="YW22" s="1"/>
      <c r="YY22" s="1"/>
      <c r="ZA22" s="1"/>
      <c r="ZC22" s="1"/>
      <c r="ZE22" s="1"/>
      <c r="ZG22" s="1"/>
      <c r="ZI22" s="1"/>
      <c r="ZK22" s="1"/>
      <c r="ZM22" s="1"/>
      <c r="ZO22" s="1"/>
      <c r="ZQ22" s="1"/>
      <c r="ZS22" s="1"/>
      <c r="ZU22" s="1"/>
      <c r="ZY22" s="1"/>
      <c r="AAA22" s="1"/>
      <c r="AAE22" s="1"/>
      <c r="AAG22" s="1"/>
      <c r="AAI22" s="1"/>
      <c r="AAK22" s="1"/>
      <c r="AAM22" s="1"/>
      <c r="AAO22" s="1"/>
      <c r="AAS22" s="1"/>
      <c r="AAW22" s="1"/>
      <c r="AAY22" s="1"/>
      <c r="ABA22" s="1"/>
      <c r="ABC22" s="1"/>
      <c r="ABE22" s="1"/>
      <c r="ABG22" s="1"/>
      <c r="ABK22" s="1"/>
      <c r="ABM22" s="1"/>
      <c r="ABO22" s="1"/>
      <c r="ABQ22" s="1"/>
      <c r="ABS22" s="1"/>
      <c r="ABU22" s="1"/>
      <c r="ABW22" s="1"/>
      <c r="ABY22" s="1"/>
      <c r="ACA22" s="1"/>
      <c r="ACC22" s="1"/>
      <c r="ACE22" s="1"/>
      <c r="ACG22" s="1"/>
      <c r="ACI22" s="1"/>
      <c r="ACK22" s="1"/>
      <c r="ACM22" s="1"/>
      <c r="ACO22" s="1"/>
      <c r="ACQ22" s="1"/>
      <c r="ACS22" s="1"/>
      <c r="ACU22" s="1"/>
      <c r="ACW22" s="1"/>
      <c r="ACY22" s="1"/>
      <c r="ADA22" s="1"/>
      <c r="ADC22" s="1"/>
      <c r="ADE22" s="1"/>
      <c r="ADG22" s="1"/>
      <c r="ADI22" s="1"/>
      <c r="ADM22" s="1"/>
      <c r="ADO22" s="1"/>
      <c r="ADQ22" s="1"/>
      <c r="ADS22" s="1"/>
      <c r="ADU22" s="1"/>
      <c r="ADW22" s="1"/>
      <c r="ADY22" s="1"/>
      <c r="AEA22" s="1"/>
      <c r="AEC22" s="1"/>
      <c r="AEE22" s="1"/>
      <c r="AEG22" s="1"/>
      <c r="AEI22" s="1"/>
      <c r="AEK22" s="1"/>
      <c r="AEM22" s="1"/>
      <c r="AEO22" s="1"/>
      <c r="AEQ22" s="1"/>
      <c r="AES22" s="1"/>
      <c r="AEW22" s="1"/>
      <c r="AEY22" s="1"/>
      <c r="AFA22" s="1"/>
      <c r="AFC22" s="1"/>
      <c r="AFG22" s="1"/>
      <c r="AFI22" s="1"/>
      <c r="AFK22" s="1"/>
      <c r="AFM22" s="1"/>
      <c r="AFO22" s="1"/>
      <c r="AFY22" s="1"/>
      <c r="AGA22" s="1"/>
      <c r="AGC22" s="1"/>
      <c r="AGE22" s="1"/>
      <c r="AGG22" s="1"/>
      <c r="AGI22" s="1"/>
      <c r="AGU22" s="1"/>
      <c r="AGY22" s="1"/>
      <c r="AHA22" s="1"/>
      <c r="AHC22" s="1"/>
      <c r="AHE22" s="1"/>
      <c r="AHG22" s="1"/>
      <c r="AHI22" s="1"/>
      <c r="AHK22" s="1"/>
      <c r="AHM22" s="1"/>
      <c r="AHU22" s="1"/>
      <c r="AHW22" s="1"/>
      <c r="AHY22" s="1"/>
      <c r="AIA22" s="1"/>
      <c r="AIC22" s="1"/>
      <c r="AIE22" s="1"/>
      <c r="AIG22" s="1"/>
      <c r="AIO22" s="1"/>
      <c r="AIQ22" s="1"/>
      <c r="AIS22" s="1"/>
      <c r="AIU22" s="1"/>
      <c r="AIW22" s="1"/>
      <c r="AIY22" s="1"/>
      <c r="AJA22" s="1"/>
      <c r="AJC22" s="1"/>
      <c r="AJE22" s="1"/>
      <c r="AJG22" s="1"/>
      <c r="AJK22" s="1"/>
      <c r="AJM22" s="1"/>
      <c r="AJO22" s="1"/>
      <c r="AJQ22" s="1"/>
      <c r="AJS22" s="1"/>
      <c r="AJU22" s="1"/>
    </row>
    <row r="23" spans="1:957" x14ac:dyDescent="0.25">
      <c r="G23" s="1"/>
      <c r="I23" s="1"/>
      <c r="K23" s="1"/>
      <c r="M23" s="1"/>
      <c r="O23" s="1"/>
      <c r="Q23" s="1"/>
      <c r="S23" s="1"/>
      <c r="U23" s="1"/>
      <c r="Y23" s="1"/>
      <c r="AA23" s="1"/>
      <c r="AC23" s="1"/>
      <c r="AG23" s="1"/>
      <c r="AK23" s="1"/>
      <c r="AM23" s="1"/>
      <c r="AO23" s="1"/>
      <c r="AQ23" s="1"/>
      <c r="AU23" s="1"/>
      <c r="AW23" s="1"/>
      <c r="AY23" s="1"/>
      <c r="BA23" s="1"/>
      <c r="BC23" s="1"/>
      <c r="BE23" s="1"/>
      <c r="BI23" s="1"/>
      <c r="BK23" s="1"/>
      <c r="BM23" s="1"/>
      <c r="BQ23" s="1"/>
      <c r="BS23" s="1"/>
      <c r="BW23" s="1"/>
      <c r="BY23" s="1"/>
      <c r="CE23" s="1"/>
      <c r="CG23" s="1"/>
      <c r="CI23" s="1"/>
      <c r="CK23" s="1"/>
      <c r="CM23" s="1"/>
      <c r="CO23" s="1"/>
      <c r="CQ23" s="1"/>
      <c r="CS23" s="1"/>
      <c r="CU23" s="1"/>
      <c r="CW23" s="1"/>
      <c r="CY23" s="1"/>
      <c r="DA23" s="1"/>
      <c r="DC23" s="1"/>
      <c r="DE23" s="1"/>
      <c r="DG23" s="1"/>
      <c r="DI23" s="1"/>
      <c r="DK23" s="1"/>
      <c r="DM23" s="1"/>
      <c r="DO23" s="1"/>
      <c r="DQ23" s="1"/>
      <c r="DS23" s="1"/>
      <c r="EC23" s="1"/>
      <c r="EE23" s="1"/>
      <c r="EM23" s="1"/>
      <c r="EU23" s="1"/>
      <c r="EW23" s="1"/>
      <c r="FE23" s="1"/>
      <c r="FG23" s="1"/>
      <c r="FO23" s="1"/>
      <c r="FQ23" s="1"/>
      <c r="GI23" s="1"/>
      <c r="GM23" s="1"/>
      <c r="GU23" s="1"/>
      <c r="GW23" s="1"/>
      <c r="GY23" s="1"/>
      <c r="HA23" s="1"/>
      <c r="HC23" s="1"/>
      <c r="HE23" s="1"/>
      <c r="HG23" s="1"/>
      <c r="HI23" s="1"/>
      <c r="HK23" s="1"/>
      <c r="HS23" s="1"/>
      <c r="IC23" s="1"/>
      <c r="IE23" s="1"/>
      <c r="IG23" s="1"/>
      <c r="II23" s="1"/>
      <c r="IK23" s="1"/>
      <c r="IM23" s="1"/>
      <c r="IO23" s="1"/>
      <c r="IQ23" s="1"/>
      <c r="IS23" s="1"/>
      <c r="IU23" s="1"/>
      <c r="IW23" s="1"/>
      <c r="JC23" s="1"/>
      <c r="JG23" s="1"/>
      <c r="JI23" s="1"/>
      <c r="JK23" s="1"/>
      <c r="JO23" s="1"/>
      <c r="JQ23" s="1"/>
      <c r="JS23" s="1"/>
      <c r="JU23" s="1"/>
      <c r="JW23" s="1"/>
      <c r="JY23" s="1"/>
      <c r="KA23" s="1"/>
      <c r="KC23" s="1"/>
      <c r="KE23" s="1"/>
      <c r="KG23" s="1"/>
      <c r="KK23" s="1"/>
      <c r="KM23" s="1"/>
      <c r="KO23" s="1"/>
      <c r="KQ23" s="1"/>
      <c r="KS23" s="1"/>
      <c r="KU23" s="1"/>
      <c r="KW23" s="1"/>
      <c r="KY23" s="1"/>
      <c r="LA23" s="1"/>
      <c r="LC23" s="1"/>
      <c r="LE23" s="1"/>
      <c r="LI23" s="1"/>
      <c r="LK23" s="1"/>
      <c r="LO23" s="1"/>
      <c r="LY23" s="1"/>
      <c r="MA23" s="1"/>
      <c r="MG23" s="1"/>
      <c r="MO23" s="1"/>
      <c r="MQ23" s="1"/>
      <c r="MS23" s="1"/>
      <c r="NA23" s="1"/>
      <c r="NC23" s="1"/>
      <c r="NE23" s="1"/>
      <c r="NG23" s="1"/>
      <c r="NK23" s="1"/>
      <c r="NS23" s="1"/>
      <c r="NU23" s="1"/>
      <c r="NY23" s="1"/>
      <c r="OA23" s="1"/>
      <c r="OC23" s="1"/>
      <c r="OE23" s="1"/>
      <c r="OG23" s="1"/>
      <c r="OI23" s="1"/>
      <c r="OK23" s="1"/>
      <c r="OM23" s="1"/>
      <c r="OO23" s="1"/>
      <c r="OQ23" s="1"/>
      <c r="OW23" s="1"/>
      <c r="OY23" s="1"/>
      <c r="PC23" s="1"/>
      <c r="PG23" s="1"/>
      <c r="PU23" s="1"/>
      <c r="QA23" s="1"/>
      <c r="QC23" s="1"/>
      <c r="QE23" s="1"/>
      <c r="QG23" s="1"/>
      <c r="QI23" s="1"/>
      <c r="QK23" s="1"/>
      <c r="QO23" s="1"/>
      <c r="QQ23" s="1"/>
      <c r="QS23" s="1"/>
      <c r="QU23" s="1"/>
      <c r="QW23" s="1"/>
      <c r="QY23" s="1"/>
      <c r="RA23" s="1"/>
      <c r="RC23" s="1"/>
      <c r="RE23" s="1"/>
      <c r="RG23" s="1"/>
      <c r="RI23" s="1"/>
      <c r="RK23" s="1"/>
      <c r="RM23" s="1"/>
      <c r="RO23" s="1"/>
      <c r="RQ23" s="1"/>
      <c r="RS23" s="1"/>
      <c r="RU23" s="1"/>
      <c r="RW23" s="1"/>
      <c r="RY23" s="1"/>
      <c r="SA23" s="1"/>
      <c r="SC23" s="1"/>
      <c r="SE23" s="1"/>
      <c r="SG23" s="1"/>
      <c r="SI23" s="1"/>
      <c r="SK23" s="1"/>
      <c r="SM23" s="1"/>
      <c r="SO23" s="1"/>
      <c r="SQ23" s="1"/>
      <c r="SS23" s="1"/>
      <c r="SU23" s="1"/>
      <c r="SW23" s="1"/>
      <c r="SY23" s="1"/>
      <c r="TA23" s="1"/>
      <c r="TC23" s="1"/>
      <c r="TG23" s="1"/>
      <c r="TI23" s="1"/>
      <c r="TK23" s="1"/>
      <c r="TM23" s="1"/>
      <c r="TQ23" s="1"/>
      <c r="TS23" s="1"/>
      <c r="TU23" s="1"/>
      <c r="TW23" s="1"/>
      <c r="TY23" s="1"/>
      <c r="UA23" s="1"/>
      <c r="UE23" s="1"/>
      <c r="UI23" s="1"/>
      <c r="UK23" s="1"/>
      <c r="UM23" s="1"/>
      <c r="UQ23" s="1"/>
      <c r="UU23" s="1"/>
      <c r="UW23" s="1"/>
      <c r="UY23" s="1"/>
      <c r="VC23" s="1"/>
      <c r="VM23" s="1"/>
      <c r="VO23" s="1"/>
      <c r="VS23" s="1"/>
      <c r="VU23" s="1"/>
      <c r="VW23" s="1"/>
      <c r="VY23" s="1"/>
      <c r="WA23" s="1"/>
      <c r="WC23" s="1"/>
      <c r="WE23" s="1"/>
      <c r="WG23" s="1"/>
      <c r="WK23" s="1"/>
      <c r="WO23" s="1"/>
      <c r="WS23" s="1"/>
      <c r="WU23" s="1"/>
      <c r="WW23" s="1"/>
      <c r="WY23" s="1"/>
      <c r="XA23" s="1"/>
      <c r="XC23" s="1"/>
      <c r="XE23" s="1"/>
      <c r="XG23" s="1"/>
      <c r="XI23" s="1"/>
      <c r="XK23" s="1"/>
      <c r="XM23" s="1"/>
      <c r="XO23" s="1"/>
      <c r="XQ23" s="1"/>
      <c r="XW23" s="1"/>
      <c r="YC23" s="1"/>
      <c r="YI23" s="1"/>
      <c r="YM23" s="1"/>
      <c r="YO23" s="1"/>
      <c r="YS23" s="1"/>
      <c r="YW23" s="1"/>
      <c r="YY23" s="1"/>
      <c r="ZA23" s="1"/>
      <c r="ZC23" s="1"/>
      <c r="ZE23" s="1"/>
      <c r="ZG23" s="1"/>
      <c r="ZI23" s="1"/>
      <c r="ZK23" s="1"/>
      <c r="ZM23" s="1"/>
      <c r="ZO23" s="1"/>
      <c r="ZQ23" s="1"/>
      <c r="ZS23" s="1"/>
      <c r="ZU23" s="1"/>
      <c r="ZY23" s="1"/>
      <c r="AAA23" s="1"/>
      <c r="AAE23" s="1"/>
      <c r="AAG23" s="1"/>
      <c r="AAI23" s="1"/>
      <c r="AAK23" s="1"/>
      <c r="AAM23" s="1"/>
      <c r="AAO23" s="1"/>
      <c r="AAS23" s="1"/>
      <c r="AAW23" s="1"/>
      <c r="AAY23" s="1"/>
      <c r="ABA23" s="1"/>
      <c r="ABC23" s="1"/>
      <c r="ABE23" s="1"/>
      <c r="ABG23" s="1"/>
      <c r="ABK23" s="1"/>
      <c r="ABM23" s="1"/>
      <c r="ABO23" s="1"/>
      <c r="ABQ23" s="1"/>
      <c r="ABS23" s="1"/>
      <c r="ABU23" s="1"/>
      <c r="ABW23" s="1"/>
      <c r="ABY23" s="1"/>
      <c r="ACA23" s="1"/>
      <c r="ACC23" s="1"/>
      <c r="ACE23" s="1"/>
      <c r="ACG23" s="1"/>
      <c r="ACI23" s="1"/>
      <c r="ACK23" s="1"/>
      <c r="ACM23" s="1"/>
      <c r="ACO23" s="1"/>
      <c r="ACQ23" s="1"/>
      <c r="ACS23" s="1"/>
      <c r="ACU23" s="1"/>
      <c r="ACW23" s="1"/>
      <c r="ACY23" s="1"/>
      <c r="ADA23" s="1"/>
      <c r="ADC23" s="1"/>
      <c r="ADE23" s="1"/>
      <c r="ADI23" s="1"/>
      <c r="ADM23" s="1"/>
      <c r="ADO23" s="1"/>
      <c r="ADQ23" s="1"/>
      <c r="ADS23" s="1"/>
      <c r="ADU23" s="1"/>
      <c r="ADY23" s="1"/>
      <c r="AEA23" s="1"/>
      <c r="AEC23" s="1"/>
      <c r="AEE23" s="1"/>
      <c r="AEG23" s="1"/>
      <c r="AEI23" s="1"/>
      <c r="AEK23" s="1"/>
      <c r="AEM23" s="1"/>
      <c r="AEO23" s="1"/>
      <c r="AEQ23" s="1"/>
      <c r="AES23" s="1"/>
      <c r="AEW23" s="1"/>
      <c r="AEY23" s="1"/>
      <c r="AFA23" s="1"/>
      <c r="AFC23" s="1"/>
      <c r="AFG23" s="1"/>
      <c r="AFI23" s="1"/>
      <c r="AFK23" s="1"/>
      <c r="AFM23" s="1"/>
      <c r="AFO23" s="1"/>
      <c r="AFY23" s="1"/>
      <c r="AGA23" s="1"/>
      <c r="AGC23" s="1"/>
      <c r="AGE23" s="1"/>
      <c r="AGG23" s="1"/>
      <c r="AGI23" s="1"/>
      <c r="AGU23" s="1"/>
      <c r="AGY23" s="1"/>
      <c r="AHA23" s="1"/>
      <c r="AHC23" s="1"/>
      <c r="AHE23" s="1"/>
      <c r="AHG23" s="1"/>
      <c r="AHI23" s="1"/>
      <c r="AHK23" s="1"/>
      <c r="AHM23" s="1"/>
      <c r="AHU23" s="1"/>
      <c r="AHW23" s="1"/>
      <c r="AHY23" s="1"/>
      <c r="AIA23" s="1"/>
      <c r="AIC23" s="1"/>
      <c r="AIE23" s="1"/>
      <c r="AIG23" s="1"/>
      <c r="AIO23" s="1"/>
      <c r="AIQ23" s="1"/>
      <c r="AIS23" s="1"/>
      <c r="AIU23" s="1"/>
      <c r="AIW23" s="1"/>
      <c r="AIY23" s="1"/>
      <c r="AJA23" s="1"/>
      <c r="AJC23" s="1"/>
      <c r="AJE23" s="1"/>
      <c r="AJG23" s="1"/>
      <c r="AJK23" s="1"/>
      <c r="AJM23" s="1"/>
      <c r="AJO23" s="1"/>
      <c r="AJQ23" s="1"/>
      <c r="AJS23" s="1"/>
      <c r="AJU23" s="1"/>
    </row>
    <row r="24" spans="1:957" x14ac:dyDescent="0.25">
      <c r="G24" s="1"/>
      <c r="I24" s="1"/>
      <c r="K24" s="1"/>
      <c r="M24" s="1"/>
      <c r="O24" s="1"/>
      <c r="Q24" s="1"/>
      <c r="S24" s="1"/>
      <c r="U24" s="1"/>
      <c r="Y24" s="1"/>
      <c r="AA24" s="1"/>
      <c r="AC24" s="1"/>
      <c r="AG24" s="1"/>
      <c r="AK24" s="1"/>
      <c r="AM24" s="1"/>
      <c r="AO24" s="1"/>
      <c r="AQ24" s="1"/>
      <c r="AU24" s="1"/>
      <c r="AW24" s="1"/>
      <c r="AY24" s="1"/>
      <c r="BA24" s="1"/>
      <c r="BC24" s="1"/>
      <c r="BI24" s="1"/>
      <c r="BK24" s="1"/>
      <c r="BM24" s="1"/>
      <c r="BQ24" s="1"/>
      <c r="BS24" s="1"/>
      <c r="BW24" s="1"/>
      <c r="BY24" s="1"/>
      <c r="CE24" s="1"/>
      <c r="CG24" s="1"/>
      <c r="CI24" s="1"/>
      <c r="CK24" s="1"/>
      <c r="CM24" s="1"/>
      <c r="CQ24" s="1"/>
      <c r="CS24" s="1"/>
      <c r="CU24" s="1"/>
      <c r="CW24" s="1"/>
      <c r="CY24" s="1"/>
      <c r="DA24" s="1"/>
      <c r="DC24" s="1"/>
      <c r="DE24" s="1"/>
      <c r="DG24" s="1"/>
      <c r="DI24" s="1"/>
      <c r="DK24" s="1"/>
      <c r="DM24" s="1"/>
      <c r="DO24" s="1"/>
      <c r="DQ24" s="1"/>
      <c r="DS24" s="1"/>
      <c r="EC24" s="1"/>
      <c r="EE24" s="1"/>
      <c r="EM24" s="1"/>
      <c r="EU24" s="1"/>
      <c r="EW24" s="1"/>
      <c r="FE24" s="1"/>
      <c r="FG24" s="1"/>
      <c r="FO24" s="1"/>
      <c r="FQ24" s="1"/>
      <c r="GI24" s="1"/>
      <c r="GM24" s="1"/>
      <c r="GU24" s="1"/>
      <c r="GW24" s="1"/>
      <c r="GY24" s="1"/>
      <c r="HA24" s="1"/>
      <c r="HC24" s="1"/>
      <c r="HE24" s="1"/>
      <c r="HG24" s="1"/>
      <c r="HI24" s="1"/>
      <c r="HK24" s="1"/>
      <c r="HS24" s="1"/>
      <c r="IC24" s="1"/>
      <c r="IE24" s="1"/>
      <c r="IG24" s="1"/>
      <c r="II24" s="1"/>
      <c r="IK24" s="1"/>
      <c r="IM24" s="1"/>
      <c r="IO24" s="1"/>
      <c r="IQ24" s="1"/>
      <c r="IS24" s="1"/>
      <c r="IU24" s="1"/>
      <c r="IW24" s="1"/>
      <c r="JC24" s="1"/>
      <c r="JG24" s="1"/>
      <c r="JI24" s="1"/>
      <c r="JK24" s="1"/>
      <c r="JO24" s="1"/>
      <c r="JQ24" s="1"/>
      <c r="JS24" s="1"/>
      <c r="JU24" s="1"/>
      <c r="JW24" s="1"/>
      <c r="JY24" s="1"/>
      <c r="KA24" s="1"/>
      <c r="KC24" s="1"/>
      <c r="KE24" s="1"/>
      <c r="KG24" s="1"/>
      <c r="KK24" s="1"/>
      <c r="KM24" s="1"/>
      <c r="KO24" s="1"/>
      <c r="KQ24" s="1"/>
      <c r="KS24" s="1"/>
      <c r="KU24" s="1"/>
      <c r="KW24" s="1"/>
      <c r="KY24" s="1"/>
      <c r="LA24" s="1"/>
      <c r="LC24" s="1"/>
      <c r="LE24" s="1"/>
      <c r="LI24" s="1"/>
      <c r="LK24" s="1"/>
      <c r="LO24" s="1"/>
      <c r="LY24" s="1"/>
      <c r="MA24" s="1"/>
      <c r="MG24" s="1"/>
      <c r="MO24" s="1"/>
      <c r="MQ24" s="1"/>
      <c r="MS24" s="1"/>
      <c r="NA24" s="1"/>
      <c r="NC24" s="1"/>
      <c r="NE24" s="1"/>
      <c r="NG24" s="1"/>
      <c r="NK24" s="1"/>
      <c r="NS24" s="1"/>
      <c r="NU24" s="1"/>
      <c r="NY24" s="1"/>
      <c r="OA24" s="1"/>
      <c r="OC24" s="1"/>
      <c r="OE24" s="1"/>
      <c r="OG24" s="1"/>
      <c r="OI24" s="1"/>
      <c r="OK24" s="1"/>
      <c r="OO24" s="1"/>
      <c r="OQ24" s="1"/>
      <c r="OW24" s="1"/>
      <c r="OY24" s="1"/>
      <c r="PC24" s="1"/>
      <c r="PG24" s="1"/>
      <c r="PU24" s="1"/>
      <c r="QA24" s="1"/>
      <c r="QC24" s="1"/>
      <c r="QE24" s="1"/>
      <c r="QG24" s="1"/>
      <c r="QI24" s="1"/>
      <c r="QK24" s="1"/>
      <c r="QO24" s="1"/>
      <c r="QQ24" s="1"/>
      <c r="QS24" s="1"/>
      <c r="QU24" s="1"/>
      <c r="QW24" s="1"/>
      <c r="QY24" s="1"/>
      <c r="RA24" s="1"/>
      <c r="RC24" s="1"/>
      <c r="RE24" s="1"/>
      <c r="RG24" s="1"/>
      <c r="RI24" s="1"/>
      <c r="RM24" s="1"/>
      <c r="RO24" s="1"/>
      <c r="RQ24" s="1"/>
      <c r="RS24" s="1"/>
      <c r="RU24" s="1"/>
      <c r="RW24" s="1"/>
      <c r="RY24" s="1"/>
      <c r="SA24" s="1"/>
      <c r="SC24" s="1"/>
      <c r="SE24" s="1"/>
      <c r="SG24" s="1"/>
      <c r="SI24" s="1"/>
      <c r="SK24" s="1"/>
      <c r="SM24" s="1"/>
      <c r="SO24" s="1"/>
      <c r="SQ24" s="1"/>
      <c r="SS24" s="1"/>
      <c r="SU24" s="1"/>
      <c r="SY24" s="1"/>
      <c r="TA24" s="1"/>
      <c r="TC24" s="1"/>
      <c r="TG24" s="1"/>
      <c r="TI24" s="1"/>
      <c r="TK24" s="1"/>
      <c r="TM24" s="1"/>
      <c r="TQ24" s="1"/>
      <c r="TS24" s="1"/>
      <c r="TU24" s="1"/>
      <c r="TW24" s="1"/>
      <c r="TY24" s="1"/>
      <c r="UA24" s="1"/>
      <c r="UE24" s="1"/>
      <c r="UI24" s="1"/>
      <c r="UK24" s="1"/>
      <c r="UM24" s="1"/>
      <c r="UQ24" s="1"/>
      <c r="UU24" s="1"/>
      <c r="UW24" s="1"/>
      <c r="UY24" s="1"/>
      <c r="VC24" s="1"/>
      <c r="VM24" s="1"/>
      <c r="VO24" s="1"/>
      <c r="VS24" s="1"/>
      <c r="VU24" s="1"/>
      <c r="VW24" s="1"/>
      <c r="VY24" s="1"/>
      <c r="WA24" s="1"/>
      <c r="WC24" s="1"/>
      <c r="WE24" s="1"/>
      <c r="WG24" s="1"/>
      <c r="WK24" s="1"/>
      <c r="WO24" s="1"/>
      <c r="WS24" s="1"/>
      <c r="WU24" s="1"/>
      <c r="WW24" s="1"/>
      <c r="WY24" s="1"/>
      <c r="XA24" s="1"/>
      <c r="XC24" s="1"/>
      <c r="XE24" s="1"/>
      <c r="XG24" s="1"/>
      <c r="XI24" s="1"/>
      <c r="XK24" s="1"/>
      <c r="XM24" s="1"/>
      <c r="XO24" s="1"/>
      <c r="XQ24" s="1"/>
      <c r="XW24" s="1"/>
      <c r="YC24" s="1"/>
      <c r="YI24" s="1"/>
      <c r="YM24" s="1"/>
      <c r="YO24" s="1"/>
      <c r="YW24" s="1"/>
      <c r="ZA24" s="1"/>
      <c r="ZC24" s="1"/>
      <c r="ZE24" s="1"/>
      <c r="ZG24" s="1"/>
      <c r="ZI24" s="1"/>
      <c r="ZK24" s="1"/>
      <c r="ZM24" s="1"/>
      <c r="ZO24" s="1"/>
      <c r="ZQ24" s="1"/>
      <c r="ZS24" s="1"/>
      <c r="ZU24" s="1"/>
      <c r="ZY24" s="1"/>
      <c r="AAA24" s="1"/>
      <c r="AAE24" s="1"/>
      <c r="AAG24" s="1"/>
      <c r="AAI24" s="1"/>
      <c r="AAK24" s="1"/>
      <c r="AAM24" s="1"/>
      <c r="AAO24" s="1"/>
      <c r="AAS24" s="1"/>
      <c r="AAW24" s="1"/>
      <c r="AAY24" s="1"/>
      <c r="ABE24" s="1"/>
      <c r="ABG24" s="1"/>
      <c r="ABM24" s="1"/>
      <c r="ABO24" s="1"/>
      <c r="ABQ24" s="1"/>
      <c r="ABS24" s="1"/>
      <c r="ABW24" s="1"/>
      <c r="ABY24" s="1"/>
      <c r="ACA24" s="1"/>
      <c r="ACC24" s="1"/>
      <c r="ACE24" s="1"/>
      <c r="ACG24" s="1"/>
      <c r="ACI24" s="1"/>
      <c r="ACK24" s="1"/>
      <c r="ACM24" s="1"/>
      <c r="ACO24" s="1"/>
      <c r="ACQ24" s="1"/>
      <c r="ACS24" s="1"/>
      <c r="ACU24" s="1"/>
      <c r="ACW24" s="1"/>
      <c r="ACY24" s="1"/>
      <c r="ADA24" s="1"/>
      <c r="ADE24" s="1"/>
      <c r="ADI24" s="1"/>
      <c r="ADM24" s="1"/>
      <c r="ADO24" s="1"/>
      <c r="ADQ24" s="1"/>
      <c r="ADS24" s="1"/>
      <c r="ADU24" s="1"/>
      <c r="ADY24" s="1"/>
      <c r="AEA24" s="1"/>
      <c r="AEC24" s="1"/>
      <c r="AEE24" s="1"/>
      <c r="AEG24" s="1"/>
      <c r="AEI24" s="1"/>
      <c r="AEK24" s="1"/>
      <c r="AEO24" s="1"/>
      <c r="AEQ24" s="1"/>
      <c r="AES24" s="1"/>
      <c r="AEW24" s="1"/>
      <c r="AEY24" s="1"/>
      <c r="AFA24" s="1"/>
      <c r="AFC24" s="1"/>
      <c r="AFG24" s="1"/>
      <c r="AFI24" s="1"/>
      <c r="AFK24" s="1"/>
      <c r="AFM24" s="1"/>
      <c r="AFO24" s="1"/>
      <c r="AFY24" s="1"/>
      <c r="AGA24" s="1"/>
      <c r="AGC24" s="1"/>
      <c r="AGE24" s="1"/>
      <c r="AGG24" s="1"/>
      <c r="AGI24" s="1"/>
      <c r="AGU24" s="1"/>
      <c r="AGY24" s="1"/>
      <c r="AHA24" s="1"/>
      <c r="AHC24" s="1"/>
      <c r="AHE24" s="1"/>
      <c r="AHG24" s="1"/>
      <c r="AHI24" s="1"/>
      <c r="AHK24" s="1"/>
      <c r="AHM24" s="1"/>
      <c r="AHW24" s="1"/>
      <c r="AHY24" s="1"/>
      <c r="AIA24" s="1"/>
      <c r="AIC24" s="1"/>
      <c r="AIE24" s="1"/>
      <c r="AIG24" s="1"/>
      <c r="AIO24" s="1"/>
      <c r="AIQ24" s="1"/>
      <c r="AIS24" s="1"/>
      <c r="AIU24" s="1"/>
      <c r="AIW24" s="1"/>
      <c r="AIY24" s="1"/>
      <c r="AJA24" s="1"/>
      <c r="AJC24" s="1"/>
      <c r="AJE24" s="1"/>
      <c r="AJG24" s="1"/>
      <c r="AJK24" s="1"/>
      <c r="AJM24" s="1"/>
      <c r="AJO24" s="1"/>
      <c r="AJQ24" s="1"/>
      <c r="AJS24" s="1"/>
      <c r="AJU24" s="1"/>
    </row>
    <row r="25" spans="1:957" x14ac:dyDescent="0.25">
      <c r="G25" s="1"/>
      <c r="I25" s="1"/>
      <c r="K25" s="1"/>
      <c r="M25" s="1"/>
      <c r="O25" s="1"/>
      <c r="Q25" s="1"/>
      <c r="S25" s="1"/>
      <c r="U25" s="1"/>
      <c r="Y25" s="1"/>
      <c r="AA25" s="1"/>
      <c r="AC25" s="1"/>
      <c r="AG25" s="1"/>
      <c r="AK25" s="1"/>
      <c r="AM25" s="1"/>
      <c r="AO25" s="1"/>
      <c r="AQ25" s="1"/>
      <c r="AU25" s="1"/>
      <c r="AW25" s="1"/>
      <c r="AY25" s="1"/>
      <c r="BA25" s="1"/>
      <c r="BC25" s="1"/>
      <c r="BI25" s="1"/>
      <c r="BK25" s="1"/>
      <c r="BM25" s="1"/>
      <c r="BQ25" s="1"/>
      <c r="BS25" s="1"/>
      <c r="BW25" s="1"/>
      <c r="BY25" s="1"/>
      <c r="CE25" s="1"/>
      <c r="CG25" s="1"/>
      <c r="CI25" s="1"/>
      <c r="CK25" s="1"/>
      <c r="CM25" s="1"/>
      <c r="CQ25" s="1"/>
      <c r="CS25" s="1"/>
      <c r="CU25" s="1"/>
      <c r="CW25" s="1"/>
      <c r="DA25" s="1"/>
      <c r="DC25" s="1"/>
      <c r="DE25" s="1"/>
      <c r="DG25" s="1"/>
      <c r="DI25" s="1"/>
      <c r="DK25" s="1"/>
      <c r="DM25" s="1"/>
      <c r="DO25" s="1"/>
      <c r="DQ25" s="1"/>
      <c r="DS25" s="1"/>
      <c r="EC25" s="1"/>
      <c r="EE25" s="1"/>
      <c r="EM25" s="1"/>
      <c r="EU25" s="1"/>
      <c r="EW25" s="1"/>
      <c r="FE25" s="1"/>
      <c r="FG25" s="1"/>
      <c r="FO25" s="1"/>
      <c r="FQ25" s="1"/>
      <c r="GI25" s="1"/>
      <c r="GM25" s="1"/>
      <c r="GU25" s="1"/>
      <c r="GW25" s="1"/>
      <c r="GY25" s="1"/>
      <c r="HA25" s="1"/>
      <c r="HC25" s="1"/>
      <c r="HE25" s="1"/>
      <c r="HG25" s="1"/>
      <c r="HI25" s="1"/>
      <c r="HK25" s="1"/>
      <c r="HS25" s="1"/>
      <c r="IC25" s="1"/>
      <c r="IE25" s="1"/>
      <c r="IG25" s="1"/>
      <c r="II25" s="1"/>
      <c r="IK25" s="1"/>
      <c r="IM25" s="1"/>
      <c r="IO25" s="1"/>
      <c r="IQ25" s="1"/>
      <c r="IS25" s="1"/>
      <c r="IU25" s="1"/>
      <c r="IW25" s="1"/>
      <c r="JC25" s="1"/>
      <c r="JG25" s="1"/>
      <c r="JI25" s="1"/>
      <c r="JK25" s="1"/>
      <c r="JO25" s="1"/>
      <c r="JQ25" s="1"/>
      <c r="JS25" s="1"/>
      <c r="JU25" s="1"/>
      <c r="JW25" s="1"/>
      <c r="JY25" s="1"/>
      <c r="KA25" s="1"/>
      <c r="KC25" s="1"/>
      <c r="KE25" s="1"/>
      <c r="KG25" s="1"/>
      <c r="KK25" s="1"/>
      <c r="KM25" s="1"/>
      <c r="KO25" s="1"/>
      <c r="KQ25" s="1"/>
      <c r="KS25" s="1"/>
      <c r="KU25" s="1"/>
      <c r="KW25" s="1"/>
      <c r="KY25" s="1"/>
      <c r="LA25" s="1"/>
      <c r="LC25" s="1"/>
      <c r="LE25" s="1"/>
      <c r="LI25" s="1"/>
      <c r="LK25" s="1"/>
      <c r="LO25" s="1"/>
      <c r="LY25" s="1"/>
      <c r="MA25" s="1"/>
      <c r="MG25" s="1"/>
      <c r="MO25" s="1"/>
      <c r="MQ25" s="1"/>
      <c r="MS25" s="1"/>
      <c r="NA25" s="1"/>
      <c r="NC25" s="1"/>
      <c r="NE25" s="1"/>
      <c r="NG25" s="1"/>
      <c r="NS25" s="1"/>
      <c r="NU25" s="1"/>
      <c r="NY25" s="1"/>
      <c r="OA25" s="1"/>
      <c r="OC25" s="1"/>
      <c r="OE25" s="1"/>
      <c r="OG25" s="1"/>
      <c r="OI25" s="1"/>
      <c r="OK25" s="1"/>
      <c r="OO25" s="1"/>
      <c r="OQ25" s="1"/>
      <c r="OW25" s="1"/>
      <c r="OY25" s="1"/>
      <c r="PC25" s="1"/>
      <c r="PG25" s="1"/>
      <c r="PU25" s="1"/>
      <c r="QA25" s="1"/>
      <c r="QC25" s="1"/>
      <c r="QG25" s="1"/>
      <c r="QI25" s="1"/>
      <c r="QK25" s="1"/>
      <c r="QO25" s="1"/>
      <c r="QQ25" s="1"/>
      <c r="QS25" s="1"/>
      <c r="QU25" s="1"/>
      <c r="QW25" s="1"/>
      <c r="QY25" s="1"/>
      <c r="RA25" s="1"/>
      <c r="RC25" s="1"/>
      <c r="RE25" s="1"/>
      <c r="RG25" s="1"/>
      <c r="RI25" s="1"/>
      <c r="RM25" s="1"/>
      <c r="RO25" s="1"/>
      <c r="RQ25" s="1"/>
      <c r="RS25" s="1"/>
      <c r="RU25" s="1"/>
      <c r="RW25" s="1"/>
      <c r="RY25" s="1"/>
      <c r="SA25" s="1"/>
      <c r="SC25" s="1"/>
      <c r="SE25" s="1"/>
      <c r="SG25" s="1"/>
      <c r="SI25" s="1"/>
      <c r="SK25" s="1"/>
      <c r="SM25" s="1"/>
      <c r="SO25" s="1"/>
      <c r="SQ25" s="1"/>
      <c r="SS25" s="1"/>
      <c r="SU25" s="1"/>
      <c r="SY25" s="1"/>
      <c r="TA25" s="1"/>
      <c r="TC25" s="1"/>
      <c r="TG25" s="1"/>
      <c r="TI25" s="1"/>
      <c r="TK25" s="1"/>
      <c r="TM25" s="1"/>
      <c r="TQ25" s="1"/>
      <c r="TS25" s="1"/>
      <c r="TU25" s="1"/>
      <c r="TW25" s="1"/>
      <c r="TY25" s="1"/>
      <c r="UA25" s="1"/>
      <c r="UE25" s="1"/>
      <c r="UI25" s="1"/>
      <c r="UK25" s="1"/>
      <c r="UM25" s="1"/>
      <c r="UQ25" s="1"/>
      <c r="UU25" s="1"/>
      <c r="UW25" s="1"/>
      <c r="UY25" s="1"/>
      <c r="VC25" s="1"/>
      <c r="VM25" s="1"/>
      <c r="VO25" s="1"/>
      <c r="VS25" s="1"/>
      <c r="VU25" s="1"/>
      <c r="VW25" s="1"/>
      <c r="VY25" s="1"/>
      <c r="WA25" s="1"/>
      <c r="WC25" s="1"/>
      <c r="WE25" s="1"/>
      <c r="WG25" s="1"/>
      <c r="WK25" s="1"/>
      <c r="WO25" s="1"/>
      <c r="WS25" s="1"/>
      <c r="WU25" s="1"/>
      <c r="WW25" s="1"/>
      <c r="WY25" s="1"/>
      <c r="XA25" s="1"/>
      <c r="XC25" s="1"/>
      <c r="XE25" s="1"/>
      <c r="XG25" s="1"/>
      <c r="XI25" s="1"/>
      <c r="XK25" s="1"/>
      <c r="XM25" s="1"/>
      <c r="XO25" s="1"/>
      <c r="XQ25" s="1"/>
      <c r="XW25" s="1"/>
      <c r="YC25" s="1"/>
      <c r="YI25" s="1"/>
      <c r="YM25" s="1"/>
      <c r="YO25" s="1"/>
      <c r="YW25" s="1"/>
      <c r="ZA25" s="1"/>
      <c r="ZC25" s="1"/>
      <c r="ZG25" s="1"/>
      <c r="ZI25" s="1"/>
      <c r="ZK25" s="1"/>
      <c r="ZM25" s="1"/>
      <c r="ZO25" s="1"/>
      <c r="ZQ25" s="1"/>
      <c r="ZS25" s="1"/>
      <c r="ZU25" s="1"/>
      <c r="ZY25" s="1"/>
      <c r="AAA25" s="1"/>
      <c r="AAE25" s="1"/>
      <c r="AAG25" s="1"/>
      <c r="AAI25" s="1"/>
      <c r="AAK25" s="1"/>
      <c r="AAM25" s="1"/>
      <c r="AAO25" s="1"/>
      <c r="AAS25" s="1"/>
      <c r="AAW25" s="1"/>
      <c r="AAY25" s="1"/>
      <c r="ABE25" s="1"/>
      <c r="ABG25" s="1"/>
      <c r="ABM25" s="1"/>
      <c r="ABO25" s="1"/>
      <c r="ABQ25" s="1"/>
      <c r="ABS25" s="1"/>
      <c r="ABW25" s="1"/>
      <c r="ABY25" s="1"/>
      <c r="ACA25" s="1"/>
      <c r="ACC25" s="1"/>
      <c r="ACE25" s="1"/>
      <c r="ACG25" s="1"/>
      <c r="ACI25" s="1"/>
      <c r="ACK25" s="1"/>
      <c r="ACM25" s="1"/>
      <c r="ACO25" s="1"/>
      <c r="ACQ25" s="1"/>
      <c r="ACS25" s="1"/>
      <c r="ACU25" s="1"/>
      <c r="ACW25" s="1"/>
      <c r="ACY25" s="1"/>
      <c r="ADE25" s="1"/>
      <c r="ADI25" s="1"/>
      <c r="ADM25" s="1"/>
      <c r="ADO25" s="1"/>
      <c r="ADQ25" s="1"/>
      <c r="ADS25" s="1"/>
      <c r="ADU25" s="1"/>
      <c r="ADY25" s="1"/>
      <c r="AEA25" s="1"/>
      <c r="AEC25" s="1"/>
      <c r="AEE25" s="1"/>
      <c r="AEG25" s="1"/>
      <c r="AEI25" s="1"/>
      <c r="AEK25" s="1"/>
      <c r="AEO25" s="1"/>
      <c r="AEQ25" s="1"/>
      <c r="AES25" s="1"/>
      <c r="AEW25" s="1"/>
      <c r="AEY25" s="1"/>
      <c r="AFA25" s="1"/>
      <c r="AFC25" s="1"/>
      <c r="AFG25" s="1"/>
      <c r="AFI25" s="1"/>
      <c r="AFK25" s="1"/>
      <c r="AFM25" s="1"/>
      <c r="AFO25" s="1"/>
      <c r="AFY25" s="1"/>
      <c r="AGA25" s="1"/>
      <c r="AGC25" s="1"/>
      <c r="AGE25" s="1"/>
      <c r="AGG25" s="1"/>
      <c r="AGI25" s="1"/>
      <c r="AGU25" s="1"/>
      <c r="AGY25" s="1"/>
      <c r="AHA25" s="1"/>
      <c r="AHC25" s="1"/>
      <c r="AHE25" s="1"/>
      <c r="AHG25" s="1"/>
      <c r="AHI25" s="1"/>
      <c r="AHK25" s="1"/>
      <c r="AHM25" s="1"/>
      <c r="AHW25" s="1"/>
      <c r="AHY25" s="1"/>
      <c r="AIA25" s="1"/>
      <c r="AIC25" s="1"/>
      <c r="AIE25" s="1"/>
      <c r="AIG25" s="1"/>
      <c r="AIO25" s="1"/>
      <c r="AIQ25" s="1"/>
      <c r="AIS25" s="1"/>
      <c r="AIU25" s="1"/>
      <c r="AIW25" s="1"/>
      <c r="AIY25" s="1"/>
      <c r="AJA25" s="1"/>
      <c r="AJC25" s="1"/>
      <c r="AJE25" s="1"/>
      <c r="AJG25" s="1"/>
      <c r="AJK25" s="1"/>
      <c r="AJM25" s="1"/>
      <c r="AJO25" s="1"/>
      <c r="AJQ25" s="1"/>
      <c r="AJS25" s="1"/>
      <c r="AJU25" s="1"/>
    </row>
    <row r="26" spans="1:957" x14ac:dyDescent="0.25">
      <c r="G26" s="1"/>
      <c r="I26" s="1"/>
      <c r="M26" s="1"/>
      <c r="O26" s="1"/>
      <c r="Q26" s="1"/>
      <c r="S26" s="1"/>
      <c r="U26" s="1"/>
      <c r="Y26" s="1"/>
      <c r="AA26" s="1"/>
      <c r="AC26" s="1"/>
      <c r="AG26" s="1"/>
      <c r="AK26" s="1"/>
      <c r="AM26" s="1"/>
      <c r="AO26" s="1"/>
      <c r="AQ26" s="1"/>
      <c r="AW26" s="1"/>
      <c r="AY26" s="1"/>
      <c r="BA26" s="1"/>
      <c r="BC26" s="1"/>
      <c r="BI26" s="1"/>
      <c r="BK26" s="1"/>
      <c r="BM26" s="1"/>
      <c r="BQ26" s="1"/>
      <c r="BS26" s="1"/>
      <c r="BW26" s="1"/>
      <c r="BY26" s="1"/>
      <c r="CE26" s="1"/>
      <c r="CG26" s="1"/>
      <c r="CI26" s="1"/>
      <c r="CK26" s="1"/>
      <c r="CM26" s="1"/>
      <c r="CQ26" s="1"/>
      <c r="CS26" s="1"/>
      <c r="CU26" s="1"/>
      <c r="CW26" s="1"/>
      <c r="DA26" s="1"/>
      <c r="DC26" s="1"/>
      <c r="DE26" s="1"/>
      <c r="DG26" s="1"/>
      <c r="DI26" s="1"/>
      <c r="DK26" s="1"/>
      <c r="DM26" s="1"/>
      <c r="DO26" s="1"/>
      <c r="DQ26" s="1"/>
      <c r="DS26" s="1"/>
      <c r="EC26" s="1"/>
      <c r="EE26" s="1"/>
      <c r="EM26" s="1"/>
      <c r="EU26" s="1"/>
      <c r="EW26" s="1"/>
      <c r="FE26" s="1"/>
      <c r="FG26" s="1"/>
      <c r="FO26" s="1"/>
      <c r="FQ26" s="1"/>
      <c r="GI26" s="1"/>
      <c r="GM26" s="1"/>
      <c r="GU26" s="1"/>
      <c r="GW26" s="1"/>
      <c r="GY26" s="1"/>
      <c r="HA26" s="1"/>
      <c r="HC26" s="1"/>
      <c r="HE26" s="1"/>
      <c r="HG26" s="1"/>
      <c r="HI26" s="1"/>
      <c r="HK26" s="1"/>
      <c r="HS26" s="1"/>
      <c r="IC26" s="1"/>
      <c r="IE26" s="1"/>
      <c r="IG26" s="1"/>
      <c r="II26" s="1"/>
      <c r="IK26" s="1"/>
      <c r="IM26" s="1"/>
      <c r="IO26" s="1"/>
      <c r="IQ26" s="1"/>
      <c r="IS26" s="1"/>
      <c r="IU26" s="1"/>
      <c r="IW26" s="1"/>
      <c r="JC26" s="1"/>
      <c r="JG26" s="1"/>
      <c r="JI26" s="1"/>
      <c r="JK26" s="1"/>
      <c r="JO26" s="1"/>
      <c r="JQ26" s="1"/>
      <c r="JS26" s="1"/>
      <c r="JU26" s="1"/>
      <c r="JW26" s="1"/>
      <c r="JY26" s="1"/>
      <c r="KA26" s="1"/>
      <c r="KC26" s="1"/>
      <c r="KE26" s="1"/>
      <c r="KG26" s="1"/>
      <c r="KK26" s="1"/>
      <c r="KM26" s="1"/>
      <c r="KO26" s="1"/>
      <c r="KQ26" s="1"/>
      <c r="KS26" s="1"/>
      <c r="KU26" s="1"/>
      <c r="KW26" s="1"/>
      <c r="KY26" s="1"/>
      <c r="LA26" s="1"/>
      <c r="LC26" s="1"/>
      <c r="LE26" s="1"/>
      <c r="LI26" s="1"/>
      <c r="LK26" s="1"/>
      <c r="LO26" s="1"/>
      <c r="LY26" s="1"/>
      <c r="MA26" s="1"/>
      <c r="MG26" s="1"/>
      <c r="MO26" s="1"/>
      <c r="MQ26" s="1"/>
      <c r="MS26" s="1"/>
      <c r="NA26" s="1"/>
      <c r="NC26" s="1"/>
      <c r="NE26" s="1"/>
      <c r="NG26" s="1"/>
      <c r="NS26" s="1"/>
      <c r="NU26" s="1"/>
      <c r="NY26" s="1"/>
      <c r="OA26" s="1"/>
      <c r="OC26" s="1"/>
      <c r="OE26" s="1"/>
      <c r="OG26" s="1"/>
      <c r="OI26" s="1"/>
      <c r="OK26" s="1"/>
      <c r="OO26" s="1"/>
      <c r="OQ26" s="1"/>
      <c r="OW26" s="1"/>
      <c r="OY26" s="1"/>
      <c r="PC26" s="1"/>
      <c r="PG26" s="1"/>
      <c r="PU26" s="1"/>
      <c r="QA26" s="1"/>
      <c r="QC26" s="1"/>
      <c r="QG26" s="1"/>
      <c r="QI26" s="1"/>
      <c r="QK26" s="1"/>
      <c r="QO26" s="1"/>
      <c r="QQ26" s="1"/>
      <c r="QS26" s="1"/>
      <c r="QU26" s="1"/>
      <c r="QW26" s="1"/>
      <c r="QY26" s="1"/>
      <c r="RA26" s="1"/>
      <c r="RC26" s="1"/>
      <c r="RE26" s="1"/>
      <c r="RG26" s="1"/>
      <c r="RI26" s="1"/>
      <c r="RM26" s="1"/>
      <c r="RO26" s="1"/>
      <c r="RQ26" s="1"/>
      <c r="RS26" s="1"/>
      <c r="RU26" s="1"/>
      <c r="RW26" s="1"/>
      <c r="RY26" s="1"/>
      <c r="SA26" s="1"/>
      <c r="SC26" s="1"/>
      <c r="SE26" s="1"/>
      <c r="SI26" s="1"/>
      <c r="SK26" s="1"/>
      <c r="SM26" s="1"/>
      <c r="SO26" s="1"/>
      <c r="SQ26" s="1"/>
      <c r="SS26" s="1"/>
      <c r="SU26" s="1"/>
      <c r="SY26" s="1"/>
      <c r="TA26" s="1"/>
      <c r="TC26" s="1"/>
      <c r="TG26" s="1"/>
      <c r="TI26" s="1"/>
      <c r="TK26" s="1"/>
      <c r="TM26" s="1"/>
      <c r="TQ26" s="1"/>
      <c r="TS26" s="1"/>
      <c r="TU26" s="1"/>
      <c r="TW26" s="1"/>
      <c r="TY26" s="1"/>
      <c r="UA26" s="1"/>
      <c r="UE26" s="1"/>
      <c r="UI26" s="1"/>
      <c r="UK26" s="1"/>
      <c r="UM26" s="1"/>
      <c r="UQ26" s="1"/>
      <c r="UU26" s="1"/>
      <c r="UW26" s="1"/>
      <c r="UY26" s="1"/>
      <c r="VC26" s="1"/>
      <c r="VM26" s="1"/>
      <c r="VO26" s="1"/>
      <c r="VS26" s="1"/>
      <c r="VU26" s="1"/>
      <c r="VW26" s="1"/>
      <c r="VY26" s="1"/>
      <c r="WA26" s="1"/>
      <c r="WC26" s="1"/>
      <c r="WE26" s="1"/>
      <c r="WG26" s="1"/>
      <c r="WK26" s="1"/>
      <c r="WO26" s="1"/>
      <c r="WS26" s="1"/>
      <c r="WU26" s="1"/>
      <c r="WW26" s="1"/>
      <c r="WY26" s="1"/>
      <c r="XA26" s="1"/>
      <c r="XC26" s="1"/>
      <c r="XG26" s="1"/>
      <c r="XI26" s="1"/>
      <c r="XK26" s="1"/>
      <c r="XM26" s="1"/>
      <c r="XO26" s="1"/>
      <c r="XQ26" s="1"/>
      <c r="XW26" s="1"/>
      <c r="YC26" s="1"/>
      <c r="YI26" s="1"/>
      <c r="YO26" s="1"/>
      <c r="YW26" s="1"/>
      <c r="ZA26" s="1"/>
      <c r="ZC26" s="1"/>
      <c r="ZG26" s="1"/>
      <c r="ZI26" s="1"/>
      <c r="ZK26" s="1"/>
      <c r="ZM26" s="1"/>
      <c r="ZO26" s="1"/>
      <c r="ZQ26" s="1"/>
      <c r="ZS26" s="1"/>
      <c r="ZU26" s="1"/>
      <c r="ZY26" s="1"/>
      <c r="AAA26" s="1"/>
      <c r="AAE26" s="1"/>
      <c r="AAG26" s="1"/>
      <c r="AAI26" s="1"/>
      <c r="AAK26" s="1"/>
      <c r="AAM26" s="1"/>
      <c r="AAO26" s="1"/>
      <c r="AAS26" s="1"/>
      <c r="AAW26" s="1"/>
      <c r="AAY26" s="1"/>
      <c r="ABE26" s="1"/>
      <c r="ABG26" s="1"/>
      <c r="ABM26" s="1"/>
      <c r="ABO26" s="1"/>
      <c r="ABQ26" s="1"/>
      <c r="ABS26" s="1"/>
      <c r="ABW26" s="1"/>
      <c r="ABY26" s="1"/>
      <c r="ACA26" s="1"/>
      <c r="ACC26" s="1"/>
      <c r="ACE26" s="1"/>
      <c r="ACG26" s="1"/>
      <c r="ACI26" s="1"/>
      <c r="ACK26" s="1"/>
      <c r="ACM26" s="1"/>
      <c r="ACO26" s="1"/>
      <c r="ACQ26" s="1"/>
      <c r="ACS26" s="1"/>
      <c r="ACU26" s="1"/>
      <c r="ACW26" s="1"/>
      <c r="ACY26" s="1"/>
      <c r="ADE26" s="1"/>
      <c r="ADI26" s="1"/>
      <c r="ADM26" s="1"/>
      <c r="ADO26" s="1"/>
      <c r="ADQ26" s="1"/>
      <c r="ADS26" s="1"/>
      <c r="ADU26" s="1"/>
      <c r="ADY26" s="1"/>
      <c r="AEA26" s="1"/>
      <c r="AEC26" s="1"/>
      <c r="AEE26" s="1"/>
      <c r="AEG26" s="1"/>
      <c r="AEI26" s="1"/>
      <c r="AEK26" s="1"/>
      <c r="AEO26" s="1"/>
      <c r="AEQ26" s="1"/>
      <c r="AES26" s="1"/>
      <c r="AEW26" s="1"/>
      <c r="AEY26" s="1"/>
      <c r="AFA26" s="1"/>
      <c r="AFC26" s="1"/>
      <c r="AFG26" s="1"/>
      <c r="AFI26" s="1"/>
      <c r="AFK26" s="1"/>
      <c r="AFM26" s="1"/>
      <c r="AFO26" s="1"/>
      <c r="AFY26" s="1"/>
      <c r="AGA26" s="1"/>
      <c r="AGC26" s="1"/>
      <c r="AGE26" s="1"/>
      <c r="AGG26" s="1"/>
      <c r="AGI26" s="1"/>
      <c r="AGU26" s="1"/>
      <c r="AGY26" s="1"/>
      <c r="AHC26" s="1"/>
      <c r="AHE26" s="1"/>
      <c r="AHG26" s="1"/>
      <c r="AHI26" s="1"/>
      <c r="AHK26" s="1"/>
      <c r="AHM26" s="1"/>
      <c r="AHW26" s="1"/>
      <c r="AHY26" s="1"/>
      <c r="AIA26" s="1"/>
      <c r="AIC26" s="1"/>
      <c r="AIE26" s="1"/>
      <c r="AIG26" s="1"/>
      <c r="AIO26" s="1"/>
      <c r="AIQ26" s="1"/>
      <c r="AIS26" s="1"/>
      <c r="AIU26" s="1"/>
      <c r="AIW26" s="1"/>
      <c r="AIY26" s="1"/>
      <c r="AJA26" s="1"/>
      <c r="AJC26" s="1"/>
      <c r="AJE26" s="1"/>
      <c r="AJG26" s="1"/>
      <c r="AJK26" s="1"/>
      <c r="AJM26" s="1"/>
      <c r="AJO26" s="1"/>
      <c r="AJQ26" s="1"/>
      <c r="AJS26" s="1"/>
      <c r="AJU26" s="1"/>
    </row>
    <row r="27" spans="1:957" x14ac:dyDescent="0.25">
      <c r="G27" s="1"/>
      <c r="I27" s="1"/>
      <c r="M27" s="1"/>
      <c r="O27" s="1"/>
      <c r="S27" s="1"/>
      <c r="U27" s="1"/>
      <c r="Y27" s="1"/>
      <c r="AA27" s="1"/>
      <c r="AC27" s="1"/>
      <c r="AG27" s="1"/>
      <c r="AK27" s="1"/>
      <c r="AM27" s="1"/>
      <c r="AO27" s="1"/>
      <c r="AQ27" s="1"/>
      <c r="AW27" s="1"/>
      <c r="AY27" s="1"/>
      <c r="BA27" s="1"/>
      <c r="BC27" s="1"/>
      <c r="BI27" s="1"/>
      <c r="BM27" s="1"/>
      <c r="BQ27" s="1"/>
      <c r="BS27" s="1"/>
      <c r="BW27" s="1"/>
      <c r="BY27" s="1"/>
      <c r="CE27" s="1"/>
      <c r="CG27" s="1"/>
      <c r="CI27" s="1"/>
      <c r="CK27" s="1"/>
      <c r="CM27" s="1"/>
      <c r="CQ27" s="1"/>
      <c r="CS27" s="1"/>
      <c r="CU27" s="1"/>
      <c r="CW27" s="1"/>
      <c r="DA27" s="1"/>
      <c r="DC27" s="1"/>
      <c r="DE27" s="1"/>
      <c r="DG27" s="1"/>
      <c r="DI27" s="1"/>
      <c r="DK27" s="1"/>
      <c r="DO27" s="1"/>
      <c r="DQ27" s="1"/>
      <c r="DS27" s="1"/>
      <c r="EC27" s="1"/>
      <c r="EE27" s="1"/>
      <c r="EM27" s="1"/>
      <c r="EU27" s="1"/>
      <c r="EW27" s="1"/>
      <c r="FE27" s="1"/>
      <c r="FG27" s="1"/>
      <c r="FO27" s="1"/>
      <c r="FQ27" s="1"/>
      <c r="GI27" s="1"/>
      <c r="GM27" s="1"/>
      <c r="GU27" s="1"/>
      <c r="GW27" s="1"/>
      <c r="GY27" s="1"/>
      <c r="HA27" s="1"/>
      <c r="HC27" s="1"/>
      <c r="HE27" s="1"/>
      <c r="HG27" s="1"/>
      <c r="HI27" s="1"/>
      <c r="HK27" s="1"/>
      <c r="HS27" s="1"/>
      <c r="IC27" s="1"/>
      <c r="IE27" s="1"/>
      <c r="IG27" s="1"/>
      <c r="II27" s="1"/>
      <c r="IK27" s="1"/>
      <c r="IM27" s="1"/>
      <c r="IO27" s="1"/>
      <c r="IQ27" s="1"/>
      <c r="IS27" s="1"/>
      <c r="IU27" s="1"/>
      <c r="IW27" s="1"/>
      <c r="JC27" s="1"/>
      <c r="JG27" s="1"/>
      <c r="JI27" s="1"/>
      <c r="JK27" s="1"/>
      <c r="JO27" s="1"/>
      <c r="JQ27" s="1"/>
      <c r="JS27" s="1"/>
      <c r="JU27" s="1"/>
      <c r="JW27" s="1"/>
      <c r="JY27" s="1"/>
      <c r="KA27" s="1"/>
      <c r="KC27" s="1"/>
      <c r="KE27" s="1"/>
      <c r="KG27" s="1"/>
      <c r="KK27" s="1"/>
      <c r="KM27" s="1"/>
      <c r="KO27" s="1"/>
      <c r="KQ27" s="1"/>
      <c r="KS27" s="1"/>
      <c r="KU27" s="1"/>
      <c r="KW27" s="1"/>
      <c r="KY27" s="1"/>
      <c r="LA27" s="1"/>
      <c r="LC27" s="1"/>
      <c r="LE27" s="1"/>
      <c r="LI27" s="1"/>
      <c r="LK27" s="1"/>
      <c r="LO27" s="1"/>
      <c r="LY27" s="1"/>
      <c r="MA27" s="1"/>
      <c r="MG27" s="1"/>
      <c r="MO27" s="1"/>
      <c r="MQ27" s="1"/>
      <c r="NA27" s="1"/>
      <c r="NC27" s="1"/>
      <c r="NE27" s="1"/>
      <c r="NG27" s="1"/>
      <c r="NU27" s="1"/>
      <c r="NY27" s="1"/>
      <c r="OA27" s="1"/>
      <c r="OC27" s="1"/>
      <c r="OE27" s="1"/>
      <c r="OG27" s="1"/>
      <c r="OI27" s="1"/>
      <c r="OO27" s="1"/>
      <c r="OQ27" s="1"/>
      <c r="OW27" s="1"/>
      <c r="OY27" s="1"/>
      <c r="PC27" s="1"/>
      <c r="PG27" s="1"/>
      <c r="PU27" s="1"/>
      <c r="QC27" s="1"/>
      <c r="QG27" s="1"/>
      <c r="QI27" s="1"/>
      <c r="QK27" s="1"/>
      <c r="QO27" s="1"/>
      <c r="QQ27" s="1"/>
      <c r="QS27" s="1"/>
      <c r="QU27" s="1"/>
      <c r="QW27" s="1"/>
      <c r="QY27" s="1"/>
      <c r="RA27" s="1"/>
      <c r="RC27" s="1"/>
      <c r="RE27" s="1"/>
      <c r="RG27" s="1"/>
      <c r="RI27" s="1"/>
      <c r="RM27" s="1"/>
      <c r="RO27" s="1"/>
      <c r="RQ27" s="1"/>
      <c r="RS27" s="1"/>
      <c r="RU27" s="1"/>
      <c r="RW27" s="1"/>
      <c r="RY27" s="1"/>
      <c r="SA27" s="1"/>
      <c r="SC27" s="1"/>
      <c r="SE27" s="1"/>
      <c r="SI27" s="1"/>
      <c r="SK27" s="1"/>
      <c r="SM27" s="1"/>
      <c r="SO27" s="1"/>
      <c r="SQ27" s="1"/>
      <c r="SS27" s="1"/>
      <c r="SU27" s="1"/>
      <c r="SY27" s="1"/>
      <c r="TA27" s="1"/>
      <c r="TC27" s="1"/>
      <c r="TG27" s="1"/>
      <c r="TI27" s="1"/>
      <c r="TK27" s="1"/>
      <c r="TM27" s="1"/>
      <c r="TQ27" s="1"/>
      <c r="TU27" s="1"/>
      <c r="TW27" s="1"/>
      <c r="TY27" s="1"/>
      <c r="UA27" s="1"/>
      <c r="UE27" s="1"/>
      <c r="UI27" s="1"/>
      <c r="UK27" s="1"/>
      <c r="UM27" s="1"/>
      <c r="UQ27" s="1"/>
      <c r="UU27" s="1"/>
      <c r="UW27" s="1"/>
      <c r="UY27" s="1"/>
      <c r="VC27" s="1"/>
      <c r="VM27" s="1"/>
      <c r="VO27" s="1"/>
      <c r="VS27" s="1"/>
      <c r="VU27" s="1"/>
      <c r="VW27" s="1"/>
      <c r="VY27" s="1"/>
      <c r="WA27" s="1"/>
      <c r="WC27" s="1"/>
      <c r="WE27" s="1"/>
      <c r="WG27" s="1"/>
      <c r="WO27" s="1"/>
      <c r="WS27" s="1"/>
      <c r="WU27" s="1"/>
      <c r="WW27" s="1"/>
      <c r="WY27" s="1"/>
      <c r="XA27" s="1"/>
      <c r="XC27" s="1"/>
      <c r="XG27" s="1"/>
      <c r="XI27" s="1"/>
      <c r="XK27" s="1"/>
      <c r="XM27" s="1"/>
      <c r="XQ27" s="1"/>
      <c r="XW27" s="1"/>
      <c r="YC27" s="1"/>
      <c r="YI27" s="1"/>
      <c r="YO27" s="1"/>
      <c r="YW27" s="1"/>
      <c r="ZA27" s="1"/>
      <c r="ZC27" s="1"/>
      <c r="ZG27" s="1"/>
      <c r="ZI27" s="1"/>
      <c r="ZK27" s="1"/>
      <c r="ZM27" s="1"/>
      <c r="ZO27" s="1"/>
      <c r="ZQ27" s="1"/>
      <c r="ZS27" s="1"/>
      <c r="ZU27" s="1"/>
      <c r="ZY27" s="1"/>
      <c r="AAA27" s="1"/>
      <c r="AAE27" s="1"/>
      <c r="AAG27" s="1"/>
      <c r="AAI27" s="1"/>
      <c r="AAK27" s="1"/>
      <c r="AAM27" s="1"/>
      <c r="AAO27" s="1"/>
      <c r="AAS27" s="1"/>
      <c r="AAW27" s="1"/>
      <c r="AAY27" s="1"/>
      <c r="ABE27" s="1"/>
      <c r="ABG27" s="1"/>
      <c r="ABM27" s="1"/>
      <c r="ABO27" s="1"/>
      <c r="ABQ27" s="1"/>
      <c r="ABS27" s="1"/>
      <c r="ABW27" s="1"/>
      <c r="ABY27" s="1"/>
      <c r="ACA27" s="1"/>
      <c r="ACC27" s="1"/>
      <c r="ACE27" s="1"/>
      <c r="ACG27" s="1"/>
      <c r="ACI27" s="1"/>
      <c r="ACK27" s="1"/>
      <c r="ACM27" s="1"/>
      <c r="ACO27" s="1"/>
      <c r="ACQ27" s="1"/>
      <c r="ACS27" s="1"/>
      <c r="ACU27" s="1"/>
      <c r="ACW27" s="1"/>
      <c r="ACY27" s="1"/>
      <c r="ADE27" s="1"/>
      <c r="ADI27" s="1"/>
      <c r="ADO27" s="1"/>
      <c r="ADQ27" s="1"/>
      <c r="ADS27" s="1"/>
      <c r="ADU27" s="1"/>
      <c r="ADY27" s="1"/>
      <c r="AEA27" s="1"/>
      <c r="AEC27" s="1"/>
      <c r="AEI27" s="1"/>
      <c r="AEK27" s="1"/>
      <c r="AEO27" s="1"/>
      <c r="AEQ27" s="1"/>
      <c r="AES27" s="1"/>
      <c r="AEW27" s="1"/>
      <c r="AEY27" s="1"/>
      <c r="AFC27" s="1"/>
      <c r="AFG27" s="1"/>
      <c r="AFI27" s="1"/>
      <c r="AFK27" s="1"/>
      <c r="AFM27" s="1"/>
      <c r="AFO27" s="1"/>
      <c r="AFY27" s="1"/>
      <c r="AGA27" s="1"/>
      <c r="AGC27" s="1"/>
      <c r="AGE27" s="1"/>
      <c r="AGG27" s="1"/>
      <c r="AGI27" s="1"/>
      <c r="AGU27" s="1"/>
      <c r="AGY27" s="1"/>
      <c r="AHC27" s="1"/>
      <c r="AHE27" s="1"/>
      <c r="AHG27" s="1"/>
      <c r="AHI27" s="1"/>
      <c r="AHK27" s="1"/>
      <c r="AHM27" s="1"/>
      <c r="AHW27" s="1"/>
      <c r="AHY27" s="1"/>
      <c r="AIA27" s="1"/>
      <c r="AIC27" s="1"/>
      <c r="AIE27" s="1"/>
      <c r="AIG27" s="1"/>
      <c r="AIO27" s="1"/>
      <c r="AIQ27" s="1"/>
      <c r="AIS27" s="1"/>
      <c r="AIU27" s="1"/>
      <c r="AIW27" s="1"/>
      <c r="AIY27" s="1"/>
      <c r="AJA27" s="1"/>
      <c r="AJC27" s="1"/>
      <c r="AJE27" s="1"/>
      <c r="AJG27" s="1"/>
      <c r="AJK27" s="1"/>
      <c r="AJM27" s="1"/>
      <c r="AJO27" s="1"/>
      <c r="AJQ27" s="1"/>
      <c r="AJS27" s="1"/>
      <c r="AJU27" s="1"/>
    </row>
    <row r="28" spans="1:957" x14ac:dyDescent="0.25">
      <c r="G28" s="1"/>
      <c r="I28" s="1"/>
      <c r="M28" s="1"/>
      <c r="O28" s="1"/>
      <c r="U28" s="1"/>
      <c r="Y28" s="1"/>
      <c r="AA28" s="1"/>
      <c r="AC28" s="1"/>
      <c r="AG28" s="1"/>
      <c r="AK28" s="1"/>
      <c r="AM28" s="1"/>
      <c r="AO28" s="1"/>
      <c r="AQ28" s="1"/>
      <c r="AW28" s="1"/>
      <c r="AY28" s="1"/>
      <c r="BA28" s="1"/>
      <c r="BC28" s="1"/>
      <c r="BI28" s="1"/>
      <c r="BM28" s="1"/>
      <c r="BQ28" s="1"/>
      <c r="BS28" s="1"/>
      <c r="BW28" s="1"/>
      <c r="BY28" s="1"/>
      <c r="CE28" s="1"/>
      <c r="CG28" s="1"/>
      <c r="CI28" s="1"/>
      <c r="CK28" s="1"/>
      <c r="CM28" s="1"/>
      <c r="CS28" s="1"/>
      <c r="CU28" s="1"/>
      <c r="CW28" s="1"/>
      <c r="DA28" s="1"/>
      <c r="DC28" s="1"/>
      <c r="DE28" s="1"/>
      <c r="DG28" s="1"/>
      <c r="DI28" s="1"/>
      <c r="DK28" s="1"/>
      <c r="DO28" s="1"/>
      <c r="DQ28" s="1"/>
      <c r="DS28" s="1"/>
      <c r="EE28" s="1"/>
      <c r="EM28" s="1"/>
      <c r="EU28" s="1"/>
      <c r="EW28" s="1"/>
      <c r="FE28" s="1"/>
      <c r="FG28" s="1"/>
      <c r="FO28" s="1"/>
      <c r="FQ28" s="1"/>
      <c r="GM28" s="1"/>
      <c r="GW28" s="1"/>
      <c r="GY28" s="1"/>
      <c r="HC28" s="1"/>
      <c r="HE28" s="1"/>
      <c r="HG28" s="1"/>
      <c r="HI28" s="1"/>
      <c r="HK28" s="1"/>
      <c r="HS28" s="1"/>
      <c r="IC28" s="1"/>
      <c r="IE28" s="1"/>
      <c r="IG28" s="1"/>
      <c r="II28" s="1"/>
      <c r="IK28" s="1"/>
      <c r="IM28" s="1"/>
      <c r="IO28" s="1"/>
      <c r="IQ28" s="1"/>
      <c r="IS28" s="1"/>
      <c r="IU28" s="1"/>
      <c r="IW28" s="1"/>
      <c r="JC28" s="1"/>
      <c r="JI28" s="1"/>
      <c r="JK28" s="1"/>
      <c r="JO28" s="1"/>
      <c r="JQ28" s="1"/>
      <c r="JS28" s="1"/>
      <c r="JU28" s="1"/>
      <c r="JW28" s="1"/>
      <c r="JY28" s="1"/>
      <c r="KA28" s="1"/>
      <c r="KC28" s="1"/>
      <c r="KE28" s="1"/>
      <c r="KG28" s="1"/>
      <c r="KK28" s="1"/>
      <c r="KM28" s="1"/>
      <c r="KO28" s="1"/>
      <c r="KQ28" s="1"/>
      <c r="KS28" s="1"/>
      <c r="KU28" s="1"/>
      <c r="KW28" s="1"/>
      <c r="KY28" s="1"/>
      <c r="LA28" s="1"/>
      <c r="LC28" s="1"/>
      <c r="LE28" s="1"/>
      <c r="LI28" s="1"/>
      <c r="LK28" s="1"/>
      <c r="LO28" s="1"/>
      <c r="LY28" s="1"/>
      <c r="MA28" s="1"/>
      <c r="MG28" s="1"/>
      <c r="MO28" s="1"/>
      <c r="MQ28" s="1"/>
      <c r="NA28" s="1"/>
      <c r="NC28" s="1"/>
      <c r="NE28" s="1"/>
      <c r="NU28" s="1"/>
      <c r="NY28" s="1"/>
      <c r="OA28" s="1"/>
      <c r="OC28" s="1"/>
      <c r="OE28" s="1"/>
      <c r="OG28" s="1"/>
      <c r="OI28" s="1"/>
      <c r="OO28" s="1"/>
      <c r="OQ28" s="1"/>
      <c r="OW28" s="1"/>
      <c r="OY28" s="1"/>
      <c r="PC28" s="1"/>
      <c r="PG28" s="1"/>
      <c r="PU28" s="1"/>
      <c r="QG28" s="1"/>
      <c r="QI28" s="1"/>
      <c r="QK28" s="1"/>
      <c r="QO28" s="1"/>
      <c r="QQ28" s="1"/>
      <c r="QS28" s="1"/>
      <c r="QU28" s="1"/>
      <c r="QW28" s="1"/>
      <c r="QY28" s="1"/>
      <c r="RA28" s="1"/>
      <c r="RC28" s="1"/>
      <c r="RE28" s="1"/>
      <c r="RG28" s="1"/>
      <c r="RI28" s="1"/>
      <c r="RM28" s="1"/>
      <c r="RO28" s="1"/>
      <c r="RQ28" s="1"/>
      <c r="RS28" s="1"/>
      <c r="RU28" s="1"/>
      <c r="RW28" s="1"/>
      <c r="RY28" s="1"/>
      <c r="SA28" s="1"/>
      <c r="SC28" s="1"/>
      <c r="SE28" s="1"/>
      <c r="SI28" s="1"/>
      <c r="SK28" s="1"/>
      <c r="SM28" s="1"/>
      <c r="SS28" s="1"/>
      <c r="SU28" s="1"/>
      <c r="TA28" s="1"/>
      <c r="TC28" s="1"/>
      <c r="TG28" s="1"/>
      <c r="TI28" s="1"/>
      <c r="TK28" s="1"/>
      <c r="TM28" s="1"/>
      <c r="TQ28" s="1"/>
      <c r="TU28" s="1"/>
      <c r="TW28" s="1"/>
      <c r="TY28" s="1"/>
      <c r="UA28" s="1"/>
      <c r="UE28" s="1"/>
      <c r="UI28" s="1"/>
      <c r="UK28" s="1"/>
      <c r="UM28" s="1"/>
      <c r="UQ28" s="1"/>
      <c r="UU28" s="1"/>
      <c r="UW28" s="1"/>
      <c r="UY28" s="1"/>
      <c r="VC28" s="1"/>
      <c r="VM28" s="1"/>
      <c r="VO28" s="1"/>
      <c r="VS28" s="1"/>
      <c r="VU28" s="1"/>
      <c r="VW28" s="1"/>
      <c r="VY28" s="1"/>
      <c r="WA28" s="1"/>
      <c r="WC28" s="1"/>
      <c r="WE28" s="1"/>
      <c r="WG28" s="1"/>
      <c r="WO28" s="1"/>
      <c r="WS28" s="1"/>
      <c r="WU28" s="1"/>
      <c r="WW28" s="1"/>
      <c r="WY28" s="1"/>
      <c r="XA28" s="1"/>
      <c r="XC28" s="1"/>
      <c r="XG28" s="1"/>
      <c r="XI28" s="1"/>
      <c r="XK28" s="1"/>
      <c r="XM28" s="1"/>
      <c r="XQ28" s="1"/>
      <c r="XW28" s="1"/>
      <c r="YC28" s="1"/>
      <c r="YO28" s="1"/>
      <c r="YW28" s="1"/>
      <c r="ZA28" s="1"/>
      <c r="ZC28" s="1"/>
      <c r="ZG28" s="1"/>
      <c r="ZI28" s="1"/>
      <c r="ZK28" s="1"/>
      <c r="ZM28" s="1"/>
      <c r="ZO28" s="1"/>
      <c r="ZQ28" s="1"/>
      <c r="ZS28" s="1"/>
      <c r="ZU28" s="1"/>
      <c r="ZY28" s="1"/>
      <c r="AAE28" s="1"/>
      <c r="AAG28" s="1"/>
      <c r="AAK28" s="1"/>
      <c r="AAM28" s="1"/>
      <c r="AAO28" s="1"/>
      <c r="AAS28" s="1"/>
      <c r="AAW28" s="1"/>
      <c r="AAY28" s="1"/>
      <c r="ABE28" s="1"/>
      <c r="ABG28" s="1"/>
      <c r="ABM28" s="1"/>
      <c r="ABO28" s="1"/>
      <c r="ABQ28" s="1"/>
      <c r="ABS28" s="1"/>
      <c r="ABW28" s="1"/>
      <c r="ABY28" s="1"/>
      <c r="ACA28" s="1"/>
      <c r="ACC28" s="1"/>
      <c r="ACG28" s="1"/>
      <c r="ACI28" s="1"/>
      <c r="ACK28" s="1"/>
      <c r="ACO28" s="1"/>
      <c r="ACQ28" s="1"/>
      <c r="ACS28" s="1"/>
      <c r="ACU28" s="1"/>
      <c r="ACW28" s="1"/>
      <c r="ACY28" s="1"/>
      <c r="ADE28" s="1"/>
      <c r="ADI28" s="1"/>
      <c r="ADO28" s="1"/>
      <c r="ADQ28" s="1"/>
      <c r="ADS28" s="1"/>
      <c r="ADU28" s="1"/>
      <c r="ADY28" s="1"/>
      <c r="AEA28" s="1"/>
      <c r="AEC28" s="1"/>
      <c r="AEI28" s="1"/>
      <c r="AEK28" s="1"/>
      <c r="AEO28" s="1"/>
      <c r="AES28" s="1"/>
      <c r="AEW28" s="1"/>
      <c r="AEY28" s="1"/>
      <c r="AFC28" s="1"/>
      <c r="AFG28" s="1"/>
      <c r="AFI28" s="1"/>
      <c r="AFK28" s="1"/>
      <c r="AFM28" s="1"/>
      <c r="AFO28" s="1"/>
      <c r="AFY28" s="1"/>
      <c r="AGA28" s="1"/>
      <c r="AGC28" s="1"/>
      <c r="AGE28" s="1"/>
      <c r="AGG28" s="1"/>
      <c r="AGI28" s="1"/>
      <c r="AGU28" s="1"/>
      <c r="AGY28" s="1"/>
      <c r="AHC28" s="1"/>
      <c r="AHE28" s="1"/>
      <c r="AHG28" s="1"/>
      <c r="AHI28" s="1"/>
      <c r="AHK28" s="1"/>
      <c r="AHM28" s="1"/>
      <c r="AHW28" s="1"/>
      <c r="AHY28" s="1"/>
      <c r="AIA28" s="1"/>
      <c r="AIC28" s="1"/>
      <c r="AIE28" s="1"/>
      <c r="AIG28" s="1"/>
      <c r="AIO28" s="1"/>
      <c r="AIQ28" s="1"/>
      <c r="AIS28" s="1"/>
      <c r="AIU28" s="1"/>
      <c r="AIW28" s="1"/>
      <c r="AIY28" s="1"/>
      <c r="AJA28" s="1"/>
      <c r="AJC28" s="1"/>
      <c r="AJE28" s="1"/>
      <c r="AJG28" s="1"/>
      <c r="AJK28" s="1"/>
      <c r="AJM28" s="1"/>
      <c r="AJO28" s="1"/>
      <c r="AJQ28" s="1"/>
      <c r="AJS28" s="1"/>
      <c r="AJU28" s="1"/>
    </row>
    <row r="29" spans="1:957" x14ac:dyDescent="0.25">
      <c r="G29" s="1"/>
      <c r="I29" s="1"/>
      <c r="M29" s="1"/>
      <c r="O29" s="1"/>
      <c r="U29" s="1"/>
      <c r="Y29" s="1"/>
      <c r="AC29" s="1"/>
      <c r="AG29" s="1"/>
      <c r="AK29" s="1"/>
      <c r="AM29" s="1"/>
      <c r="AO29" s="1"/>
      <c r="AQ29" s="1"/>
      <c r="AW29" s="1"/>
      <c r="BA29" s="1"/>
      <c r="BC29" s="1"/>
      <c r="BM29" s="1"/>
      <c r="BQ29" s="1"/>
      <c r="BS29" s="1"/>
      <c r="BW29" s="1"/>
      <c r="BY29" s="1"/>
      <c r="CE29" s="1"/>
      <c r="CG29" s="1"/>
      <c r="CI29" s="1"/>
      <c r="CK29" s="1"/>
      <c r="CM29" s="1"/>
      <c r="CS29" s="1"/>
      <c r="CU29" s="1"/>
      <c r="CW29" s="1"/>
      <c r="DA29" s="1"/>
      <c r="DC29" s="1"/>
      <c r="DE29" s="1"/>
      <c r="DG29" s="1"/>
      <c r="DI29" s="1"/>
      <c r="DO29" s="1"/>
      <c r="DQ29" s="1"/>
      <c r="DS29" s="1"/>
      <c r="EE29" s="1"/>
      <c r="EM29" s="1"/>
      <c r="EU29" s="1"/>
      <c r="EW29" s="1"/>
      <c r="FE29" s="1"/>
      <c r="FO29" s="1"/>
      <c r="FQ29" s="1"/>
      <c r="GW29" s="1"/>
      <c r="GY29" s="1"/>
      <c r="HC29" s="1"/>
      <c r="HE29" s="1"/>
      <c r="HG29" s="1"/>
      <c r="HI29" s="1"/>
      <c r="HK29" s="1"/>
      <c r="HS29" s="1"/>
      <c r="IC29" s="1"/>
      <c r="IE29" s="1"/>
      <c r="IG29" s="1"/>
      <c r="II29" s="1"/>
      <c r="IK29" s="1"/>
      <c r="IM29" s="1"/>
      <c r="IO29" s="1"/>
      <c r="IQ29" s="1"/>
      <c r="IS29" s="1"/>
      <c r="IU29" s="1"/>
      <c r="IW29" s="1"/>
      <c r="JC29" s="1"/>
      <c r="JI29" s="1"/>
      <c r="JK29" s="1"/>
      <c r="JO29" s="1"/>
      <c r="JQ29" s="1"/>
      <c r="JS29" s="1"/>
      <c r="JU29" s="1"/>
      <c r="JW29" s="1"/>
      <c r="JY29" s="1"/>
      <c r="KA29" s="1"/>
      <c r="KC29" s="1"/>
      <c r="KE29" s="1"/>
      <c r="KG29" s="1"/>
      <c r="KK29" s="1"/>
      <c r="KM29" s="1"/>
      <c r="KO29" s="1"/>
      <c r="KQ29" s="1"/>
      <c r="KS29" s="1"/>
      <c r="KU29" s="1"/>
      <c r="KW29" s="1"/>
      <c r="KY29" s="1"/>
      <c r="LA29" s="1"/>
      <c r="LC29" s="1"/>
      <c r="LE29" s="1"/>
      <c r="LI29" s="1"/>
      <c r="LK29" s="1"/>
      <c r="LO29" s="1"/>
      <c r="LY29" s="1"/>
      <c r="MA29" s="1"/>
      <c r="MG29" s="1"/>
      <c r="MO29" s="1"/>
      <c r="MQ29" s="1"/>
      <c r="NA29" s="1"/>
      <c r="NC29" s="1"/>
      <c r="NE29" s="1"/>
      <c r="NU29" s="1"/>
      <c r="NY29" s="1"/>
      <c r="OC29" s="1"/>
      <c r="OG29" s="1"/>
      <c r="OI29" s="1"/>
      <c r="OO29" s="1"/>
      <c r="OQ29" s="1"/>
      <c r="OW29" s="1"/>
      <c r="OY29" s="1"/>
      <c r="PC29" s="1"/>
      <c r="PG29" s="1"/>
      <c r="PU29" s="1"/>
      <c r="QG29" s="1"/>
      <c r="QI29" s="1"/>
      <c r="QK29" s="1"/>
      <c r="QO29" s="1"/>
      <c r="QQ29" s="1"/>
      <c r="QS29" s="1"/>
      <c r="QW29" s="1"/>
      <c r="QY29" s="1"/>
      <c r="RA29" s="1"/>
      <c r="RC29" s="1"/>
      <c r="RE29" s="1"/>
      <c r="RG29" s="1"/>
      <c r="RI29" s="1"/>
      <c r="RM29" s="1"/>
      <c r="RO29" s="1"/>
      <c r="RQ29" s="1"/>
      <c r="RS29" s="1"/>
      <c r="RU29" s="1"/>
      <c r="RW29" s="1"/>
      <c r="RY29" s="1"/>
      <c r="SA29" s="1"/>
      <c r="SC29" s="1"/>
      <c r="SE29" s="1"/>
      <c r="SI29" s="1"/>
      <c r="SK29" s="1"/>
      <c r="SM29" s="1"/>
      <c r="SS29" s="1"/>
      <c r="SU29" s="1"/>
      <c r="TA29" s="1"/>
      <c r="TC29" s="1"/>
      <c r="TG29" s="1"/>
      <c r="TI29" s="1"/>
      <c r="TK29" s="1"/>
      <c r="TM29" s="1"/>
      <c r="TQ29" s="1"/>
      <c r="TU29" s="1"/>
      <c r="TW29" s="1"/>
      <c r="TY29" s="1"/>
      <c r="UA29" s="1"/>
      <c r="UE29" s="1"/>
      <c r="UI29" s="1"/>
      <c r="UK29" s="1"/>
      <c r="UM29" s="1"/>
      <c r="UQ29" s="1"/>
      <c r="UU29" s="1"/>
      <c r="UW29" s="1"/>
      <c r="UY29" s="1"/>
      <c r="VC29" s="1"/>
      <c r="VM29" s="1"/>
      <c r="VO29" s="1"/>
      <c r="VS29" s="1"/>
      <c r="VU29" s="1"/>
      <c r="WA29" s="1"/>
      <c r="WC29" s="1"/>
      <c r="WE29" s="1"/>
      <c r="WG29" s="1"/>
      <c r="WO29" s="1"/>
      <c r="WS29" s="1"/>
      <c r="WU29" s="1"/>
      <c r="WW29" s="1"/>
      <c r="WY29" s="1"/>
      <c r="XA29" s="1"/>
      <c r="XC29" s="1"/>
      <c r="XG29" s="1"/>
      <c r="XI29" s="1"/>
      <c r="XK29" s="1"/>
      <c r="XM29" s="1"/>
      <c r="XQ29" s="1"/>
      <c r="XW29" s="1"/>
      <c r="YC29" s="1"/>
      <c r="YO29" s="1"/>
      <c r="ZA29" s="1"/>
      <c r="ZC29" s="1"/>
      <c r="ZG29" s="1"/>
      <c r="ZI29" s="1"/>
      <c r="ZK29" s="1"/>
      <c r="ZM29" s="1"/>
      <c r="ZO29" s="1"/>
      <c r="ZQ29" s="1"/>
      <c r="ZS29" s="1"/>
      <c r="ZU29" s="1"/>
      <c r="ZY29" s="1"/>
      <c r="AAE29" s="1"/>
      <c r="AAG29" s="1"/>
      <c r="AAK29" s="1"/>
      <c r="AAM29" s="1"/>
      <c r="AAO29" s="1"/>
      <c r="AAS29" s="1"/>
      <c r="AAW29" s="1"/>
      <c r="AAY29" s="1"/>
      <c r="ABE29" s="1"/>
      <c r="ABG29" s="1"/>
      <c r="ABM29" s="1"/>
      <c r="ABO29" s="1"/>
      <c r="ABQ29" s="1"/>
      <c r="ABS29" s="1"/>
      <c r="ABW29" s="1"/>
      <c r="ABY29" s="1"/>
      <c r="ACA29" s="1"/>
      <c r="ACC29" s="1"/>
      <c r="ACG29" s="1"/>
      <c r="ACI29" s="1"/>
      <c r="ACK29" s="1"/>
      <c r="ACO29" s="1"/>
      <c r="ACQ29" s="1"/>
      <c r="ACS29" s="1"/>
      <c r="ACU29" s="1"/>
      <c r="ACW29" s="1"/>
      <c r="ACY29" s="1"/>
      <c r="ADE29" s="1"/>
      <c r="ADI29" s="1"/>
      <c r="ADO29" s="1"/>
      <c r="ADS29" s="1"/>
      <c r="ADU29" s="1"/>
      <c r="ADY29" s="1"/>
      <c r="AEA29" s="1"/>
      <c r="AEI29" s="1"/>
      <c r="AEK29" s="1"/>
      <c r="AEO29" s="1"/>
      <c r="AES29" s="1"/>
      <c r="AEW29" s="1"/>
      <c r="AEY29" s="1"/>
      <c r="AFC29" s="1"/>
      <c r="AFG29" s="1"/>
      <c r="AFI29" s="1"/>
      <c r="AFK29" s="1"/>
      <c r="AFM29" s="1"/>
      <c r="AFO29" s="1"/>
      <c r="AFY29" s="1"/>
      <c r="AGA29" s="1"/>
      <c r="AGC29" s="1"/>
      <c r="AGE29" s="1"/>
      <c r="AGG29" s="1"/>
      <c r="AGI29" s="1"/>
      <c r="AGU29" s="1"/>
      <c r="AGY29" s="1"/>
      <c r="AHC29" s="1"/>
      <c r="AHI29" s="1"/>
      <c r="AHK29" s="1"/>
      <c r="AHM29" s="1"/>
      <c r="AHW29" s="1"/>
      <c r="AHY29" s="1"/>
      <c r="AIA29" s="1"/>
      <c r="AIC29" s="1"/>
      <c r="AIE29" s="1"/>
      <c r="AIG29" s="1"/>
      <c r="AIO29" s="1"/>
      <c r="AIQ29" s="1"/>
      <c r="AIS29" s="1"/>
      <c r="AIU29" s="1"/>
      <c r="AIW29" s="1"/>
      <c r="AIY29" s="1"/>
      <c r="AJA29" s="1"/>
      <c r="AJC29" s="1"/>
      <c r="AJE29" s="1"/>
      <c r="AJG29" s="1"/>
      <c r="AJK29" s="1"/>
      <c r="AJM29" s="1"/>
      <c r="AJO29" s="1"/>
      <c r="AJQ29" s="1"/>
      <c r="AJS29" s="1"/>
      <c r="AJU29" s="1"/>
    </row>
    <row r="30" spans="1:957" x14ac:dyDescent="0.25">
      <c r="G30" s="1"/>
      <c r="I30" s="1"/>
      <c r="M30" s="1"/>
      <c r="O30" s="1"/>
      <c r="U30" s="1"/>
      <c r="Y30" s="1"/>
      <c r="AC30" s="1"/>
      <c r="AG30" s="1"/>
      <c r="AK30" s="1"/>
      <c r="AM30" s="1"/>
      <c r="AO30" s="1"/>
      <c r="AQ30" s="1"/>
      <c r="AW30" s="1"/>
      <c r="BA30" s="1"/>
      <c r="BC30" s="1"/>
      <c r="BM30" s="1"/>
      <c r="BQ30" s="1"/>
      <c r="BS30" s="1"/>
      <c r="BW30" s="1"/>
      <c r="BY30" s="1"/>
      <c r="CG30" s="1"/>
      <c r="CI30" s="1"/>
      <c r="CK30" s="1"/>
      <c r="CM30" s="1"/>
      <c r="CS30" s="1"/>
      <c r="CU30" s="1"/>
      <c r="CW30" s="1"/>
      <c r="DA30" s="1"/>
      <c r="DC30" s="1"/>
      <c r="DE30" s="1"/>
      <c r="DI30" s="1"/>
      <c r="DO30" s="1"/>
      <c r="DQ30" s="1"/>
      <c r="DS30" s="1"/>
      <c r="EE30" s="1"/>
      <c r="EM30" s="1"/>
      <c r="EU30" s="1"/>
      <c r="EW30" s="1"/>
      <c r="FE30" s="1"/>
      <c r="FO30" s="1"/>
      <c r="FQ30" s="1"/>
      <c r="GW30" s="1"/>
      <c r="GY30" s="1"/>
      <c r="HC30" s="1"/>
      <c r="HE30" s="1"/>
      <c r="HG30" s="1"/>
      <c r="HI30" s="1"/>
      <c r="HK30" s="1"/>
      <c r="HS30" s="1"/>
      <c r="IC30" s="1"/>
      <c r="IE30" s="1"/>
      <c r="IG30" s="1"/>
      <c r="II30" s="1"/>
      <c r="IK30" s="1"/>
      <c r="IM30" s="1"/>
      <c r="IQ30" s="1"/>
      <c r="IS30" s="1"/>
      <c r="IU30" s="1"/>
      <c r="IW30" s="1"/>
      <c r="JC30" s="1"/>
      <c r="JI30" s="1"/>
      <c r="JK30" s="1"/>
      <c r="JO30" s="1"/>
      <c r="JQ30" s="1"/>
      <c r="JS30" s="1"/>
      <c r="JU30" s="1"/>
      <c r="JW30" s="1"/>
      <c r="JY30" s="1"/>
      <c r="KA30" s="1"/>
      <c r="KC30" s="1"/>
      <c r="KE30" s="1"/>
      <c r="KG30" s="1"/>
      <c r="KK30" s="1"/>
      <c r="KM30" s="1"/>
      <c r="KO30" s="1"/>
      <c r="KQ30" s="1"/>
      <c r="KS30" s="1"/>
      <c r="KU30" s="1"/>
      <c r="KW30" s="1"/>
      <c r="KY30" s="1"/>
      <c r="LA30" s="1"/>
      <c r="LC30" s="1"/>
      <c r="LE30" s="1"/>
      <c r="LI30" s="1"/>
      <c r="LK30" s="1"/>
      <c r="LO30" s="1"/>
      <c r="LY30" s="1"/>
      <c r="MA30" s="1"/>
      <c r="MG30" s="1"/>
      <c r="MO30" s="1"/>
      <c r="MQ30" s="1"/>
      <c r="NA30" s="1"/>
      <c r="NC30" s="1"/>
      <c r="NE30" s="1"/>
      <c r="NU30" s="1"/>
      <c r="NY30" s="1"/>
      <c r="OC30" s="1"/>
      <c r="OG30" s="1"/>
      <c r="OI30" s="1"/>
      <c r="OO30" s="1"/>
      <c r="OQ30" s="1"/>
      <c r="OW30" s="1"/>
      <c r="OY30" s="1"/>
      <c r="PG30" s="1"/>
      <c r="PU30" s="1"/>
      <c r="QG30" s="1"/>
      <c r="QI30" s="1"/>
      <c r="QK30" s="1"/>
      <c r="QO30" s="1"/>
      <c r="QQ30" s="1"/>
      <c r="QW30" s="1"/>
      <c r="QY30" s="1"/>
      <c r="RA30" s="1"/>
      <c r="RC30" s="1"/>
      <c r="RE30" s="1"/>
      <c r="RG30" s="1"/>
      <c r="RI30" s="1"/>
      <c r="RM30" s="1"/>
      <c r="RO30" s="1"/>
      <c r="RQ30" s="1"/>
      <c r="RS30" s="1"/>
      <c r="RU30" s="1"/>
      <c r="RW30" s="1"/>
      <c r="RY30" s="1"/>
      <c r="SA30" s="1"/>
      <c r="SC30" s="1"/>
      <c r="SE30" s="1"/>
      <c r="SI30" s="1"/>
      <c r="SK30" s="1"/>
      <c r="SM30" s="1"/>
      <c r="SS30" s="1"/>
      <c r="SU30" s="1"/>
      <c r="TA30" s="1"/>
      <c r="TC30" s="1"/>
      <c r="TG30" s="1"/>
      <c r="TI30" s="1"/>
      <c r="TK30" s="1"/>
      <c r="TM30" s="1"/>
      <c r="TQ30" s="1"/>
      <c r="TU30" s="1"/>
      <c r="TW30" s="1"/>
      <c r="TY30" s="1"/>
      <c r="UA30" s="1"/>
      <c r="UE30" s="1"/>
      <c r="UI30" s="1"/>
      <c r="UK30" s="1"/>
      <c r="UM30" s="1"/>
      <c r="UQ30" s="1"/>
      <c r="UW30" s="1"/>
      <c r="UY30" s="1"/>
      <c r="VC30" s="1"/>
      <c r="VM30" s="1"/>
      <c r="VO30" s="1"/>
      <c r="VS30" s="1"/>
      <c r="VU30" s="1"/>
      <c r="WA30" s="1"/>
      <c r="WC30" s="1"/>
      <c r="WE30" s="1"/>
      <c r="WG30" s="1"/>
      <c r="WO30" s="1"/>
      <c r="WS30" s="1"/>
      <c r="WU30" s="1"/>
      <c r="WW30" s="1"/>
      <c r="WY30" s="1"/>
      <c r="XA30" s="1"/>
      <c r="XC30" s="1"/>
      <c r="XG30" s="1"/>
      <c r="XI30" s="1"/>
      <c r="XK30" s="1"/>
      <c r="XM30" s="1"/>
      <c r="XQ30" s="1"/>
      <c r="XW30" s="1"/>
      <c r="YC30" s="1"/>
      <c r="YO30" s="1"/>
      <c r="ZA30" s="1"/>
      <c r="ZC30" s="1"/>
      <c r="ZG30" s="1"/>
      <c r="ZI30" s="1"/>
      <c r="ZK30" s="1"/>
      <c r="ZM30" s="1"/>
      <c r="ZO30" s="1"/>
      <c r="ZQ30" s="1"/>
      <c r="ZS30" s="1"/>
      <c r="ZU30" s="1"/>
      <c r="ZY30" s="1"/>
      <c r="AAG30" s="1"/>
      <c r="AAK30" s="1"/>
      <c r="AAM30" s="1"/>
      <c r="AAO30" s="1"/>
      <c r="AAS30" s="1"/>
      <c r="AAW30" s="1"/>
      <c r="ABE30" s="1"/>
      <c r="ABG30" s="1"/>
      <c r="ABM30" s="1"/>
      <c r="ABO30" s="1"/>
      <c r="ABQ30" s="1"/>
      <c r="ABS30" s="1"/>
      <c r="ABW30" s="1"/>
      <c r="ABY30" s="1"/>
      <c r="ACC30" s="1"/>
      <c r="ACI30" s="1"/>
      <c r="ACK30" s="1"/>
      <c r="ACO30" s="1"/>
      <c r="ACQ30" s="1"/>
      <c r="ACS30" s="1"/>
      <c r="ACU30" s="1"/>
      <c r="ACW30" s="1"/>
      <c r="ACY30" s="1"/>
      <c r="ADI30" s="1"/>
      <c r="ADO30" s="1"/>
      <c r="ADS30" s="1"/>
      <c r="ADU30" s="1"/>
      <c r="ADY30" s="1"/>
      <c r="AEA30" s="1"/>
      <c r="AEI30" s="1"/>
      <c r="AEK30" s="1"/>
      <c r="AEO30" s="1"/>
      <c r="AEW30" s="1"/>
      <c r="AEY30" s="1"/>
      <c r="AFC30" s="1"/>
      <c r="AFG30" s="1"/>
      <c r="AFI30" s="1"/>
      <c r="AFK30" s="1"/>
      <c r="AFM30" s="1"/>
      <c r="AFO30" s="1"/>
      <c r="AFY30" s="1"/>
      <c r="AGA30" s="1"/>
      <c r="AGC30" s="1"/>
      <c r="AGE30" s="1"/>
      <c r="AGG30" s="1"/>
      <c r="AGI30" s="1"/>
      <c r="AGU30" s="1"/>
      <c r="AGY30" s="1"/>
      <c r="AHC30" s="1"/>
      <c r="AHI30" s="1"/>
      <c r="AHK30" s="1"/>
      <c r="AHM30" s="1"/>
      <c r="AHW30" s="1"/>
      <c r="AHY30" s="1"/>
      <c r="AIA30" s="1"/>
      <c r="AIC30" s="1"/>
      <c r="AIE30" s="1"/>
      <c r="AIG30" s="1"/>
      <c r="AIO30" s="1"/>
      <c r="AIQ30" s="1"/>
      <c r="AIS30" s="1"/>
      <c r="AIW30" s="1"/>
      <c r="AIY30" s="1"/>
      <c r="AJA30" s="1"/>
      <c r="AJC30" s="1"/>
      <c r="AJE30" s="1"/>
      <c r="AJG30" s="1"/>
      <c r="AJK30" s="1"/>
      <c r="AJM30" s="1"/>
      <c r="AJO30" s="1"/>
      <c r="AJQ30" s="1"/>
      <c r="AJS30" s="1"/>
      <c r="AJU30" s="1"/>
    </row>
    <row r="31" spans="1:957" x14ac:dyDescent="0.25">
      <c r="G31" s="1"/>
      <c r="I31" s="1"/>
      <c r="M31" s="1"/>
      <c r="O31" s="1"/>
      <c r="U31" s="1"/>
      <c r="Y31" s="1"/>
      <c r="AC31" s="1"/>
      <c r="AG31" s="1"/>
      <c r="AK31" s="1"/>
      <c r="AM31" s="1"/>
      <c r="AO31" s="1"/>
      <c r="AW31" s="1"/>
      <c r="BA31" s="1"/>
      <c r="BC31" s="1"/>
      <c r="BM31" s="1"/>
      <c r="BQ31" s="1"/>
      <c r="BS31" s="1"/>
      <c r="BW31" s="1"/>
      <c r="BY31" s="1"/>
      <c r="CG31" s="1"/>
      <c r="CI31" s="1"/>
      <c r="CK31" s="1"/>
      <c r="CM31" s="1"/>
      <c r="CS31" s="1"/>
      <c r="CU31" s="1"/>
      <c r="CW31" s="1"/>
      <c r="DA31" s="1"/>
      <c r="DC31" s="1"/>
      <c r="DE31" s="1"/>
      <c r="DI31" s="1"/>
      <c r="DO31" s="1"/>
      <c r="DQ31" s="1"/>
      <c r="DS31" s="1"/>
      <c r="EE31" s="1"/>
      <c r="EM31" s="1"/>
      <c r="EU31" s="1"/>
      <c r="EW31" s="1"/>
      <c r="FE31" s="1"/>
      <c r="FO31" s="1"/>
      <c r="FQ31" s="1"/>
      <c r="GW31" s="1"/>
      <c r="GY31" s="1"/>
      <c r="HC31" s="1"/>
      <c r="HE31" s="1"/>
      <c r="HG31" s="1"/>
      <c r="HI31" s="1"/>
      <c r="HK31" s="1"/>
      <c r="HS31" s="1"/>
      <c r="IC31" s="1"/>
      <c r="IE31" s="1"/>
      <c r="IG31" s="1"/>
      <c r="II31" s="1"/>
      <c r="IK31" s="1"/>
      <c r="IM31" s="1"/>
      <c r="IQ31" s="1"/>
      <c r="IS31" s="1"/>
      <c r="IU31" s="1"/>
      <c r="IW31" s="1"/>
      <c r="JC31" s="1"/>
      <c r="JI31" s="1"/>
      <c r="JK31" s="1"/>
      <c r="JO31" s="1"/>
      <c r="JQ31" s="1"/>
      <c r="JS31" s="1"/>
      <c r="JU31" s="1"/>
      <c r="JW31" s="1"/>
      <c r="JY31" s="1"/>
      <c r="KA31" s="1"/>
      <c r="KC31" s="1"/>
      <c r="KE31" s="1"/>
      <c r="KG31" s="1"/>
      <c r="KK31" s="1"/>
      <c r="KM31" s="1"/>
      <c r="KO31" s="1"/>
      <c r="KQ31" s="1"/>
      <c r="KS31" s="1"/>
      <c r="KU31" s="1"/>
      <c r="KW31" s="1"/>
      <c r="KY31" s="1"/>
      <c r="LA31" s="1"/>
      <c r="LC31" s="1"/>
      <c r="LE31" s="1"/>
      <c r="LI31" s="1"/>
      <c r="LK31" s="1"/>
      <c r="LO31" s="1"/>
      <c r="LY31" s="1"/>
      <c r="MA31" s="1"/>
      <c r="MG31" s="1"/>
      <c r="MO31" s="1"/>
      <c r="MQ31" s="1"/>
      <c r="NA31" s="1"/>
      <c r="NC31" s="1"/>
      <c r="NE31" s="1"/>
      <c r="NU31" s="1"/>
      <c r="NY31" s="1"/>
      <c r="OC31" s="1"/>
      <c r="OG31" s="1"/>
      <c r="OI31" s="1"/>
      <c r="OO31" s="1"/>
      <c r="OQ31" s="1"/>
      <c r="OW31" s="1"/>
      <c r="PG31" s="1"/>
      <c r="PU31" s="1"/>
      <c r="QI31" s="1"/>
      <c r="QK31" s="1"/>
      <c r="QO31" s="1"/>
      <c r="QQ31" s="1"/>
      <c r="QW31" s="1"/>
      <c r="QY31" s="1"/>
      <c r="RA31" s="1"/>
      <c r="RC31" s="1"/>
      <c r="RE31" s="1"/>
      <c r="RG31" s="1"/>
      <c r="RI31" s="1"/>
      <c r="RM31" s="1"/>
      <c r="RO31" s="1"/>
      <c r="RQ31" s="1"/>
      <c r="RS31" s="1"/>
      <c r="RU31" s="1"/>
      <c r="RW31" s="1"/>
      <c r="RY31" s="1"/>
      <c r="SA31" s="1"/>
      <c r="SC31" s="1"/>
      <c r="SK31" s="1"/>
      <c r="SM31" s="1"/>
      <c r="SS31" s="1"/>
      <c r="SU31" s="1"/>
      <c r="TA31" s="1"/>
      <c r="TC31" s="1"/>
      <c r="TG31" s="1"/>
      <c r="TI31" s="1"/>
      <c r="TK31" s="1"/>
      <c r="TM31" s="1"/>
      <c r="TQ31" s="1"/>
      <c r="TU31" s="1"/>
      <c r="TW31" s="1"/>
      <c r="TY31" s="1"/>
      <c r="UA31" s="1"/>
      <c r="UE31" s="1"/>
      <c r="UI31" s="1"/>
      <c r="UK31" s="1"/>
      <c r="UM31" s="1"/>
      <c r="UQ31" s="1"/>
      <c r="UW31" s="1"/>
      <c r="UY31" s="1"/>
      <c r="VC31" s="1"/>
      <c r="VM31" s="1"/>
      <c r="VO31" s="1"/>
      <c r="VS31" s="1"/>
      <c r="VU31" s="1"/>
      <c r="WA31" s="1"/>
      <c r="WC31" s="1"/>
      <c r="WE31" s="1"/>
      <c r="WG31" s="1"/>
      <c r="WS31" s="1"/>
      <c r="WU31" s="1"/>
      <c r="WW31" s="1"/>
      <c r="WY31" s="1"/>
      <c r="XA31" s="1"/>
      <c r="XC31" s="1"/>
      <c r="XG31" s="1"/>
      <c r="XI31" s="1"/>
      <c r="XK31" s="1"/>
      <c r="XM31" s="1"/>
      <c r="XQ31" s="1"/>
      <c r="XW31" s="1"/>
      <c r="YO31" s="1"/>
      <c r="ZA31" s="1"/>
      <c r="ZC31" s="1"/>
      <c r="ZG31" s="1"/>
      <c r="ZI31" s="1"/>
      <c r="ZK31" s="1"/>
      <c r="ZM31" s="1"/>
      <c r="ZO31" s="1"/>
      <c r="ZQ31" s="1"/>
      <c r="ZS31" s="1"/>
      <c r="ZY31" s="1"/>
      <c r="AAK31" s="1"/>
      <c r="AAM31" s="1"/>
      <c r="AAO31" s="1"/>
      <c r="AAS31" s="1"/>
      <c r="AAW31" s="1"/>
      <c r="ABE31" s="1"/>
      <c r="ABG31" s="1"/>
      <c r="ABM31" s="1"/>
      <c r="ABO31" s="1"/>
      <c r="ABQ31" s="1"/>
      <c r="ABS31" s="1"/>
      <c r="ABW31" s="1"/>
      <c r="ACI31" s="1"/>
      <c r="ACK31" s="1"/>
      <c r="ACO31" s="1"/>
      <c r="ACQ31" s="1"/>
      <c r="ACS31" s="1"/>
      <c r="ACU31" s="1"/>
      <c r="ACW31" s="1"/>
      <c r="ACY31" s="1"/>
      <c r="ADI31" s="1"/>
      <c r="ADO31" s="1"/>
      <c r="ADS31" s="1"/>
      <c r="ADU31" s="1"/>
      <c r="AEA31" s="1"/>
      <c r="AEK31" s="1"/>
      <c r="AEO31" s="1"/>
      <c r="AEW31" s="1"/>
      <c r="AEY31" s="1"/>
      <c r="AFC31" s="1"/>
      <c r="AFG31" s="1"/>
      <c r="AFI31" s="1"/>
      <c r="AFK31" s="1"/>
      <c r="AFM31" s="1"/>
      <c r="AFO31" s="1"/>
      <c r="AFY31" s="1"/>
      <c r="AGA31" s="1"/>
      <c r="AGC31" s="1"/>
      <c r="AGE31" s="1"/>
      <c r="AGI31" s="1"/>
      <c r="AGU31" s="1"/>
      <c r="AGY31" s="1"/>
      <c r="AHC31" s="1"/>
      <c r="AHI31" s="1"/>
      <c r="AHK31" s="1"/>
      <c r="AHM31" s="1"/>
      <c r="AHW31" s="1"/>
      <c r="AHY31" s="1"/>
      <c r="AIA31" s="1"/>
      <c r="AIC31" s="1"/>
      <c r="AIE31" s="1"/>
      <c r="AIG31" s="1"/>
      <c r="AIO31" s="1"/>
      <c r="AIQ31" s="1"/>
      <c r="AIS31" s="1"/>
      <c r="AIW31" s="1"/>
      <c r="AIY31" s="1"/>
      <c r="AJA31" s="1"/>
      <c r="AJE31" s="1"/>
      <c r="AJG31" s="1"/>
      <c r="AJK31" s="1"/>
      <c r="AJM31" s="1"/>
      <c r="AJO31" s="1"/>
      <c r="AJQ31" s="1"/>
      <c r="AJS31" s="1"/>
      <c r="AJU31" s="1"/>
    </row>
    <row r="32" spans="1:957" x14ac:dyDescent="0.25">
      <c r="G32" s="1"/>
      <c r="I32" s="1"/>
      <c r="M32" s="1"/>
      <c r="O32" s="1"/>
      <c r="U32" s="1"/>
      <c r="Y32" s="1"/>
      <c r="AC32" s="1"/>
      <c r="AG32" s="1"/>
      <c r="AK32" s="1"/>
      <c r="AM32" s="1"/>
      <c r="AO32" s="1"/>
      <c r="AW32" s="1"/>
      <c r="BA32" s="1"/>
      <c r="BC32" s="1"/>
      <c r="BM32" s="1"/>
      <c r="BQ32" s="1"/>
      <c r="BS32" s="1"/>
      <c r="BW32" s="1"/>
      <c r="CG32" s="1"/>
      <c r="CI32" s="1"/>
      <c r="CK32" s="1"/>
      <c r="CM32" s="1"/>
      <c r="CS32" s="1"/>
      <c r="CU32" s="1"/>
      <c r="CW32" s="1"/>
      <c r="DA32" s="1"/>
      <c r="DC32" s="1"/>
      <c r="DE32" s="1"/>
      <c r="DI32" s="1"/>
      <c r="DO32" s="1"/>
      <c r="DQ32" s="1"/>
      <c r="DS32" s="1"/>
      <c r="EE32" s="1"/>
      <c r="EM32" s="1"/>
      <c r="EU32" s="1"/>
      <c r="EW32" s="1"/>
      <c r="FE32" s="1"/>
      <c r="FQ32" s="1"/>
      <c r="GW32" s="1"/>
      <c r="HC32" s="1"/>
      <c r="HE32" s="1"/>
      <c r="HG32" s="1"/>
      <c r="HI32" s="1"/>
      <c r="HK32" s="1"/>
      <c r="HS32" s="1"/>
      <c r="IC32" s="1"/>
      <c r="IE32" s="1"/>
      <c r="IG32" s="1"/>
      <c r="II32" s="1"/>
      <c r="IK32" s="1"/>
      <c r="IM32" s="1"/>
      <c r="IQ32" s="1"/>
      <c r="IS32" s="1"/>
      <c r="IU32" s="1"/>
      <c r="IW32" s="1"/>
      <c r="JC32" s="1"/>
      <c r="JI32" s="1"/>
      <c r="JK32" s="1"/>
      <c r="JO32" s="1"/>
      <c r="JQ32" s="1"/>
      <c r="JS32" s="1"/>
      <c r="JU32" s="1"/>
      <c r="JW32" s="1"/>
      <c r="JY32" s="1"/>
      <c r="KA32" s="1"/>
      <c r="KC32" s="1"/>
      <c r="KE32" s="1"/>
      <c r="KG32" s="1"/>
      <c r="KK32" s="1"/>
      <c r="KM32" s="1"/>
      <c r="KO32" s="1"/>
      <c r="KQ32" s="1"/>
      <c r="KS32" s="1"/>
      <c r="KU32" s="1"/>
      <c r="KW32" s="1"/>
      <c r="KY32" s="1"/>
      <c r="LA32" s="1"/>
      <c r="LC32" s="1"/>
      <c r="LE32" s="1"/>
      <c r="LI32" s="1"/>
      <c r="LK32" s="1"/>
      <c r="LO32" s="1"/>
      <c r="LY32" s="1"/>
      <c r="MA32" s="1"/>
      <c r="MG32" s="1"/>
      <c r="MO32" s="1"/>
      <c r="MQ32" s="1"/>
      <c r="NA32" s="1"/>
      <c r="NC32" s="1"/>
      <c r="NE32" s="1"/>
      <c r="NU32" s="1"/>
      <c r="NY32" s="1"/>
      <c r="OC32" s="1"/>
      <c r="OG32" s="1"/>
      <c r="OI32" s="1"/>
      <c r="OO32" s="1"/>
      <c r="OQ32" s="1"/>
      <c r="OW32" s="1"/>
      <c r="PG32" s="1"/>
      <c r="PU32" s="1"/>
      <c r="QI32" s="1"/>
      <c r="QK32" s="1"/>
      <c r="QO32" s="1"/>
      <c r="QQ32" s="1"/>
      <c r="QW32" s="1"/>
      <c r="QY32" s="1"/>
      <c r="RA32" s="1"/>
      <c r="RC32" s="1"/>
      <c r="RE32" s="1"/>
      <c r="RG32" s="1"/>
      <c r="RI32" s="1"/>
      <c r="RM32" s="1"/>
      <c r="RO32" s="1"/>
      <c r="RQ32" s="1"/>
      <c r="RS32" s="1"/>
      <c r="RU32" s="1"/>
      <c r="RW32" s="1"/>
      <c r="RY32" s="1"/>
      <c r="SA32" s="1"/>
      <c r="SC32" s="1"/>
      <c r="SK32" s="1"/>
      <c r="SM32" s="1"/>
      <c r="SS32" s="1"/>
      <c r="SU32" s="1"/>
      <c r="TA32" s="1"/>
      <c r="TC32" s="1"/>
      <c r="TG32" s="1"/>
      <c r="TI32" s="1"/>
      <c r="TK32" s="1"/>
      <c r="TM32" s="1"/>
      <c r="TQ32" s="1"/>
      <c r="TU32" s="1"/>
      <c r="TW32" s="1"/>
      <c r="TY32" s="1"/>
      <c r="UA32" s="1"/>
      <c r="UE32" s="1"/>
      <c r="UI32" s="1"/>
      <c r="UK32" s="1"/>
      <c r="UM32" s="1"/>
      <c r="UQ32" s="1"/>
      <c r="UY32" s="1"/>
      <c r="VC32" s="1"/>
      <c r="VM32" s="1"/>
      <c r="VO32" s="1"/>
      <c r="VS32" s="1"/>
      <c r="VU32" s="1"/>
      <c r="WA32" s="1"/>
      <c r="WE32" s="1"/>
      <c r="WG32" s="1"/>
      <c r="WS32" s="1"/>
      <c r="WU32" s="1"/>
      <c r="WW32" s="1"/>
      <c r="WY32" s="1"/>
      <c r="XA32" s="1"/>
      <c r="XC32" s="1"/>
      <c r="XG32" s="1"/>
      <c r="XI32" s="1"/>
      <c r="XK32" s="1"/>
      <c r="XM32" s="1"/>
      <c r="XQ32" s="1"/>
      <c r="XW32" s="1"/>
      <c r="YO32" s="1"/>
      <c r="ZA32" s="1"/>
      <c r="ZC32" s="1"/>
      <c r="ZG32" s="1"/>
      <c r="ZI32" s="1"/>
      <c r="ZK32" s="1"/>
      <c r="ZM32" s="1"/>
      <c r="ZO32" s="1"/>
      <c r="ZQ32" s="1"/>
      <c r="ZS32" s="1"/>
      <c r="AAK32" s="1"/>
      <c r="AAM32" s="1"/>
      <c r="AAO32" s="1"/>
      <c r="AAS32" s="1"/>
      <c r="AAW32" s="1"/>
      <c r="ABE32" s="1"/>
      <c r="ABG32" s="1"/>
      <c r="ABM32" s="1"/>
      <c r="ABO32" s="1"/>
      <c r="ABQ32" s="1"/>
      <c r="ABS32" s="1"/>
      <c r="ABW32" s="1"/>
      <c r="ACI32" s="1"/>
      <c r="ACK32" s="1"/>
      <c r="ACO32" s="1"/>
      <c r="ACQ32" s="1"/>
      <c r="ACS32" s="1"/>
      <c r="ACU32" s="1"/>
      <c r="ACW32" s="1"/>
      <c r="ACY32" s="1"/>
      <c r="ADO32" s="1"/>
      <c r="ADS32" s="1"/>
      <c r="ADU32" s="1"/>
      <c r="AEA32" s="1"/>
      <c r="AEK32" s="1"/>
      <c r="AEO32" s="1"/>
      <c r="AEW32" s="1"/>
      <c r="AEY32" s="1"/>
      <c r="AFC32" s="1"/>
      <c r="AFG32" s="1"/>
      <c r="AFI32" s="1"/>
      <c r="AFK32" s="1"/>
      <c r="AFM32" s="1"/>
      <c r="AFO32" s="1"/>
      <c r="AFY32" s="1"/>
      <c r="AGA32" s="1"/>
      <c r="AGC32" s="1"/>
      <c r="AGE32" s="1"/>
      <c r="AGI32" s="1"/>
      <c r="AGU32" s="1"/>
      <c r="AGY32" s="1"/>
      <c r="AHC32" s="1"/>
      <c r="AHI32" s="1"/>
      <c r="AHK32" s="1"/>
      <c r="AHM32" s="1"/>
      <c r="AHW32" s="1"/>
      <c r="AHY32" s="1"/>
      <c r="AIA32" s="1"/>
      <c r="AIC32" s="1"/>
      <c r="AIE32" s="1"/>
      <c r="AIG32" s="1"/>
      <c r="AIO32" s="1"/>
      <c r="AIQ32" s="1"/>
      <c r="AIS32" s="1"/>
      <c r="AIW32" s="1"/>
      <c r="AIY32" s="1"/>
      <c r="AJA32" s="1"/>
      <c r="AJE32" s="1"/>
      <c r="AJG32" s="1"/>
      <c r="AJK32" s="1"/>
      <c r="AJM32" s="1"/>
      <c r="AJO32" s="1"/>
      <c r="AJQ32" s="1"/>
      <c r="AJS32" s="1"/>
      <c r="AJU32" s="1"/>
    </row>
    <row r="33" spans="7:957" x14ac:dyDescent="0.25">
      <c r="G33" s="1"/>
      <c r="I33" s="1"/>
      <c r="M33" s="1"/>
      <c r="O33" s="1"/>
      <c r="U33" s="1"/>
      <c r="Y33" s="1"/>
      <c r="AC33" s="1"/>
      <c r="AG33" s="1"/>
      <c r="AK33" s="1"/>
      <c r="AM33" s="1"/>
      <c r="AO33" s="1"/>
      <c r="AW33" s="1"/>
      <c r="BA33" s="1"/>
      <c r="BC33" s="1"/>
      <c r="BM33" s="1"/>
      <c r="BQ33" s="1"/>
      <c r="BS33" s="1"/>
      <c r="BW33" s="1"/>
      <c r="CG33" s="1"/>
      <c r="CI33" s="1"/>
      <c r="CK33" s="1"/>
      <c r="CM33" s="1"/>
      <c r="CS33" s="1"/>
      <c r="CU33" s="1"/>
      <c r="CW33" s="1"/>
      <c r="DA33" s="1"/>
      <c r="DC33" s="1"/>
      <c r="DI33" s="1"/>
      <c r="DO33" s="1"/>
      <c r="DQ33" s="1"/>
      <c r="EE33" s="1"/>
      <c r="EM33" s="1"/>
      <c r="EU33" s="1"/>
      <c r="EW33" s="1"/>
      <c r="FE33" s="1"/>
      <c r="FQ33" s="1"/>
      <c r="GW33" s="1"/>
      <c r="HC33" s="1"/>
      <c r="HE33" s="1"/>
      <c r="HG33" s="1"/>
      <c r="HI33" s="1"/>
      <c r="HK33" s="1"/>
      <c r="HS33" s="1"/>
      <c r="IC33" s="1"/>
      <c r="IE33" s="1"/>
      <c r="IG33" s="1"/>
      <c r="II33" s="1"/>
      <c r="IK33" s="1"/>
      <c r="IM33" s="1"/>
      <c r="IQ33" s="1"/>
      <c r="IS33" s="1"/>
      <c r="IU33" s="1"/>
      <c r="IW33" s="1"/>
      <c r="JC33" s="1"/>
      <c r="JI33" s="1"/>
      <c r="JK33" s="1"/>
      <c r="JO33" s="1"/>
      <c r="JQ33" s="1"/>
      <c r="JS33" s="1"/>
      <c r="JU33" s="1"/>
      <c r="JW33" s="1"/>
      <c r="JY33" s="1"/>
      <c r="KA33" s="1"/>
      <c r="KC33" s="1"/>
      <c r="KE33" s="1"/>
      <c r="KG33" s="1"/>
      <c r="KK33" s="1"/>
      <c r="KM33" s="1"/>
      <c r="KO33" s="1"/>
      <c r="KQ33" s="1"/>
      <c r="KS33" s="1"/>
      <c r="KU33" s="1"/>
      <c r="KW33" s="1"/>
      <c r="KY33" s="1"/>
      <c r="LA33" s="1"/>
      <c r="LC33" s="1"/>
      <c r="LE33" s="1"/>
      <c r="LI33" s="1"/>
      <c r="LK33" s="1"/>
      <c r="LO33" s="1"/>
      <c r="LY33" s="1"/>
      <c r="MA33" s="1"/>
      <c r="MG33" s="1"/>
      <c r="MO33" s="1"/>
      <c r="MQ33" s="1"/>
      <c r="NA33" s="1"/>
      <c r="NC33" s="1"/>
      <c r="NE33" s="1"/>
      <c r="NU33" s="1"/>
      <c r="NY33" s="1"/>
      <c r="OC33" s="1"/>
      <c r="OG33" s="1"/>
      <c r="OI33" s="1"/>
      <c r="OO33" s="1"/>
      <c r="OQ33" s="1"/>
      <c r="OW33" s="1"/>
      <c r="PG33" s="1"/>
      <c r="PU33" s="1"/>
      <c r="QI33" s="1"/>
      <c r="QK33" s="1"/>
      <c r="QO33" s="1"/>
      <c r="QQ33" s="1"/>
      <c r="QW33" s="1"/>
      <c r="QY33" s="1"/>
      <c r="RA33" s="1"/>
      <c r="RC33" s="1"/>
      <c r="RE33" s="1"/>
      <c r="RG33" s="1"/>
      <c r="RI33" s="1"/>
      <c r="RM33" s="1"/>
      <c r="RO33" s="1"/>
      <c r="RQ33" s="1"/>
      <c r="RS33" s="1"/>
      <c r="RU33" s="1"/>
      <c r="RW33" s="1"/>
      <c r="RY33" s="1"/>
      <c r="SA33" s="1"/>
      <c r="SC33" s="1"/>
      <c r="SK33" s="1"/>
      <c r="SM33" s="1"/>
      <c r="SS33" s="1"/>
      <c r="SU33" s="1"/>
      <c r="TA33" s="1"/>
      <c r="TC33" s="1"/>
      <c r="TI33" s="1"/>
      <c r="TK33" s="1"/>
      <c r="TM33" s="1"/>
      <c r="TQ33" s="1"/>
      <c r="TU33" s="1"/>
      <c r="TW33" s="1"/>
      <c r="TY33" s="1"/>
      <c r="UA33" s="1"/>
      <c r="UE33" s="1"/>
      <c r="UI33" s="1"/>
      <c r="UK33" s="1"/>
      <c r="UM33" s="1"/>
      <c r="UQ33" s="1"/>
      <c r="UY33" s="1"/>
      <c r="VC33" s="1"/>
      <c r="VM33" s="1"/>
      <c r="VS33" s="1"/>
      <c r="VU33" s="1"/>
      <c r="WA33" s="1"/>
      <c r="WE33" s="1"/>
      <c r="WG33" s="1"/>
      <c r="WS33" s="1"/>
      <c r="WU33" s="1"/>
      <c r="WW33" s="1"/>
      <c r="WY33" s="1"/>
      <c r="XC33" s="1"/>
      <c r="XG33" s="1"/>
      <c r="XI33" s="1"/>
      <c r="XK33" s="1"/>
      <c r="XM33" s="1"/>
      <c r="XQ33" s="1"/>
      <c r="XW33" s="1"/>
      <c r="YO33" s="1"/>
      <c r="ZA33" s="1"/>
      <c r="ZC33" s="1"/>
      <c r="ZG33" s="1"/>
      <c r="ZI33" s="1"/>
      <c r="ZK33" s="1"/>
      <c r="ZM33" s="1"/>
      <c r="ZO33" s="1"/>
      <c r="ZQ33" s="1"/>
      <c r="ZS33" s="1"/>
      <c r="AAK33" s="1"/>
      <c r="AAM33" s="1"/>
      <c r="AAO33" s="1"/>
      <c r="AAS33" s="1"/>
      <c r="AAW33" s="1"/>
      <c r="ABE33" s="1"/>
      <c r="ABG33" s="1"/>
      <c r="ABM33" s="1"/>
      <c r="ABO33" s="1"/>
      <c r="ABQ33" s="1"/>
      <c r="ABS33" s="1"/>
      <c r="ABW33" s="1"/>
      <c r="ACI33" s="1"/>
      <c r="ACK33" s="1"/>
      <c r="ACO33" s="1"/>
      <c r="ACQ33" s="1"/>
      <c r="ACS33" s="1"/>
      <c r="ACU33" s="1"/>
      <c r="ACW33" s="1"/>
      <c r="ACY33" s="1"/>
      <c r="ADO33" s="1"/>
      <c r="ADS33" s="1"/>
      <c r="ADU33" s="1"/>
      <c r="AEA33" s="1"/>
      <c r="AEK33" s="1"/>
      <c r="AEO33" s="1"/>
      <c r="AEW33" s="1"/>
      <c r="AEY33" s="1"/>
      <c r="AFC33" s="1"/>
      <c r="AFG33" s="1"/>
      <c r="AFI33" s="1"/>
      <c r="AFK33" s="1"/>
      <c r="AFM33" s="1"/>
      <c r="AFO33" s="1"/>
      <c r="AFY33" s="1"/>
      <c r="AGA33" s="1"/>
      <c r="AGC33" s="1"/>
      <c r="AGE33" s="1"/>
      <c r="AGI33" s="1"/>
      <c r="AGU33" s="1"/>
      <c r="AGY33" s="1"/>
      <c r="AHC33" s="1"/>
      <c r="AHI33" s="1"/>
      <c r="AHK33" s="1"/>
      <c r="AHM33" s="1"/>
      <c r="AHW33" s="1"/>
      <c r="AHY33" s="1"/>
      <c r="AIC33" s="1"/>
      <c r="AIE33" s="1"/>
      <c r="AIG33" s="1"/>
      <c r="AIO33" s="1"/>
      <c r="AIQ33" s="1"/>
      <c r="AIS33" s="1"/>
      <c r="AIW33" s="1"/>
      <c r="AIY33" s="1"/>
      <c r="AJA33" s="1"/>
      <c r="AJE33" s="1"/>
      <c r="AJG33" s="1"/>
      <c r="AJK33" s="1"/>
      <c r="AJM33" s="1"/>
      <c r="AJO33" s="1"/>
      <c r="AJQ33" s="1"/>
      <c r="AJS33" s="1"/>
      <c r="AJU33" s="1"/>
    </row>
    <row r="34" spans="7:957" x14ac:dyDescent="0.25">
      <c r="G34" s="1"/>
      <c r="I34" s="1"/>
      <c r="M34" s="1"/>
      <c r="O34" s="1"/>
      <c r="U34" s="1"/>
      <c r="Y34" s="1"/>
      <c r="AC34" s="1"/>
      <c r="AG34" s="1"/>
      <c r="AK34" s="1"/>
      <c r="AM34" s="1"/>
      <c r="AO34" s="1"/>
      <c r="AW34" s="1"/>
      <c r="BA34" s="1"/>
      <c r="BC34" s="1"/>
      <c r="BM34" s="1"/>
      <c r="BQ34" s="1"/>
      <c r="BS34" s="1"/>
      <c r="BW34" s="1"/>
      <c r="CG34" s="1"/>
      <c r="CI34" s="1"/>
      <c r="CK34" s="1"/>
      <c r="CS34" s="1"/>
      <c r="CU34" s="1"/>
      <c r="CW34" s="1"/>
      <c r="DA34" s="1"/>
      <c r="DC34" s="1"/>
      <c r="DI34" s="1"/>
      <c r="DO34" s="1"/>
      <c r="DQ34" s="1"/>
      <c r="EE34" s="1"/>
      <c r="EM34" s="1"/>
      <c r="EU34" s="1"/>
      <c r="EW34" s="1"/>
      <c r="FE34" s="1"/>
      <c r="FQ34" s="1"/>
      <c r="GW34" s="1"/>
      <c r="HC34" s="1"/>
      <c r="HE34" s="1"/>
      <c r="HG34" s="1"/>
      <c r="HI34" s="1"/>
      <c r="HK34" s="1"/>
      <c r="HS34" s="1"/>
      <c r="IC34" s="1"/>
      <c r="IE34" s="1"/>
      <c r="IG34" s="1"/>
      <c r="II34" s="1"/>
      <c r="IK34" s="1"/>
      <c r="IM34" s="1"/>
      <c r="IQ34" s="1"/>
      <c r="IS34" s="1"/>
      <c r="IU34" s="1"/>
      <c r="IW34" s="1"/>
      <c r="JC34" s="1"/>
      <c r="JI34" s="1"/>
      <c r="JK34" s="1"/>
      <c r="JO34" s="1"/>
      <c r="JQ34" s="1"/>
      <c r="JS34" s="1"/>
      <c r="JU34" s="1"/>
      <c r="JW34" s="1"/>
      <c r="JY34" s="1"/>
      <c r="KA34" s="1"/>
      <c r="KC34" s="1"/>
      <c r="KE34" s="1"/>
      <c r="KG34" s="1"/>
      <c r="KK34" s="1"/>
      <c r="KO34" s="1"/>
      <c r="KQ34" s="1"/>
      <c r="KS34" s="1"/>
      <c r="KU34" s="1"/>
      <c r="KW34" s="1"/>
      <c r="KY34" s="1"/>
      <c r="LA34" s="1"/>
      <c r="LC34" s="1"/>
      <c r="LE34" s="1"/>
      <c r="LI34" s="1"/>
      <c r="LO34" s="1"/>
      <c r="LY34" s="1"/>
      <c r="MA34" s="1"/>
      <c r="MG34" s="1"/>
      <c r="MO34" s="1"/>
      <c r="MQ34" s="1"/>
      <c r="NC34" s="1"/>
      <c r="NE34" s="1"/>
      <c r="NU34" s="1"/>
      <c r="NY34" s="1"/>
      <c r="OG34" s="1"/>
      <c r="OI34" s="1"/>
      <c r="OO34" s="1"/>
      <c r="OQ34" s="1"/>
      <c r="OW34" s="1"/>
      <c r="PG34" s="1"/>
      <c r="PU34" s="1"/>
      <c r="QI34" s="1"/>
      <c r="QK34" s="1"/>
      <c r="QO34" s="1"/>
      <c r="QQ34" s="1"/>
      <c r="QW34" s="1"/>
      <c r="QY34" s="1"/>
      <c r="RA34" s="1"/>
      <c r="RC34" s="1"/>
      <c r="RE34" s="1"/>
      <c r="RG34" s="1"/>
      <c r="RI34" s="1"/>
      <c r="RM34" s="1"/>
      <c r="RO34" s="1"/>
      <c r="RQ34" s="1"/>
      <c r="RS34" s="1"/>
      <c r="RU34" s="1"/>
      <c r="RW34" s="1"/>
      <c r="RY34" s="1"/>
      <c r="SA34" s="1"/>
      <c r="SK34" s="1"/>
      <c r="SM34" s="1"/>
      <c r="SU34" s="1"/>
      <c r="TA34" s="1"/>
      <c r="TI34" s="1"/>
      <c r="TK34" s="1"/>
      <c r="TM34" s="1"/>
      <c r="TQ34" s="1"/>
      <c r="TU34" s="1"/>
      <c r="TW34" s="1"/>
      <c r="TY34" s="1"/>
      <c r="UA34" s="1"/>
      <c r="UE34" s="1"/>
      <c r="UI34" s="1"/>
      <c r="UK34" s="1"/>
      <c r="UM34" s="1"/>
      <c r="UQ34" s="1"/>
      <c r="UY34" s="1"/>
      <c r="VC34" s="1"/>
      <c r="VM34" s="1"/>
      <c r="VS34" s="1"/>
      <c r="VU34" s="1"/>
      <c r="WA34" s="1"/>
      <c r="WE34" s="1"/>
      <c r="WG34" s="1"/>
      <c r="WS34" s="1"/>
      <c r="WU34" s="1"/>
      <c r="WW34" s="1"/>
      <c r="WY34" s="1"/>
      <c r="XG34" s="1"/>
      <c r="XI34" s="1"/>
      <c r="XK34" s="1"/>
      <c r="XM34" s="1"/>
      <c r="XQ34" s="1"/>
      <c r="XW34" s="1"/>
      <c r="YO34" s="1"/>
      <c r="ZA34" s="1"/>
      <c r="ZC34" s="1"/>
      <c r="ZG34" s="1"/>
      <c r="ZI34" s="1"/>
      <c r="ZK34" s="1"/>
      <c r="ZM34" s="1"/>
      <c r="ZO34" s="1"/>
      <c r="ZQ34" s="1"/>
      <c r="ZS34" s="1"/>
      <c r="AAK34" s="1"/>
      <c r="AAM34" s="1"/>
      <c r="AAO34" s="1"/>
      <c r="AAS34" s="1"/>
      <c r="AAW34" s="1"/>
      <c r="ABE34" s="1"/>
      <c r="ABG34" s="1"/>
      <c r="ABM34" s="1"/>
      <c r="ABQ34" s="1"/>
      <c r="ABS34" s="1"/>
      <c r="ABW34" s="1"/>
      <c r="ACI34" s="1"/>
      <c r="ACK34" s="1"/>
      <c r="ACO34" s="1"/>
      <c r="ACQ34" s="1"/>
      <c r="ACS34" s="1"/>
      <c r="ACU34" s="1"/>
      <c r="ACW34" s="1"/>
      <c r="ACY34" s="1"/>
      <c r="ADO34" s="1"/>
      <c r="ADS34" s="1"/>
      <c r="ADU34" s="1"/>
      <c r="AEA34" s="1"/>
      <c r="AEK34" s="1"/>
      <c r="AEO34" s="1"/>
      <c r="AEW34" s="1"/>
      <c r="AEY34" s="1"/>
      <c r="AFC34" s="1"/>
      <c r="AFG34" s="1"/>
      <c r="AFI34" s="1"/>
      <c r="AFK34" s="1"/>
      <c r="AFM34" s="1"/>
      <c r="AFO34" s="1"/>
      <c r="AFY34" s="1"/>
      <c r="AGA34" s="1"/>
      <c r="AGC34" s="1"/>
      <c r="AGE34" s="1"/>
      <c r="AGY34" s="1"/>
      <c r="AHC34" s="1"/>
      <c r="AHI34" s="1"/>
      <c r="AHK34" s="1"/>
      <c r="AHM34" s="1"/>
      <c r="AHY34" s="1"/>
      <c r="AIC34" s="1"/>
      <c r="AIE34" s="1"/>
      <c r="AIG34" s="1"/>
      <c r="AIO34" s="1"/>
      <c r="AIQ34" s="1"/>
      <c r="AIS34" s="1"/>
      <c r="AIW34" s="1"/>
      <c r="AIY34" s="1"/>
      <c r="AJA34" s="1"/>
      <c r="AJE34" s="1"/>
      <c r="AJG34" s="1"/>
      <c r="AJK34" s="1"/>
      <c r="AJM34" s="1"/>
      <c r="AJO34" s="1"/>
      <c r="AJQ34" s="1"/>
      <c r="AJS34" s="1"/>
      <c r="AJU34" s="1"/>
    </row>
    <row r="35" spans="7:957" x14ac:dyDescent="0.25">
      <c r="I35" s="1"/>
      <c r="M35" s="1"/>
      <c r="O35" s="1"/>
      <c r="U35" s="1"/>
      <c r="AC35" s="1"/>
      <c r="AK35" s="1"/>
      <c r="AM35" s="1"/>
      <c r="AO35" s="1"/>
      <c r="AW35" s="1"/>
      <c r="BA35" s="1"/>
      <c r="BC35" s="1"/>
      <c r="BM35" s="1"/>
      <c r="BQ35" s="1"/>
      <c r="BS35" s="1"/>
      <c r="BW35" s="1"/>
      <c r="CG35" s="1"/>
      <c r="CI35" s="1"/>
      <c r="CK35" s="1"/>
      <c r="CS35" s="1"/>
      <c r="CU35" s="1"/>
      <c r="DA35" s="1"/>
      <c r="DC35" s="1"/>
      <c r="DI35" s="1"/>
      <c r="DO35" s="1"/>
      <c r="DQ35" s="1"/>
      <c r="EE35" s="1"/>
      <c r="EM35" s="1"/>
      <c r="EW35" s="1"/>
      <c r="FE35" s="1"/>
      <c r="FQ35" s="1"/>
      <c r="GW35" s="1"/>
      <c r="HE35" s="1"/>
      <c r="HG35" s="1"/>
      <c r="HI35" s="1"/>
      <c r="HK35" s="1"/>
      <c r="HS35" s="1"/>
      <c r="IC35" s="1"/>
      <c r="IE35" s="1"/>
      <c r="IG35" s="1"/>
      <c r="II35" s="1"/>
      <c r="IK35" s="1"/>
      <c r="IM35" s="1"/>
      <c r="IQ35" s="1"/>
      <c r="IS35" s="1"/>
      <c r="IU35" s="1"/>
      <c r="IW35" s="1"/>
      <c r="JC35" s="1"/>
      <c r="JI35" s="1"/>
      <c r="JK35" s="1"/>
      <c r="JO35" s="1"/>
      <c r="JU35" s="1"/>
      <c r="JW35" s="1"/>
      <c r="JY35" s="1"/>
      <c r="KA35" s="1"/>
      <c r="KC35" s="1"/>
      <c r="KE35" s="1"/>
      <c r="KG35" s="1"/>
      <c r="KK35" s="1"/>
      <c r="KO35" s="1"/>
      <c r="KQ35" s="1"/>
      <c r="KS35" s="1"/>
      <c r="KU35" s="1"/>
      <c r="KW35" s="1"/>
      <c r="KY35" s="1"/>
      <c r="LA35" s="1"/>
      <c r="LC35" s="1"/>
      <c r="LE35" s="1"/>
      <c r="LI35" s="1"/>
      <c r="LO35" s="1"/>
      <c r="LY35" s="1"/>
      <c r="MG35" s="1"/>
      <c r="MO35" s="1"/>
      <c r="MQ35" s="1"/>
      <c r="NC35" s="1"/>
      <c r="NE35" s="1"/>
      <c r="NU35" s="1"/>
      <c r="NY35" s="1"/>
      <c r="OG35" s="1"/>
      <c r="OI35" s="1"/>
      <c r="OO35" s="1"/>
      <c r="OQ35" s="1"/>
      <c r="OW35" s="1"/>
      <c r="PG35" s="1"/>
      <c r="PU35" s="1"/>
      <c r="QI35" s="1"/>
      <c r="QK35" s="1"/>
      <c r="QQ35" s="1"/>
      <c r="QW35" s="1"/>
      <c r="QY35" s="1"/>
      <c r="RA35" s="1"/>
      <c r="RC35" s="1"/>
      <c r="RG35" s="1"/>
      <c r="RI35" s="1"/>
      <c r="RM35" s="1"/>
      <c r="RO35" s="1"/>
      <c r="RQ35" s="1"/>
      <c r="RS35" s="1"/>
      <c r="RU35" s="1"/>
      <c r="RW35" s="1"/>
      <c r="RY35" s="1"/>
      <c r="SK35" s="1"/>
      <c r="SM35" s="1"/>
      <c r="SU35" s="1"/>
      <c r="TA35" s="1"/>
      <c r="TK35" s="1"/>
      <c r="TQ35" s="1"/>
      <c r="TU35" s="1"/>
      <c r="TW35" s="1"/>
      <c r="TY35" s="1"/>
      <c r="UA35" s="1"/>
      <c r="UE35" s="1"/>
      <c r="UI35" s="1"/>
      <c r="UK35" s="1"/>
      <c r="UM35" s="1"/>
      <c r="UQ35" s="1"/>
      <c r="UY35" s="1"/>
      <c r="VC35" s="1"/>
      <c r="VM35" s="1"/>
      <c r="VS35" s="1"/>
      <c r="VU35" s="1"/>
      <c r="WA35" s="1"/>
      <c r="WE35" s="1"/>
      <c r="WG35" s="1"/>
      <c r="WS35" s="1"/>
      <c r="WU35" s="1"/>
      <c r="WW35" s="1"/>
      <c r="WY35" s="1"/>
      <c r="XG35" s="1"/>
      <c r="XI35" s="1"/>
      <c r="XM35" s="1"/>
      <c r="XQ35" s="1"/>
      <c r="XW35" s="1"/>
      <c r="YO35" s="1"/>
      <c r="ZC35" s="1"/>
      <c r="ZG35" s="1"/>
      <c r="ZI35" s="1"/>
      <c r="ZK35" s="1"/>
      <c r="ZM35" s="1"/>
      <c r="ZO35" s="1"/>
      <c r="ZQ35" s="1"/>
      <c r="ZS35" s="1"/>
      <c r="AAK35" s="1"/>
      <c r="AAM35" s="1"/>
      <c r="AAO35" s="1"/>
      <c r="AAS35" s="1"/>
      <c r="AAW35" s="1"/>
      <c r="ABE35" s="1"/>
      <c r="ABG35" s="1"/>
      <c r="ABM35" s="1"/>
      <c r="ABQ35" s="1"/>
      <c r="ABS35" s="1"/>
      <c r="ABW35" s="1"/>
      <c r="ACI35" s="1"/>
      <c r="ACK35" s="1"/>
      <c r="ACO35" s="1"/>
      <c r="ACQ35" s="1"/>
      <c r="ACS35" s="1"/>
      <c r="ACU35" s="1"/>
      <c r="ACW35" s="1"/>
      <c r="ACY35" s="1"/>
      <c r="ADO35" s="1"/>
      <c r="ADS35" s="1"/>
      <c r="ADU35" s="1"/>
      <c r="AEA35" s="1"/>
      <c r="AEK35" s="1"/>
      <c r="AEO35" s="1"/>
      <c r="AEW35" s="1"/>
      <c r="AEY35" s="1"/>
      <c r="AFC35" s="1"/>
      <c r="AFG35" s="1"/>
      <c r="AFI35" s="1"/>
      <c r="AFK35" s="1"/>
      <c r="AFM35" s="1"/>
      <c r="AFO35" s="1"/>
      <c r="AFY35" s="1"/>
      <c r="AGA35" s="1"/>
      <c r="AGC35" s="1"/>
      <c r="AGE35" s="1"/>
      <c r="AGY35" s="1"/>
      <c r="AHC35" s="1"/>
      <c r="AHI35" s="1"/>
      <c r="AHK35" s="1"/>
      <c r="AHM35" s="1"/>
      <c r="AHY35" s="1"/>
      <c r="AIC35" s="1"/>
      <c r="AIO35" s="1"/>
      <c r="AIS35" s="1"/>
      <c r="AIW35" s="1"/>
      <c r="AIY35" s="1"/>
      <c r="AJA35" s="1"/>
      <c r="AJE35" s="1"/>
      <c r="AJG35" s="1"/>
      <c r="AJK35" s="1"/>
      <c r="AJM35" s="1"/>
      <c r="AJO35" s="1"/>
      <c r="AJQ35" s="1"/>
      <c r="AJS35" s="1"/>
      <c r="AJU35" s="1"/>
    </row>
    <row r="36" spans="7:957" x14ac:dyDescent="0.25">
      <c r="I36" s="1"/>
      <c r="M36" s="1"/>
      <c r="O36" s="1"/>
      <c r="U36" s="1"/>
      <c r="AC36" s="1"/>
      <c r="AK36" s="1"/>
      <c r="AM36" s="1"/>
      <c r="AO36" s="1"/>
      <c r="AW36" s="1"/>
      <c r="BA36" s="1"/>
      <c r="BC36" s="1"/>
      <c r="BM36" s="1"/>
      <c r="BQ36" s="1"/>
      <c r="BS36" s="1"/>
      <c r="BW36" s="1"/>
      <c r="CG36" s="1"/>
      <c r="CI36" s="1"/>
      <c r="CK36" s="1"/>
      <c r="CS36" s="1"/>
      <c r="CU36" s="1"/>
      <c r="DA36" s="1"/>
      <c r="DC36" s="1"/>
      <c r="DI36" s="1"/>
      <c r="DO36" s="1"/>
      <c r="DQ36" s="1"/>
      <c r="EE36" s="1"/>
      <c r="EM36" s="1"/>
      <c r="EW36" s="1"/>
      <c r="FQ36" s="1"/>
      <c r="GW36" s="1"/>
      <c r="HE36" s="1"/>
      <c r="HG36" s="1"/>
      <c r="HI36" s="1"/>
      <c r="HK36" s="1"/>
      <c r="HS36" s="1"/>
      <c r="IC36" s="1"/>
      <c r="IE36" s="1"/>
      <c r="IG36" s="1"/>
      <c r="II36" s="1"/>
      <c r="IK36" s="1"/>
      <c r="IM36" s="1"/>
      <c r="IQ36" s="1"/>
      <c r="IS36" s="1"/>
      <c r="IU36" s="1"/>
      <c r="IW36" s="1"/>
      <c r="JC36" s="1"/>
      <c r="JI36" s="1"/>
      <c r="JO36" s="1"/>
      <c r="JU36" s="1"/>
      <c r="JW36" s="1"/>
      <c r="JY36" s="1"/>
      <c r="KC36" s="1"/>
      <c r="KE36" s="1"/>
      <c r="KG36" s="1"/>
      <c r="KK36" s="1"/>
      <c r="KO36" s="1"/>
      <c r="KQ36" s="1"/>
      <c r="KS36" s="1"/>
      <c r="KU36" s="1"/>
      <c r="KW36" s="1"/>
      <c r="KY36" s="1"/>
      <c r="LA36" s="1"/>
      <c r="LC36" s="1"/>
      <c r="LE36" s="1"/>
      <c r="LI36" s="1"/>
      <c r="LO36" s="1"/>
      <c r="LY36" s="1"/>
      <c r="MG36" s="1"/>
      <c r="MO36" s="1"/>
      <c r="MQ36" s="1"/>
      <c r="NC36" s="1"/>
      <c r="NE36" s="1"/>
      <c r="NY36" s="1"/>
      <c r="OG36" s="1"/>
      <c r="OI36" s="1"/>
      <c r="OO36" s="1"/>
      <c r="OQ36" s="1"/>
      <c r="OW36" s="1"/>
      <c r="PG36" s="1"/>
      <c r="PU36" s="1"/>
      <c r="QI36" s="1"/>
      <c r="QK36" s="1"/>
      <c r="QQ36" s="1"/>
      <c r="RA36" s="1"/>
      <c r="RC36" s="1"/>
      <c r="RG36" s="1"/>
      <c r="RI36" s="1"/>
      <c r="RM36" s="1"/>
      <c r="RO36" s="1"/>
      <c r="RQ36" s="1"/>
      <c r="RS36" s="1"/>
      <c r="RU36" s="1"/>
      <c r="RW36" s="1"/>
      <c r="RY36" s="1"/>
      <c r="SM36" s="1"/>
      <c r="SU36" s="1"/>
      <c r="TA36" s="1"/>
      <c r="TK36" s="1"/>
      <c r="TQ36" s="1"/>
      <c r="TU36" s="1"/>
      <c r="TW36" s="1"/>
      <c r="UA36" s="1"/>
      <c r="UE36" s="1"/>
      <c r="UI36" s="1"/>
      <c r="UK36" s="1"/>
      <c r="UM36" s="1"/>
      <c r="UQ36" s="1"/>
      <c r="UY36" s="1"/>
      <c r="VC36" s="1"/>
      <c r="VM36" s="1"/>
      <c r="VS36" s="1"/>
      <c r="VU36" s="1"/>
      <c r="WA36" s="1"/>
      <c r="WE36" s="1"/>
      <c r="WG36" s="1"/>
      <c r="WS36" s="1"/>
      <c r="WU36" s="1"/>
      <c r="WW36" s="1"/>
      <c r="WY36" s="1"/>
      <c r="XG36" s="1"/>
      <c r="XI36" s="1"/>
      <c r="XM36" s="1"/>
      <c r="XQ36" s="1"/>
      <c r="XW36" s="1"/>
      <c r="YO36" s="1"/>
      <c r="ZC36" s="1"/>
      <c r="ZG36" s="1"/>
      <c r="ZI36" s="1"/>
      <c r="ZK36" s="1"/>
      <c r="ZM36" s="1"/>
      <c r="ZQ36" s="1"/>
      <c r="ZS36" s="1"/>
      <c r="AAK36" s="1"/>
      <c r="AAM36" s="1"/>
      <c r="AAO36" s="1"/>
      <c r="AAS36" s="1"/>
      <c r="AAW36" s="1"/>
      <c r="ABE36" s="1"/>
      <c r="ABG36" s="1"/>
      <c r="ABM36" s="1"/>
      <c r="ABQ36" s="1"/>
      <c r="ABS36" s="1"/>
      <c r="ABW36" s="1"/>
      <c r="ACI36" s="1"/>
      <c r="ACK36" s="1"/>
      <c r="ACO36" s="1"/>
      <c r="ACQ36" s="1"/>
      <c r="ACS36" s="1"/>
      <c r="ACU36" s="1"/>
      <c r="ACW36" s="1"/>
      <c r="ACY36" s="1"/>
      <c r="ADO36" s="1"/>
      <c r="ADS36" s="1"/>
      <c r="ADU36" s="1"/>
      <c r="AEA36" s="1"/>
      <c r="AEK36" s="1"/>
      <c r="AEO36" s="1"/>
      <c r="AEW36" s="1"/>
      <c r="AEY36" s="1"/>
      <c r="AFC36" s="1"/>
      <c r="AFG36" s="1"/>
      <c r="AFI36" s="1"/>
      <c r="AFK36" s="1"/>
      <c r="AFM36" s="1"/>
      <c r="AFO36" s="1"/>
      <c r="AFY36" s="1"/>
      <c r="AGA36" s="1"/>
      <c r="AGC36" s="1"/>
      <c r="AGE36" s="1"/>
      <c r="AGY36" s="1"/>
      <c r="AHC36" s="1"/>
      <c r="AHI36" s="1"/>
      <c r="AHK36" s="1"/>
      <c r="AHM36" s="1"/>
      <c r="AHY36" s="1"/>
      <c r="AIC36" s="1"/>
      <c r="AIO36" s="1"/>
      <c r="AIS36" s="1"/>
      <c r="AIW36" s="1"/>
      <c r="AIY36" s="1"/>
      <c r="AJA36" s="1"/>
      <c r="AJE36" s="1"/>
      <c r="AJG36" s="1"/>
      <c r="AJK36" s="1"/>
      <c r="AJM36" s="1"/>
      <c r="AJO36" s="1"/>
      <c r="AJQ36" s="1"/>
      <c r="AJS36" s="1"/>
      <c r="AJU36" s="1"/>
    </row>
    <row r="37" spans="7:957" x14ac:dyDescent="0.25">
      <c r="I37" s="1"/>
      <c r="M37" s="1"/>
      <c r="O37" s="1"/>
      <c r="U37" s="1"/>
      <c r="AC37" s="1"/>
      <c r="AK37" s="1"/>
      <c r="AM37" s="1"/>
      <c r="AO37" s="1"/>
      <c r="AW37" s="1"/>
      <c r="BA37" s="1"/>
      <c r="BC37" s="1"/>
      <c r="BM37" s="1"/>
      <c r="BQ37" s="1"/>
      <c r="BS37" s="1"/>
      <c r="BW37" s="1"/>
      <c r="CG37" s="1"/>
      <c r="CK37" s="1"/>
      <c r="CS37" s="1"/>
      <c r="CU37" s="1"/>
      <c r="DA37" s="1"/>
      <c r="DC37" s="1"/>
      <c r="DI37" s="1"/>
      <c r="DO37" s="1"/>
      <c r="DQ37" s="1"/>
      <c r="EE37" s="1"/>
      <c r="EM37" s="1"/>
      <c r="EW37" s="1"/>
      <c r="FQ37" s="1"/>
      <c r="GW37" s="1"/>
      <c r="HE37" s="1"/>
      <c r="HG37" s="1"/>
      <c r="HI37" s="1"/>
      <c r="HK37" s="1"/>
      <c r="HS37" s="1"/>
      <c r="IE37" s="1"/>
      <c r="IG37" s="1"/>
      <c r="II37" s="1"/>
      <c r="IK37" s="1"/>
      <c r="IM37" s="1"/>
      <c r="IQ37" s="1"/>
      <c r="IS37" s="1"/>
      <c r="IU37" s="1"/>
      <c r="IW37" s="1"/>
      <c r="JC37" s="1"/>
      <c r="JI37" s="1"/>
      <c r="JO37" s="1"/>
      <c r="JU37" s="1"/>
      <c r="JW37" s="1"/>
      <c r="JY37" s="1"/>
      <c r="KE37" s="1"/>
      <c r="KG37" s="1"/>
      <c r="KK37" s="1"/>
      <c r="KO37" s="1"/>
      <c r="KQ37" s="1"/>
      <c r="KS37" s="1"/>
      <c r="KU37" s="1"/>
      <c r="KW37" s="1"/>
      <c r="LA37" s="1"/>
      <c r="LE37" s="1"/>
      <c r="LI37" s="1"/>
      <c r="LO37" s="1"/>
      <c r="LY37" s="1"/>
      <c r="MG37" s="1"/>
      <c r="MO37" s="1"/>
      <c r="MQ37" s="1"/>
      <c r="NC37" s="1"/>
      <c r="NE37" s="1"/>
      <c r="NY37" s="1"/>
      <c r="OG37" s="1"/>
      <c r="OI37" s="1"/>
      <c r="OO37" s="1"/>
      <c r="OW37" s="1"/>
      <c r="PG37" s="1"/>
      <c r="PU37" s="1"/>
      <c r="QI37" s="1"/>
      <c r="QK37" s="1"/>
      <c r="QQ37" s="1"/>
      <c r="RA37" s="1"/>
      <c r="RC37" s="1"/>
      <c r="RI37" s="1"/>
      <c r="RM37" s="1"/>
      <c r="RO37" s="1"/>
      <c r="RQ37" s="1"/>
      <c r="RS37" s="1"/>
      <c r="RU37" s="1"/>
      <c r="RW37" s="1"/>
      <c r="RY37" s="1"/>
      <c r="SM37" s="1"/>
      <c r="SU37" s="1"/>
      <c r="TA37" s="1"/>
      <c r="TK37" s="1"/>
      <c r="TQ37" s="1"/>
      <c r="TU37" s="1"/>
      <c r="TW37" s="1"/>
      <c r="UA37" s="1"/>
      <c r="UE37" s="1"/>
      <c r="UI37" s="1"/>
      <c r="UK37" s="1"/>
      <c r="UM37" s="1"/>
      <c r="UQ37" s="1"/>
      <c r="UY37" s="1"/>
      <c r="VC37" s="1"/>
      <c r="VM37" s="1"/>
      <c r="VU37" s="1"/>
      <c r="WA37" s="1"/>
      <c r="WE37" s="1"/>
      <c r="WG37" s="1"/>
      <c r="WS37" s="1"/>
      <c r="WW37" s="1"/>
      <c r="WY37" s="1"/>
      <c r="XG37" s="1"/>
      <c r="XI37" s="1"/>
      <c r="XM37" s="1"/>
      <c r="XW37" s="1"/>
      <c r="YO37" s="1"/>
      <c r="ZC37" s="1"/>
      <c r="ZG37" s="1"/>
      <c r="ZI37" s="1"/>
      <c r="ZK37" s="1"/>
      <c r="ZM37" s="1"/>
      <c r="ZQ37" s="1"/>
      <c r="ZS37" s="1"/>
      <c r="AAK37" s="1"/>
      <c r="AAM37" s="1"/>
      <c r="AAO37" s="1"/>
      <c r="AAS37" s="1"/>
      <c r="AAW37" s="1"/>
      <c r="ABE37" s="1"/>
      <c r="ABG37" s="1"/>
      <c r="ABM37" s="1"/>
      <c r="ABQ37" s="1"/>
      <c r="ABS37" s="1"/>
      <c r="ABW37" s="1"/>
      <c r="ACO37" s="1"/>
      <c r="ACQ37" s="1"/>
      <c r="ACS37" s="1"/>
      <c r="ACU37" s="1"/>
      <c r="ACW37" s="1"/>
      <c r="ACY37" s="1"/>
      <c r="ADO37" s="1"/>
      <c r="ADS37" s="1"/>
      <c r="ADU37" s="1"/>
      <c r="AEA37" s="1"/>
      <c r="AEO37" s="1"/>
      <c r="AEW37" s="1"/>
      <c r="AEY37" s="1"/>
      <c r="AFC37" s="1"/>
      <c r="AFG37" s="1"/>
      <c r="AFI37" s="1"/>
      <c r="AFK37" s="1"/>
      <c r="AFM37" s="1"/>
      <c r="AFO37" s="1"/>
      <c r="AFY37" s="1"/>
      <c r="AGA37" s="1"/>
      <c r="AGC37" s="1"/>
      <c r="AGE37" s="1"/>
      <c r="AGY37" s="1"/>
      <c r="AHC37" s="1"/>
      <c r="AHI37" s="1"/>
      <c r="AHK37" s="1"/>
      <c r="AHM37" s="1"/>
      <c r="AHY37" s="1"/>
      <c r="AIC37" s="1"/>
      <c r="AIO37" s="1"/>
      <c r="AIS37" s="1"/>
      <c r="AIW37" s="1"/>
      <c r="AIY37" s="1"/>
      <c r="AJA37" s="1"/>
      <c r="AJE37" s="1"/>
      <c r="AJG37" s="1"/>
      <c r="AJK37" s="1"/>
      <c r="AJM37" s="1"/>
      <c r="AJO37" s="1"/>
      <c r="AJQ37" s="1"/>
      <c r="AJS37" s="1"/>
      <c r="AJU37" s="1"/>
    </row>
    <row r="38" spans="7:957" x14ac:dyDescent="0.25">
      <c r="I38" s="1"/>
      <c r="M38" s="1"/>
      <c r="O38" s="1"/>
      <c r="U38" s="1"/>
      <c r="AC38" s="1"/>
      <c r="AK38" s="1"/>
      <c r="AM38" s="1"/>
      <c r="AO38" s="1"/>
      <c r="AW38" s="1"/>
      <c r="BA38" s="1"/>
      <c r="BC38" s="1"/>
      <c r="BM38" s="1"/>
      <c r="BQ38" s="1"/>
      <c r="BS38" s="1"/>
      <c r="BW38" s="1"/>
      <c r="CG38" s="1"/>
      <c r="CK38" s="1"/>
      <c r="CS38" s="1"/>
      <c r="CU38" s="1"/>
      <c r="DA38" s="1"/>
      <c r="DC38" s="1"/>
      <c r="DI38" s="1"/>
      <c r="DO38" s="1"/>
      <c r="DQ38" s="1"/>
      <c r="EE38" s="1"/>
      <c r="EM38" s="1"/>
      <c r="EW38" s="1"/>
      <c r="FQ38" s="1"/>
      <c r="GW38" s="1"/>
      <c r="HE38" s="1"/>
      <c r="HG38" s="1"/>
      <c r="HI38" s="1"/>
      <c r="HK38" s="1"/>
      <c r="HS38" s="1"/>
      <c r="IE38" s="1"/>
      <c r="IG38" s="1"/>
      <c r="II38" s="1"/>
      <c r="IK38" s="1"/>
      <c r="IM38" s="1"/>
      <c r="IQ38" s="1"/>
      <c r="IS38" s="1"/>
      <c r="IU38" s="1"/>
      <c r="IW38" s="1"/>
      <c r="JC38" s="1"/>
      <c r="JI38" s="1"/>
      <c r="JO38" s="1"/>
      <c r="JU38" s="1"/>
      <c r="JW38" s="1"/>
      <c r="JY38" s="1"/>
      <c r="KE38" s="1"/>
      <c r="KG38" s="1"/>
      <c r="KK38" s="1"/>
      <c r="KO38" s="1"/>
      <c r="KQ38" s="1"/>
      <c r="KU38" s="1"/>
      <c r="KW38" s="1"/>
      <c r="LA38" s="1"/>
      <c r="LI38" s="1"/>
      <c r="LO38" s="1"/>
      <c r="LY38" s="1"/>
      <c r="MG38" s="1"/>
      <c r="MO38" s="1"/>
      <c r="MQ38" s="1"/>
      <c r="NC38" s="1"/>
      <c r="NE38" s="1"/>
      <c r="NY38" s="1"/>
      <c r="OG38" s="1"/>
      <c r="OI38" s="1"/>
      <c r="OO38" s="1"/>
      <c r="OW38" s="1"/>
      <c r="PG38" s="1"/>
      <c r="PU38" s="1"/>
      <c r="QI38" s="1"/>
      <c r="QQ38" s="1"/>
      <c r="RA38" s="1"/>
      <c r="RC38" s="1"/>
      <c r="RI38" s="1"/>
      <c r="RM38" s="1"/>
      <c r="RO38" s="1"/>
      <c r="RQ38" s="1"/>
      <c r="RS38" s="1"/>
      <c r="RU38" s="1"/>
      <c r="RW38" s="1"/>
      <c r="RY38" s="1"/>
      <c r="SM38" s="1"/>
      <c r="SU38" s="1"/>
      <c r="TA38" s="1"/>
      <c r="TK38" s="1"/>
      <c r="TQ38" s="1"/>
      <c r="TU38" s="1"/>
      <c r="TW38" s="1"/>
      <c r="UA38" s="1"/>
      <c r="UE38" s="1"/>
      <c r="UI38" s="1"/>
      <c r="UK38" s="1"/>
      <c r="UQ38" s="1"/>
      <c r="UY38" s="1"/>
      <c r="VC38" s="1"/>
      <c r="VM38" s="1"/>
      <c r="VU38" s="1"/>
      <c r="WA38" s="1"/>
      <c r="WE38" s="1"/>
      <c r="WG38" s="1"/>
      <c r="WS38" s="1"/>
      <c r="WW38" s="1"/>
      <c r="WY38" s="1"/>
      <c r="XG38" s="1"/>
      <c r="XI38" s="1"/>
      <c r="XM38" s="1"/>
      <c r="XW38" s="1"/>
      <c r="YO38" s="1"/>
      <c r="ZC38" s="1"/>
      <c r="ZG38" s="1"/>
      <c r="ZI38" s="1"/>
      <c r="ZK38" s="1"/>
      <c r="ZM38" s="1"/>
      <c r="ZQ38" s="1"/>
      <c r="ZS38" s="1"/>
      <c r="AAK38" s="1"/>
      <c r="AAM38" s="1"/>
      <c r="AAO38" s="1"/>
      <c r="AAS38" s="1"/>
      <c r="AAW38" s="1"/>
      <c r="ABE38" s="1"/>
      <c r="ABG38" s="1"/>
      <c r="ABM38" s="1"/>
      <c r="ABQ38" s="1"/>
      <c r="ABS38" s="1"/>
      <c r="ABW38" s="1"/>
      <c r="ACO38" s="1"/>
      <c r="ACQ38" s="1"/>
      <c r="ACS38" s="1"/>
      <c r="ACU38" s="1"/>
      <c r="ACW38" s="1"/>
      <c r="ACY38" s="1"/>
      <c r="ADO38" s="1"/>
      <c r="ADS38" s="1"/>
      <c r="ADU38" s="1"/>
      <c r="AEA38" s="1"/>
      <c r="AEO38" s="1"/>
      <c r="AEW38" s="1"/>
      <c r="AEY38" s="1"/>
      <c r="AFC38" s="1"/>
      <c r="AFG38" s="1"/>
      <c r="AFI38" s="1"/>
      <c r="AFK38" s="1"/>
      <c r="AFM38" s="1"/>
      <c r="AFO38" s="1"/>
      <c r="AFY38" s="1"/>
      <c r="AGA38" s="1"/>
      <c r="AGC38" s="1"/>
      <c r="AGE38" s="1"/>
      <c r="AHC38" s="1"/>
      <c r="AHI38" s="1"/>
      <c r="AHK38" s="1"/>
      <c r="AHM38" s="1"/>
      <c r="AHY38" s="1"/>
      <c r="AIC38" s="1"/>
      <c r="AIO38" s="1"/>
      <c r="AIS38" s="1"/>
      <c r="AIW38" s="1"/>
      <c r="AIY38" s="1"/>
      <c r="AJA38" s="1"/>
      <c r="AJE38" s="1"/>
      <c r="AJG38" s="1"/>
      <c r="AJM38" s="1"/>
      <c r="AJO38" s="1"/>
      <c r="AJQ38" s="1"/>
      <c r="AJS38" s="1"/>
      <c r="AJU38" s="1"/>
    </row>
    <row r="39" spans="7:957" x14ac:dyDescent="0.25">
      <c r="I39" s="1"/>
      <c r="O39" s="1"/>
      <c r="U39" s="1"/>
      <c r="AC39" s="1"/>
      <c r="AM39" s="1"/>
      <c r="AW39" s="1"/>
      <c r="BA39" s="1"/>
      <c r="BC39" s="1"/>
      <c r="BM39" s="1"/>
      <c r="BQ39" s="1"/>
      <c r="BS39" s="1"/>
      <c r="CG39" s="1"/>
      <c r="CK39" s="1"/>
      <c r="CS39" s="1"/>
      <c r="CU39" s="1"/>
      <c r="DA39" s="1"/>
      <c r="DC39" s="1"/>
      <c r="DI39" s="1"/>
      <c r="DO39" s="1"/>
      <c r="DQ39" s="1"/>
      <c r="EE39" s="1"/>
      <c r="EM39" s="1"/>
      <c r="FQ39" s="1"/>
      <c r="GW39" s="1"/>
      <c r="HE39" s="1"/>
      <c r="HG39" s="1"/>
      <c r="HI39" s="1"/>
      <c r="HK39" s="1"/>
      <c r="HS39" s="1"/>
      <c r="IE39" s="1"/>
      <c r="IG39" s="1"/>
      <c r="IK39" s="1"/>
      <c r="IM39" s="1"/>
      <c r="IQ39" s="1"/>
      <c r="IS39" s="1"/>
      <c r="IU39" s="1"/>
      <c r="IW39" s="1"/>
      <c r="JC39" s="1"/>
      <c r="JI39" s="1"/>
      <c r="JO39" s="1"/>
      <c r="JW39" s="1"/>
      <c r="JY39" s="1"/>
      <c r="KE39" s="1"/>
      <c r="KK39" s="1"/>
      <c r="KO39" s="1"/>
      <c r="KQ39" s="1"/>
      <c r="KU39" s="1"/>
      <c r="KW39" s="1"/>
      <c r="LA39" s="1"/>
      <c r="LI39" s="1"/>
      <c r="LO39" s="1"/>
      <c r="LY39" s="1"/>
      <c r="MG39" s="1"/>
      <c r="MQ39" s="1"/>
      <c r="NC39" s="1"/>
      <c r="NE39" s="1"/>
      <c r="NY39" s="1"/>
      <c r="OG39" s="1"/>
      <c r="OI39" s="1"/>
      <c r="OO39" s="1"/>
      <c r="OW39" s="1"/>
      <c r="PG39" s="1"/>
      <c r="PU39" s="1"/>
      <c r="QI39" s="1"/>
      <c r="QQ39" s="1"/>
      <c r="RA39" s="1"/>
      <c r="RC39" s="1"/>
      <c r="RI39" s="1"/>
      <c r="RM39" s="1"/>
      <c r="RO39" s="1"/>
      <c r="RQ39" s="1"/>
      <c r="RS39" s="1"/>
      <c r="RU39" s="1"/>
      <c r="RW39" s="1"/>
      <c r="RY39" s="1"/>
      <c r="SM39" s="1"/>
      <c r="SU39" s="1"/>
      <c r="TA39" s="1"/>
      <c r="TK39" s="1"/>
      <c r="TQ39" s="1"/>
      <c r="TU39" s="1"/>
      <c r="TW39" s="1"/>
      <c r="UA39" s="1"/>
      <c r="UE39" s="1"/>
      <c r="UI39" s="1"/>
      <c r="UK39" s="1"/>
      <c r="UQ39" s="1"/>
      <c r="UY39" s="1"/>
      <c r="VC39" s="1"/>
      <c r="VM39" s="1"/>
      <c r="VU39" s="1"/>
      <c r="WE39" s="1"/>
      <c r="WG39" s="1"/>
      <c r="WS39" s="1"/>
      <c r="WW39" s="1"/>
      <c r="XG39" s="1"/>
      <c r="XI39" s="1"/>
      <c r="XM39" s="1"/>
      <c r="XW39" s="1"/>
      <c r="YO39" s="1"/>
      <c r="ZC39" s="1"/>
      <c r="ZG39" s="1"/>
      <c r="ZI39" s="1"/>
      <c r="ZK39" s="1"/>
      <c r="ZM39" s="1"/>
      <c r="ZQ39" s="1"/>
      <c r="ZS39" s="1"/>
      <c r="AAK39" s="1"/>
      <c r="AAM39" s="1"/>
      <c r="AAO39" s="1"/>
      <c r="AAS39" s="1"/>
      <c r="AAW39" s="1"/>
      <c r="ABE39" s="1"/>
      <c r="ABG39" s="1"/>
      <c r="ABM39" s="1"/>
      <c r="ABQ39" s="1"/>
      <c r="ABS39" s="1"/>
      <c r="ABW39" s="1"/>
      <c r="ACO39" s="1"/>
      <c r="ACQ39" s="1"/>
      <c r="ACS39" s="1"/>
      <c r="ACU39" s="1"/>
      <c r="ACW39" s="1"/>
      <c r="ACY39" s="1"/>
      <c r="ADO39" s="1"/>
      <c r="ADS39" s="1"/>
      <c r="ADU39" s="1"/>
      <c r="AEA39" s="1"/>
      <c r="AEO39" s="1"/>
      <c r="AEY39" s="1"/>
      <c r="AFC39" s="1"/>
      <c r="AFG39" s="1"/>
      <c r="AFI39" s="1"/>
      <c r="AFK39" s="1"/>
      <c r="AFM39" s="1"/>
      <c r="AFO39" s="1"/>
      <c r="AGA39" s="1"/>
      <c r="AGC39" s="1"/>
      <c r="AGE39" s="1"/>
      <c r="AHC39" s="1"/>
      <c r="AHI39" s="1"/>
      <c r="AHK39" s="1"/>
      <c r="AHM39" s="1"/>
      <c r="AHY39" s="1"/>
      <c r="AIC39" s="1"/>
      <c r="AIO39" s="1"/>
      <c r="AIW39" s="1"/>
      <c r="AJA39" s="1"/>
      <c r="AJE39" s="1"/>
      <c r="AJG39" s="1"/>
      <c r="AJM39" s="1"/>
      <c r="AJO39" s="1"/>
      <c r="AJQ39" s="1"/>
      <c r="AJS39" s="1"/>
      <c r="AJU39" s="1"/>
    </row>
    <row r="40" spans="7:957" x14ac:dyDescent="0.25">
      <c r="I40" s="1"/>
      <c r="U40" s="1"/>
      <c r="AC40" s="1"/>
      <c r="AM40" s="1"/>
      <c r="AW40" s="1"/>
      <c r="BC40" s="1"/>
      <c r="BM40" s="1"/>
      <c r="BQ40" s="1"/>
      <c r="BS40" s="1"/>
      <c r="CG40" s="1"/>
      <c r="CK40" s="1"/>
      <c r="CS40" s="1"/>
      <c r="CU40" s="1"/>
      <c r="DA40" s="1"/>
      <c r="DC40" s="1"/>
      <c r="DI40" s="1"/>
      <c r="DO40" s="1"/>
      <c r="DQ40" s="1"/>
      <c r="EE40" s="1"/>
      <c r="EM40" s="1"/>
      <c r="FQ40" s="1"/>
      <c r="GW40" s="1"/>
      <c r="HE40" s="1"/>
      <c r="HG40" s="1"/>
      <c r="HI40" s="1"/>
      <c r="HK40" s="1"/>
      <c r="HS40" s="1"/>
      <c r="IE40" s="1"/>
      <c r="IG40" s="1"/>
      <c r="IK40" s="1"/>
      <c r="IM40" s="1"/>
      <c r="IQ40" s="1"/>
      <c r="IS40" s="1"/>
      <c r="IU40" s="1"/>
      <c r="IW40" s="1"/>
      <c r="JC40" s="1"/>
      <c r="JI40" s="1"/>
      <c r="JO40" s="1"/>
      <c r="JW40" s="1"/>
      <c r="JY40" s="1"/>
      <c r="KE40" s="1"/>
      <c r="KK40" s="1"/>
      <c r="KO40" s="1"/>
      <c r="KQ40" s="1"/>
      <c r="KU40" s="1"/>
      <c r="KW40" s="1"/>
      <c r="LA40" s="1"/>
      <c r="LI40" s="1"/>
      <c r="LO40" s="1"/>
      <c r="LY40" s="1"/>
      <c r="MG40" s="1"/>
      <c r="MQ40" s="1"/>
      <c r="NC40" s="1"/>
      <c r="NE40" s="1"/>
      <c r="NY40" s="1"/>
      <c r="OG40" s="1"/>
      <c r="OI40" s="1"/>
      <c r="OO40" s="1"/>
      <c r="OW40" s="1"/>
      <c r="PU40" s="1"/>
      <c r="QI40" s="1"/>
      <c r="QQ40" s="1"/>
      <c r="RC40" s="1"/>
      <c r="RI40" s="1"/>
      <c r="RM40" s="1"/>
      <c r="RO40" s="1"/>
      <c r="RQ40" s="1"/>
      <c r="RS40" s="1"/>
      <c r="RU40" s="1"/>
      <c r="RW40" s="1"/>
      <c r="RY40" s="1"/>
      <c r="SM40" s="1"/>
      <c r="SU40" s="1"/>
      <c r="TA40" s="1"/>
      <c r="TK40" s="1"/>
      <c r="TQ40" s="1"/>
      <c r="TU40" s="1"/>
      <c r="TW40" s="1"/>
      <c r="UA40" s="1"/>
      <c r="UE40" s="1"/>
      <c r="UI40" s="1"/>
      <c r="UK40" s="1"/>
      <c r="UQ40" s="1"/>
      <c r="UY40" s="1"/>
      <c r="VC40" s="1"/>
      <c r="VM40" s="1"/>
      <c r="VU40" s="1"/>
      <c r="WE40" s="1"/>
      <c r="WG40" s="1"/>
      <c r="WS40" s="1"/>
      <c r="WW40" s="1"/>
      <c r="XG40" s="1"/>
      <c r="XI40" s="1"/>
      <c r="XM40" s="1"/>
      <c r="XW40" s="1"/>
      <c r="YO40" s="1"/>
      <c r="ZC40" s="1"/>
      <c r="ZG40" s="1"/>
      <c r="ZI40" s="1"/>
      <c r="ZK40" s="1"/>
      <c r="ZM40" s="1"/>
      <c r="ZQ40" s="1"/>
      <c r="ZS40" s="1"/>
      <c r="AAK40" s="1"/>
      <c r="AAM40" s="1"/>
      <c r="AAO40" s="1"/>
      <c r="AAW40" s="1"/>
      <c r="ABE40" s="1"/>
      <c r="ABG40" s="1"/>
      <c r="ABM40" s="1"/>
      <c r="ABQ40" s="1"/>
      <c r="ABS40" s="1"/>
      <c r="ABW40" s="1"/>
      <c r="ACO40" s="1"/>
      <c r="ACQ40" s="1"/>
      <c r="ACS40" s="1"/>
      <c r="ACU40" s="1"/>
      <c r="ACW40" s="1"/>
      <c r="ACY40" s="1"/>
      <c r="ADO40" s="1"/>
      <c r="ADS40" s="1"/>
      <c r="ADU40" s="1"/>
      <c r="AEA40" s="1"/>
      <c r="AEO40" s="1"/>
      <c r="AEY40" s="1"/>
      <c r="AFC40" s="1"/>
      <c r="AFG40" s="1"/>
      <c r="AFK40" s="1"/>
      <c r="AFM40" s="1"/>
      <c r="AFO40" s="1"/>
      <c r="AGA40" s="1"/>
      <c r="AGC40" s="1"/>
      <c r="AGE40" s="1"/>
      <c r="AHC40" s="1"/>
      <c r="AHI40" s="1"/>
      <c r="AHK40" s="1"/>
      <c r="AHM40" s="1"/>
      <c r="AHY40" s="1"/>
      <c r="AIC40" s="1"/>
      <c r="AIO40" s="1"/>
      <c r="AIW40" s="1"/>
      <c r="AJA40" s="1"/>
      <c r="AJE40" s="1"/>
      <c r="AJG40" s="1"/>
      <c r="AJM40" s="1"/>
      <c r="AJO40" s="1"/>
      <c r="AJQ40" s="1"/>
      <c r="AJS40" s="1"/>
      <c r="AJU40" s="1"/>
    </row>
    <row r="41" spans="7:957" x14ac:dyDescent="0.25">
      <c r="I41" s="1"/>
      <c r="U41" s="1"/>
      <c r="AC41" s="1"/>
      <c r="AM41" s="1"/>
      <c r="AW41" s="1"/>
      <c r="BC41" s="1"/>
      <c r="BM41" s="1"/>
      <c r="BQ41" s="1"/>
      <c r="BS41" s="1"/>
      <c r="CG41" s="1"/>
      <c r="CK41" s="1"/>
      <c r="CS41" s="1"/>
      <c r="CU41" s="1"/>
      <c r="DC41" s="1"/>
      <c r="DO41" s="1"/>
      <c r="DQ41" s="1"/>
      <c r="EE41" s="1"/>
      <c r="EM41" s="1"/>
      <c r="FQ41" s="1"/>
      <c r="GW41" s="1"/>
      <c r="HE41" s="1"/>
      <c r="HG41" s="1"/>
      <c r="HI41" s="1"/>
      <c r="HK41" s="1"/>
      <c r="HS41" s="1"/>
      <c r="IE41" s="1"/>
      <c r="IG41" s="1"/>
      <c r="IK41" s="1"/>
      <c r="IM41" s="1"/>
      <c r="IS41" s="1"/>
      <c r="IU41" s="1"/>
      <c r="IW41" s="1"/>
      <c r="JC41" s="1"/>
      <c r="JI41" s="1"/>
      <c r="JO41" s="1"/>
      <c r="JW41" s="1"/>
      <c r="JY41" s="1"/>
      <c r="KE41" s="1"/>
      <c r="KK41" s="1"/>
      <c r="KO41" s="1"/>
      <c r="KQ41" s="1"/>
      <c r="KW41" s="1"/>
      <c r="LA41" s="1"/>
      <c r="LI41" s="1"/>
      <c r="LO41" s="1"/>
      <c r="LY41" s="1"/>
      <c r="MQ41" s="1"/>
      <c r="NC41" s="1"/>
      <c r="NY41" s="1"/>
      <c r="OG41" s="1"/>
      <c r="OI41" s="1"/>
      <c r="OO41" s="1"/>
      <c r="OW41" s="1"/>
      <c r="PU41" s="1"/>
      <c r="QI41" s="1"/>
      <c r="QQ41" s="1"/>
      <c r="RC41" s="1"/>
      <c r="RI41" s="1"/>
      <c r="RM41" s="1"/>
      <c r="RQ41" s="1"/>
      <c r="RS41" s="1"/>
      <c r="RU41" s="1"/>
      <c r="RY41" s="1"/>
      <c r="SM41" s="1"/>
      <c r="SU41" s="1"/>
      <c r="TA41" s="1"/>
      <c r="TK41" s="1"/>
      <c r="TQ41" s="1"/>
      <c r="TU41" s="1"/>
      <c r="TW41" s="1"/>
      <c r="UA41" s="1"/>
      <c r="UE41" s="1"/>
      <c r="UI41" s="1"/>
      <c r="UK41" s="1"/>
      <c r="UQ41" s="1"/>
      <c r="UY41" s="1"/>
      <c r="VC41" s="1"/>
      <c r="VM41" s="1"/>
      <c r="VU41" s="1"/>
      <c r="WE41" s="1"/>
      <c r="WG41" s="1"/>
      <c r="WS41" s="1"/>
      <c r="WW41" s="1"/>
      <c r="XG41" s="1"/>
      <c r="XM41" s="1"/>
      <c r="XW41" s="1"/>
      <c r="YO41" s="1"/>
      <c r="ZC41" s="1"/>
      <c r="ZG41" s="1"/>
      <c r="ZI41" s="1"/>
      <c r="ZK41" s="1"/>
      <c r="ZM41" s="1"/>
      <c r="ZQ41" s="1"/>
      <c r="AAK41" s="1"/>
      <c r="AAM41" s="1"/>
      <c r="AAO41" s="1"/>
      <c r="AAW41" s="1"/>
      <c r="ABE41" s="1"/>
      <c r="ABG41" s="1"/>
      <c r="ABM41" s="1"/>
      <c r="ABQ41" s="1"/>
      <c r="ABS41" s="1"/>
      <c r="ABW41" s="1"/>
      <c r="ACO41" s="1"/>
      <c r="ACQ41" s="1"/>
      <c r="ACS41" s="1"/>
      <c r="ACU41" s="1"/>
      <c r="ACW41" s="1"/>
      <c r="ACY41" s="1"/>
      <c r="ADO41" s="1"/>
      <c r="ADS41" s="1"/>
      <c r="ADU41" s="1"/>
      <c r="AEA41" s="1"/>
      <c r="AEO41" s="1"/>
      <c r="AEY41" s="1"/>
      <c r="AFG41" s="1"/>
      <c r="AFK41" s="1"/>
      <c r="AFM41" s="1"/>
      <c r="AFO41" s="1"/>
      <c r="AGA41" s="1"/>
      <c r="AGC41" s="1"/>
      <c r="AGE41" s="1"/>
      <c r="AHC41" s="1"/>
      <c r="AHI41" s="1"/>
      <c r="AHK41" s="1"/>
      <c r="AHM41" s="1"/>
      <c r="AHY41" s="1"/>
      <c r="AIC41" s="1"/>
      <c r="AIO41" s="1"/>
      <c r="AIW41" s="1"/>
      <c r="AJA41" s="1"/>
      <c r="AJE41" s="1"/>
      <c r="AJG41" s="1"/>
      <c r="AJM41" s="1"/>
      <c r="AJO41" s="1"/>
      <c r="AJQ41" s="1"/>
      <c r="AJS41" s="1"/>
    </row>
    <row r="42" spans="7:957" x14ac:dyDescent="0.25">
      <c r="I42" s="1"/>
      <c r="U42" s="1"/>
      <c r="AC42" s="1"/>
      <c r="AM42" s="1"/>
      <c r="AW42" s="1"/>
      <c r="BM42" s="1"/>
      <c r="BQ42" s="1"/>
      <c r="BS42" s="1"/>
      <c r="CG42" s="1"/>
      <c r="CK42" s="1"/>
      <c r="CU42" s="1"/>
      <c r="DC42" s="1"/>
      <c r="DO42" s="1"/>
      <c r="DQ42" s="1"/>
      <c r="EE42" s="1"/>
      <c r="EM42" s="1"/>
      <c r="FQ42" s="1"/>
      <c r="GW42" s="1"/>
      <c r="HG42" s="1"/>
      <c r="HI42" s="1"/>
      <c r="HK42" s="1"/>
      <c r="HS42" s="1"/>
      <c r="IE42" s="1"/>
      <c r="IG42" s="1"/>
      <c r="IK42" s="1"/>
      <c r="IM42" s="1"/>
      <c r="IS42" s="1"/>
      <c r="IU42" s="1"/>
      <c r="IW42" s="1"/>
      <c r="JC42" s="1"/>
      <c r="JI42" s="1"/>
      <c r="JW42" s="1"/>
      <c r="JY42" s="1"/>
      <c r="KE42" s="1"/>
      <c r="KK42" s="1"/>
      <c r="KO42" s="1"/>
      <c r="KQ42" s="1"/>
      <c r="KW42" s="1"/>
      <c r="LA42" s="1"/>
      <c r="LI42" s="1"/>
      <c r="LO42" s="1"/>
      <c r="MQ42" s="1"/>
      <c r="NC42" s="1"/>
      <c r="NY42" s="1"/>
      <c r="OI42" s="1"/>
      <c r="OO42" s="1"/>
      <c r="OW42" s="1"/>
      <c r="PU42" s="1"/>
      <c r="QI42" s="1"/>
      <c r="QQ42" s="1"/>
      <c r="RC42" s="1"/>
      <c r="RI42" s="1"/>
      <c r="RM42" s="1"/>
      <c r="RQ42" s="1"/>
      <c r="RS42" s="1"/>
      <c r="RU42" s="1"/>
      <c r="RY42" s="1"/>
      <c r="SU42" s="1"/>
      <c r="TA42" s="1"/>
      <c r="TK42" s="1"/>
      <c r="TQ42" s="1"/>
      <c r="TU42" s="1"/>
      <c r="TW42" s="1"/>
      <c r="UA42" s="1"/>
      <c r="UE42" s="1"/>
      <c r="UI42" s="1"/>
      <c r="UK42" s="1"/>
      <c r="UQ42" s="1"/>
      <c r="UY42" s="1"/>
      <c r="VC42" s="1"/>
      <c r="VM42" s="1"/>
      <c r="VU42" s="1"/>
      <c r="WE42" s="1"/>
      <c r="WG42" s="1"/>
      <c r="WS42" s="1"/>
      <c r="WW42" s="1"/>
      <c r="XG42" s="1"/>
      <c r="XM42" s="1"/>
      <c r="XW42" s="1"/>
      <c r="YO42" s="1"/>
      <c r="ZC42" s="1"/>
      <c r="ZG42" s="1"/>
      <c r="ZI42" s="1"/>
      <c r="ZK42" s="1"/>
      <c r="ZM42" s="1"/>
      <c r="ZQ42" s="1"/>
      <c r="AAK42" s="1"/>
      <c r="AAM42" s="1"/>
      <c r="AAO42" s="1"/>
      <c r="AAW42" s="1"/>
      <c r="ABE42" s="1"/>
      <c r="ABG42" s="1"/>
      <c r="ABM42" s="1"/>
      <c r="ABQ42" s="1"/>
      <c r="ABS42" s="1"/>
      <c r="ACO42" s="1"/>
      <c r="ACQ42" s="1"/>
      <c r="ACS42" s="1"/>
      <c r="ACU42" s="1"/>
      <c r="ACW42" s="1"/>
      <c r="ACY42" s="1"/>
      <c r="ADO42" s="1"/>
      <c r="ADS42" s="1"/>
      <c r="ADU42" s="1"/>
      <c r="AEA42" s="1"/>
      <c r="AEO42" s="1"/>
      <c r="AEY42" s="1"/>
      <c r="AFG42" s="1"/>
      <c r="AFK42" s="1"/>
      <c r="AFM42" s="1"/>
      <c r="AFO42" s="1"/>
      <c r="AGA42" s="1"/>
      <c r="AGC42" s="1"/>
      <c r="AGE42" s="1"/>
      <c r="AHC42" s="1"/>
      <c r="AHI42" s="1"/>
      <c r="AHM42" s="1"/>
      <c r="AHY42" s="1"/>
      <c r="AIC42" s="1"/>
      <c r="AIO42" s="1"/>
      <c r="AIW42" s="1"/>
      <c r="AJA42" s="1"/>
      <c r="AJE42" s="1"/>
      <c r="AJG42" s="1"/>
      <c r="AJM42" s="1"/>
      <c r="AJO42" s="1"/>
      <c r="AJQ42" s="1"/>
      <c r="AJS42" s="1"/>
    </row>
    <row r="43" spans="7:957" x14ac:dyDescent="0.25">
      <c r="U43" s="1"/>
      <c r="AC43" s="1"/>
      <c r="AM43" s="1"/>
      <c r="AW43" s="1"/>
      <c r="BM43" s="1"/>
      <c r="BQ43" s="1"/>
      <c r="CG43" s="1"/>
      <c r="CK43" s="1"/>
      <c r="CU43" s="1"/>
      <c r="DO43" s="1"/>
      <c r="DQ43" s="1"/>
      <c r="EE43" s="1"/>
      <c r="EM43" s="1"/>
      <c r="GW43" s="1"/>
      <c r="HG43" s="1"/>
      <c r="HI43" s="1"/>
      <c r="HK43" s="1"/>
      <c r="HS43" s="1"/>
      <c r="IG43" s="1"/>
      <c r="IK43" s="1"/>
      <c r="IM43" s="1"/>
      <c r="IS43" s="1"/>
      <c r="IU43" s="1"/>
      <c r="IW43" s="1"/>
      <c r="JC43" s="1"/>
      <c r="JI43" s="1"/>
      <c r="JW43" s="1"/>
      <c r="JY43" s="1"/>
      <c r="KE43" s="1"/>
      <c r="KK43" s="1"/>
      <c r="KO43" s="1"/>
      <c r="KQ43" s="1"/>
      <c r="LA43" s="1"/>
      <c r="LI43" s="1"/>
      <c r="LO43" s="1"/>
      <c r="MQ43" s="1"/>
      <c r="NC43" s="1"/>
      <c r="OI43" s="1"/>
      <c r="OO43" s="1"/>
      <c r="OW43" s="1"/>
      <c r="PU43" s="1"/>
      <c r="QI43" s="1"/>
      <c r="QQ43" s="1"/>
      <c r="RC43" s="1"/>
      <c r="RI43" s="1"/>
      <c r="RM43" s="1"/>
      <c r="RQ43" s="1"/>
      <c r="RS43" s="1"/>
      <c r="RU43" s="1"/>
      <c r="RY43" s="1"/>
      <c r="SU43" s="1"/>
      <c r="TA43" s="1"/>
      <c r="TQ43" s="1"/>
      <c r="TU43" s="1"/>
      <c r="TW43" s="1"/>
      <c r="UA43" s="1"/>
      <c r="UE43" s="1"/>
      <c r="UI43" s="1"/>
      <c r="UK43" s="1"/>
      <c r="UQ43" s="1"/>
      <c r="UY43" s="1"/>
      <c r="VU43" s="1"/>
      <c r="WE43" s="1"/>
      <c r="WG43" s="1"/>
      <c r="WS43" s="1"/>
      <c r="WW43" s="1"/>
      <c r="XG43" s="1"/>
      <c r="XW43" s="1"/>
      <c r="YO43" s="1"/>
      <c r="ZG43" s="1"/>
      <c r="ZI43" s="1"/>
      <c r="ZK43" s="1"/>
      <c r="ZM43" s="1"/>
      <c r="ZQ43" s="1"/>
      <c r="AAM43" s="1"/>
      <c r="AAO43" s="1"/>
      <c r="ABE43" s="1"/>
      <c r="ABG43" s="1"/>
      <c r="ABM43" s="1"/>
      <c r="ABQ43" s="1"/>
      <c r="ACO43" s="1"/>
      <c r="ACQ43" s="1"/>
      <c r="ACS43" s="1"/>
      <c r="ACU43" s="1"/>
      <c r="ACW43" s="1"/>
      <c r="ADO43" s="1"/>
      <c r="ADS43" s="1"/>
      <c r="ADU43" s="1"/>
      <c r="AEA43" s="1"/>
      <c r="AEY43" s="1"/>
      <c r="AFG43" s="1"/>
      <c r="AFK43" s="1"/>
      <c r="AFM43" s="1"/>
      <c r="AFO43" s="1"/>
      <c r="AGA43" s="1"/>
      <c r="AGE43" s="1"/>
      <c r="AHC43" s="1"/>
      <c r="AHI43" s="1"/>
      <c r="AHM43" s="1"/>
      <c r="AIC43" s="1"/>
      <c r="AIO43" s="1"/>
      <c r="AIW43" s="1"/>
      <c r="AJA43" s="1"/>
      <c r="AJE43" s="1"/>
      <c r="AJM43" s="1"/>
      <c r="AJO43" s="1"/>
      <c r="AJQ43" s="1"/>
      <c r="AJS43" s="1"/>
    </row>
    <row r="44" spans="7:957" x14ac:dyDescent="0.25">
      <c r="U44" s="1"/>
      <c r="AC44" s="1"/>
      <c r="AW44" s="1"/>
      <c r="BM44" s="1"/>
      <c r="BQ44" s="1"/>
      <c r="CK44" s="1"/>
      <c r="CU44" s="1"/>
      <c r="DQ44" s="1"/>
      <c r="EM44" s="1"/>
      <c r="GW44" s="1"/>
      <c r="HI44" s="1"/>
      <c r="HS44" s="1"/>
      <c r="IG44" s="1"/>
      <c r="IK44" s="1"/>
      <c r="IM44" s="1"/>
      <c r="IS44" s="1"/>
      <c r="IU44" s="1"/>
      <c r="IW44" s="1"/>
      <c r="JC44" s="1"/>
      <c r="JW44" s="1"/>
      <c r="JY44" s="1"/>
      <c r="KE44" s="1"/>
      <c r="KK44" s="1"/>
      <c r="KO44" s="1"/>
      <c r="KQ44" s="1"/>
      <c r="LA44" s="1"/>
      <c r="LI44" s="1"/>
      <c r="LO44" s="1"/>
      <c r="MQ44" s="1"/>
      <c r="NC44" s="1"/>
      <c r="OI44" s="1"/>
      <c r="OO44" s="1"/>
      <c r="OW44" s="1"/>
      <c r="PU44" s="1"/>
      <c r="QI44" s="1"/>
      <c r="RC44" s="1"/>
      <c r="RI44" s="1"/>
      <c r="RM44" s="1"/>
      <c r="RQ44" s="1"/>
      <c r="RS44" s="1"/>
      <c r="RU44" s="1"/>
      <c r="SU44" s="1"/>
      <c r="TA44" s="1"/>
      <c r="TQ44" s="1"/>
      <c r="TU44" s="1"/>
      <c r="TW44" s="1"/>
      <c r="UA44" s="1"/>
      <c r="UK44" s="1"/>
      <c r="UY44" s="1"/>
      <c r="VU44" s="1"/>
      <c r="WE44" s="1"/>
      <c r="WG44" s="1"/>
      <c r="WS44" s="1"/>
      <c r="WW44" s="1"/>
      <c r="XG44" s="1"/>
      <c r="YO44" s="1"/>
      <c r="ZG44" s="1"/>
      <c r="ZK44" s="1"/>
      <c r="ZM44" s="1"/>
      <c r="ZQ44" s="1"/>
      <c r="AAM44" s="1"/>
      <c r="AAO44" s="1"/>
      <c r="ABE44" s="1"/>
      <c r="ABG44" s="1"/>
      <c r="ABQ44" s="1"/>
      <c r="ACQ44" s="1"/>
      <c r="ACU44" s="1"/>
      <c r="ACW44" s="1"/>
      <c r="ADO44" s="1"/>
      <c r="ADS44" s="1"/>
      <c r="AEA44" s="1"/>
      <c r="AGE44" s="1"/>
      <c r="AIC44" s="1"/>
      <c r="AIW44" s="1"/>
      <c r="AJE44" s="1"/>
      <c r="AJQ44" s="1"/>
      <c r="AJS44" s="1"/>
    </row>
    <row r="45" spans="7:957" x14ac:dyDescent="0.25">
      <c r="U45" s="1"/>
      <c r="AW45" s="1"/>
      <c r="CK45" s="1"/>
      <c r="CU45" s="1"/>
      <c r="DQ45" s="1"/>
      <c r="EM45" s="1"/>
      <c r="HI45" s="1"/>
      <c r="HS45" s="1"/>
      <c r="IG45" s="1"/>
      <c r="IK45" s="1"/>
      <c r="IM45" s="1"/>
      <c r="IS45" s="1"/>
      <c r="IW45" s="1"/>
      <c r="JC45" s="1"/>
      <c r="JW45" s="1"/>
      <c r="JY45" s="1"/>
      <c r="KE45" s="1"/>
      <c r="KK45" s="1"/>
      <c r="KO45" s="1"/>
      <c r="KQ45" s="1"/>
      <c r="LA45" s="1"/>
      <c r="LI45" s="1"/>
      <c r="LO45" s="1"/>
      <c r="NC45" s="1"/>
      <c r="OO45" s="1"/>
      <c r="OW45" s="1"/>
      <c r="PU45" s="1"/>
      <c r="RC45" s="1"/>
      <c r="RI45" s="1"/>
      <c r="RU45" s="1"/>
      <c r="SU45" s="1"/>
      <c r="TQ45" s="1"/>
      <c r="TW45" s="1"/>
      <c r="UY45" s="1"/>
      <c r="WE45" s="1"/>
      <c r="WG45" s="1"/>
      <c r="WS45" s="1"/>
      <c r="WW45" s="1"/>
      <c r="XG45" s="1"/>
      <c r="YO45" s="1"/>
      <c r="ZK45" s="1"/>
      <c r="AAO45" s="1"/>
      <c r="ABE45" s="1"/>
      <c r="ABG45" s="1"/>
      <c r="ADS45" s="1"/>
      <c r="AGE45" s="1"/>
      <c r="AIW45" s="1"/>
    </row>
    <row r="46" spans="7:957" x14ac:dyDescent="0.25">
      <c r="CK46" s="1"/>
      <c r="CU46" s="1"/>
      <c r="HI46" s="1"/>
      <c r="HS46" s="1"/>
      <c r="IG46" s="1"/>
      <c r="IK46" s="1"/>
      <c r="IM46" s="1"/>
      <c r="IS46" s="1"/>
      <c r="IW46" s="1"/>
      <c r="JC46" s="1"/>
      <c r="JW46" s="1"/>
      <c r="JY46" s="1"/>
      <c r="KE46" s="1"/>
      <c r="KK46" s="1"/>
      <c r="KQ46" s="1"/>
      <c r="LA46" s="1"/>
      <c r="LI46" s="1"/>
      <c r="LO46" s="1"/>
      <c r="NC46" s="1"/>
      <c r="OO46" s="1"/>
      <c r="OW46" s="1"/>
      <c r="PU46" s="1"/>
      <c r="RC46" s="1"/>
      <c r="RI46" s="1"/>
      <c r="RU46" s="1"/>
      <c r="SU46" s="1"/>
      <c r="TQ46" s="1"/>
      <c r="TW46" s="1"/>
      <c r="UY46" s="1"/>
      <c r="WE46" s="1"/>
      <c r="WS46" s="1"/>
      <c r="WW46" s="1"/>
      <c r="XG46" s="1"/>
      <c r="YO46" s="1"/>
      <c r="AAO46" s="1"/>
      <c r="ABE46" s="1"/>
      <c r="ABG46" s="1"/>
      <c r="AGE46" s="1"/>
    </row>
    <row r="47" spans="7:957" x14ac:dyDescent="0.25">
      <c r="HS47" s="1"/>
      <c r="IG47" s="1"/>
      <c r="IK47" s="1"/>
      <c r="IM47" s="1"/>
      <c r="JC47" s="1"/>
      <c r="JW47" s="1"/>
      <c r="JY47" s="1"/>
      <c r="KE47" s="1"/>
      <c r="KK47" s="1"/>
      <c r="KQ47" s="1"/>
      <c r="LA47" s="1"/>
      <c r="LI47" s="1"/>
      <c r="LO47" s="1"/>
      <c r="NC47" s="1"/>
      <c r="OO47" s="1"/>
      <c r="OW47" s="1"/>
      <c r="PU47" s="1"/>
      <c r="RI47" s="1"/>
      <c r="RU47" s="1"/>
      <c r="SU47" s="1"/>
      <c r="TQ47" s="1"/>
      <c r="TW47" s="1"/>
      <c r="UY47" s="1"/>
      <c r="WE47" s="1"/>
      <c r="WS47" s="1"/>
      <c r="XG47" s="1"/>
      <c r="YO47" s="1"/>
      <c r="AAO47" s="1"/>
    </row>
    <row r="48" spans="7:957" x14ac:dyDescent="0.25">
      <c r="HS48" s="1"/>
      <c r="IG48" s="1"/>
      <c r="IK48" s="1"/>
      <c r="IM48" s="1"/>
      <c r="JC48" s="1"/>
      <c r="JW48" s="1"/>
      <c r="JY48" s="1"/>
      <c r="KE48" s="1"/>
      <c r="KK48" s="1"/>
      <c r="KQ48" s="1"/>
      <c r="LA48" s="1"/>
      <c r="LI48" s="1"/>
      <c r="LO48" s="1"/>
      <c r="NC48" s="1"/>
      <c r="OO48" s="1"/>
      <c r="OW48" s="1"/>
      <c r="PU48" s="1"/>
      <c r="RI48" s="1"/>
      <c r="RU48" s="1"/>
      <c r="SU48" s="1"/>
      <c r="TQ48" s="1"/>
      <c r="UY48" s="1"/>
      <c r="WE48" s="1"/>
      <c r="WS48" s="1"/>
      <c r="XG48" s="1"/>
      <c r="YO48" s="1"/>
      <c r="AAO48" s="1"/>
    </row>
    <row r="49" spans="227:717" x14ac:dyDescent="0.25">
      <c r="HS49" s="1"/>
      <c r="IG49" s="1"/>
      <c r="IM49" s="1"/>
      <c r="JC49" s="1"/>
      <c r="JW49" s="1"/>
      <c r="JY49" s="1"/>
      <c r="KE49" s="1"/>
      <c r="KK49" s="1"/>
      <c r="KQ49" s="1"/>
      <c r="LA49" s="1"/>
      <c r="LI49" s="1"/>
      <c r="LO49" s="1"/>
      <c r="NC49" s="1"/>
      <c r="OO49" s="1"/>
      <c r="OW49" s="1"/>
      <c r="PU49" s="1"/>
      <c r="RI49" s="1"/>
      <c r="RU49" s="1"/>
      <c r="TQ49" s="1"/>
      <c r="UY49" s="1"/>
      <c r="WE49" s="1"/>
      <c r="WS49" s="1"/>
      <c r="XG49" s="1"/>
      <c r="YO49" s="1"/>
      <c r="AAO49" s="1"/>
    </row>
    <row r="50" spans="227:717" x14ac:dyDescent="0.25">
      <c r="HS50" s="1"/>
      <c r="IG50" s="1"/>
      <c r="JC50" s="1"/>
      <c r="KE50" s="1"/>
      <c r="KK50" s="1"/>
      <c r="KQ50" s="1"/>
      <c r="LA50" s="1"/>
      <c r="LI50" s="1"/>
      <c r="NC50" s="1"/>
      <c r="OO50" s="1"/>
      <c r="OW50" s="1"/>
      <c r="PU50" s="1"/>
      <c r="RI50" s="1"/>
      <c r="RU50" s="1"/>
      <c r="TQ50" s="1"/>
      <c r="UY50" s="1"/>
      <c r="WE50" s="1"/>
      <c r="WS50" s="1"/>
      <c r="XG50" s="1"/>
      <c r="YO50" s="1"/>
      <c r="AAO50" s="1"/>
    </row>
    <row r="51" spans="227:717" x14ac:dyDescent="0.25">
      <c r="HS51" s="1"/>
      <c r="IG51" s="1"/>
      <c r="JC51" s="1"/>
      <c r="KE51" s="1"/>
      <c r="KK51" s="1"/>
      <c r="KQ51" s="1"/>
      <c r="LA51" s="1"/>
      <c r="LI51" s="1"/>
      <c r="NC51" s="1"/>
      <c r="OO51" s="1"/>
      <c r="OW51" s="1"/>
      <c r="PU51" s="1"/>
      <c r="RI51" s="1"/>
      <c r="RU51" s="1"/>
      <c r="TQ51" s="1"/>
      <c r="UY51" s="1"/>
      <c r="WE51" s="1"/>
      <c r="WS51" s="1"/>
      <c r="XG51" s="1"/>
      <c r="YO51" s="1"/>
      <c r="AAO51" s="1"/>
    </row>
    <row r="52" spans="227:717" x14ac:dyDescent="0.25">
      <c r="HS52" s="1"/>
      <c r="IG52" s="1"/>
      <c r="JC52" s="1"/>
      <c r="KK52" s="1"/>
      <c r="KQ52" s="1"/>
      <c r="LI52" s="1"/>
      <c r="NC52" s="1"/>
      <c r="OW52" s="1"/>
      <c r="PU52" s="1"/>
      <c r="RI52" s="1"/>
      <c r="RU52" s="1"/>
      <c r="TQ52" s="1"/>
      <c r="UY52" s="1"/>
      <c r="WE52" s="1"/>
      <c r="WS52" s="1"/>
      <c r="XG52" s="1"/>
      <c r="YO52" s="1"/>
      <c r="AAO52" s="1"/>
    </row>
    <row r="53" spans="227:717" x14ac:dyDescent="0.25">
      <c r="HS53" s="1"/>
      <c r="IG53" s="1"/>
      <c r="JC53" s="1"/>
      <c r="KK53" s="1"/>
      <c r="KQ53" s="1"/>
      <c r="NC53" s="1"/>
      <c r="OW53" s="1"/>
      <c r="PU53" s="1"/>
      <c r="RI53" s="1"/>
      <c r="RU53" s="1"/>
      <c r="TQ53" s="1"/>
      <c r="UY53" s="1"/>
      <c r="WS53" s="1"/>
      <c r="XG53" s="1"/>
      <c r="YO53" s="1"/>
      <c r="AAO53" s="1"/>
    </row>
    <row r="54" spans="227:717" x14ac:dyDescent="0.25">
      <c r="HS54" s="1"/>
      <c r="IG54" s="1"/>
      <c r="JC54" s="1"/>
      <c r="KK54" s="1"/>
      <c r="NC54" s="1"/>
      <c r="OW54" s="1"/>
      <c r="PU54" s="1"/>
      <c r="RI54" s="1"/>
      <c r="RU54" s="1"/>
      <c r="UY54" s="1"/>
      <c r="WS54" s="1"/>
      <c r="XG54" s="1"/>
      <c r="YO54" s="1"/>
      <c r="AAO54" s="1"/>
    </row>
    <row r="55" spans="227:717" x14ac:dyDescent="0.25">
      <c r="HS55" s="1"/>
      <c r="IG55" s="1"/>
      <c r="JC55" s="1"/>
      <c r="KK55" s="1"/>
      <c r="NC55" s="1"/>
      <c r="OW55" s="1"/>
      <c r="PU55" s="1"/>
      <c r="RI55" s="1"/>
      <c r="RU55" s="1"/>
      <c r="UY55" s="1"/>
      <c r="WS55" s="1"/>
      <c r="XG55" s="1"/>
      <c r="YO55" s="1"/>
      <c r="AAO55" s="1"/>
    </row>
    <row r="56" spans="227:717" x14ac:dyDescent="0.25">
      <c r="HS56" s="1"/>
      <c r="IG56" s="1"/>
      <c r="JC56" s="1"/>
      <c r="KK56" s="1"/>
      <c r="NC56" s="1"/>
      <c r="OW56" s="1"/>
      <c r="PU56" s="1"/>
      <c r="RI56" s="1"/>
      <c r="RU56" s="1"/>
      <c r="WS56" s="1"/>
      <c r="XG56" s="1"/>
      <c r="AAO56" s="1"/>
    </row>
    <row r="57" spans="227:717" x14ac:dyDescent="0.25">
      <c r="HS57" s="1"/>
      <c r="IG57" s="1"/>
      <c r="JC57" s="1"/>
      <c r="KK57" s="1"/>
      <c r="NC57" s="1"/>
      <c r="OW57" s="1"/>
      <c r="PU57" s="1"/>
      <c r="RI57" s="1"/>
      <c r="RU57" s="1"/>
      <c r="WS57" s="1"/>
      <c r="XG57" s="1"/>
      <c r="AAO57" s="1"/>
    </row>
    <row r="58" spans="227:717" x14ac:dyDescent="0.25">
      <c r="HS58" s="1"/>
      <c r="IG58" s="1"/>
      <c r="JC58" s="1"/>
      <c r="KK58" s="1"/>
      <c r="NC58" s="1"/>
      <c r="OW58" s="1"/>
      <c r="PU58" s="1"/>
      <c r="RI58" s="1"/>
      <c r="RU58" s="1"/>
      <c r="WS58" s="1"/>
      <c r="XG58" s="1"/>
      <c r="AAO58" s="1"/>
    </row>
    <row r="59" spans="227:717" x14ac:dyDescent="0.25">
      <c r="HS59" s="1"/>
      <c r="IG59" s="1"/>
      <c r="JC59" s="1"/>
      <c r="KK59" s="1"/>
      <c r="NC59" s="1"/>
      <c r="OW59" s="1"/>
      <c r="PU59" s="1"/>
      <c r="RI59" s="1"/>
      <c r="WS59" s="1"/>
      <c r="XG59" s="1"/>
      <c r="AAO59" s="1"/>
    </row>
    <row r="60" spans="227:717" x14ac:dyDescent="0.25">
      <c r="HS60" s="1"/>
      <c r="IG60" s="1"/>
      <c r="JC60" s="1"/>
      <c r="KK60" s="1"/>
      <c r="NC60" s="1"/>
      <c r="OW60" s="1"/>
      <c r="PU60" s="1"/>
      <c r="RI60" s="1"/>
      <c r="WS60" s="1"/>
      <c r="XG60" s="1"/>
      <c r="AAO60" s="1"/>
    </row>
    <row r="61" spans="227:717" x14ac:dyDescent="0.25">
      <c r="HS61" s="1"/>
      <c r="IG61" s="1"/>
      <c r="JC61" s="1"/>
      <c r="KK61" s="1"/>
      <c r="NC61" s="1"/>
      <c r="PU61" s="1"/>
      <c r="RI61" s="1"/>
      <c r="WS61" s="1"/>
      <c r="XG61" s="1"/>
      <c r="AAO61" s="1"/>
    </row>
    <row r="62" spans="227:717" x14ac:dyDescent="0.25">
      <c r="HS62" s="1"/>
      <c r="IG62" s="1"/>
      <c r="JC62" s="1"/>
      <c r="NC62" s="1"/>
      <c r="PU62" s="1"/>
      <c r="RI62" s="1"/>
      <c r="WS62" s="1"/>
      <c r="AAO62" s="1"/>
    </row>
    <row r="63" spans="227:717" x14ac:dyDescent="0.25">
      <c r="HS63" s="1"/>
      <c r="IG63" s="1"/>
      <c r="JC63" s="1"/>
      <c r="NC63" s="1"/>
      <c r="PU63" s="1"/>
      <c r="RI63" s="1"/>
      <c r="AAO63" s="1"/>
    </row>
    <row r="64" spans="227:717" x14ac:dyDescent="0.25">
      <c r="IG64" s="1"/>
      <c r="JC64" s="1"/>
      <c r="NC64" s="1"/>
      <c r="PU64" s="1"/>
      <c r="RI64" s="1"/>
      <c r="AAO64" s="1"/>
    </row>
    <row r="65" spans="241:717" x14ac:dyDescent="0.25">
      <c r="IG65" s="1"/>
      <c r="JC65" s="1"/>
      <c r="NC65" s="1"/>
      <c r="PU65" s="1"/>
      <c r="RI65" s="1"/>
      <c r="AAO65" s="1"/>
    </row>
    <row r="66" spans="241:717" x14ac:dyDescent="0.25">
      <c r="IG66" s="1"/>
      <c r="JC66" s="1"/>
      <c r="NC66" s="1"/>
      <c r="PU66" s="1"/>
      <c r="RI66" s="1"/>
    </row>
    <row r="67" spans="241:717" x14ac:dyDescent="0.25">
      <c r="IG67" s="1"/>
      <c r="JC67" s="1"/>
      <c r="NC67" s="1"/>
      <c r="PU67" s="1"/>
      <c r="RI67" s="1"/>
    </row>
    <row r="68" spans="241:717" x14ac:dyDescent="0.25">
      <c r="IG68" s="1"/>
      <c r="JC68" s="1"/>
      <c r="PU68" s="1"/>
    </row>
    <row r="69" spans="241:717" x14ac:dyDescent="0.25">
      <c r="IG69" s="1"/>
      <c r="JC69" s="1"/>
      <c r="PU69" s="1"/>
    </row>
    <row r="70" spans="241:717" x14ac:dyDescent="0.25">
      <c r="IG70" s="1"/>
      <c r="JC70" s="1"/>
    </row>
    <row r="71" spans="241:717" x14ac:dyDescent="0.25">
      <c r="IG7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D145"/>
  <sheetViews>
    <sheetView tabSelected="1" workbookViewId="0">
      <selection activeCell="G2" sqref="G2"/>
    </sheetView>
  </sheetViews>
  <sheetFormatPr defaultRowHeight="15" x14ac:dyDescent="0.25"/>
  <cols>
    <col min="2" max="2" width="9.7109375" bestFit="1" customWidth="1"/>
  </cols>
  <sheetData>
    <row r="1" spans="1:966" x14ac:dyDescent="0.25">
      <c r="A1" t="s">
        <v>0</v>
      </c>
      <c r="B1" s="1">
        <f>HSCI!B1</f>
        <v>43282</v>
      </c>
    </row>
    <row r="2" spans="1:966" x14ac:dyDescent="0.25">
      <c r="A2" t="s">
        <v>1</v>
      </c>
      <c r="B2" s="1">
        <f ca="1">'earnings growth'!B2</f>
        <v>43338</v>
      </c>
    </row>
    <row r="4" spans="1:966" x14ac:dyDescent="0.25">
      <c r="A4" t="s">
        <v>2</v>
      </c>
      <c r="B4" t="s">
        <v>3</v>
      </c>
      <c r="D4" t="s">
        <v>4</v>
      </c>
      <c r="F4" t="s">
        <v>5</v>
      </c>
      <c r="H4" t="s">
        <v>6</v>
      </c>
      <c r="J4" t="s">
        <v>7</v>
      </c>
      <c r="L4" t="s">
        <v>8</v>
      </c>
      <c r="N4" t="s">
        <v>9</v>
      </c>
      <c r="P4" t="s">
        <v>10</v>
      </c>
      <c r="R4" t="s">
        <v>11</v>
      </c>
      <c r="T4" t="s">
        <v>12</v>
      </c>
      <c r="V4" t="s">
        <v>13</v>
      </c>
      <c r="X4" t="s">
        <v>14</v>
      </c>
      <c r="Z4" t="s">
        <v>15</v>
      </c>
      <c r="AB4" t="s">
        <v>16</v>
      </c>
      <c r="AD4" t="s">
        <v>17</v>
      </c>
      <c r="AF4" t="s">
        <v>18</v>
      </c>
      <c r="AH4" t="s">
        <v>19</v>
      </c>
      <c r="AJ4" t="s">
        <v>20</v>
      </c>
      <c r="AL4" t="s">
        <v>21</v>
      </c>
      <c r="AN4" t="s">
        <v>22</v>
      </c>
      <c r="AP4" t="s">
        <v>23</v>
      </c>
      <c r="AR4" t="s">
        <v>24</v>
      </c>
      <c r="AT4" t="s">
        <v>25</v>
      </c>
      <c r="AV4" t="s">
        <v>26</v>
      </c>
      <c r="AX4" t="s">
        <v>27</v>
      </c>
      <c r="AZ4" t="s">
        <v>28</v>
      </c>
      <c r="BB4" t="s">
        <v>29</v>
      </c>
      <c r="BD4" t="s">
        <v>30</v>
      </c>
      <c r="BF4" t="s">
        <v>31</v>
      </c>
      <c r="BH4" t="s">
        <v>32</v>
      </c>
      <c r="BJ4" t="s">
        <v>33</v>
      </c>
      <c r="BL4" t="s">
        <v>34</v>
      </c>
      <c r="BN4" t="s">
        <v>35</v>
      </c>
      <c r="BP4" t="s">
        <v>36</v>
      </c>
      <c r="BR4" t="s">
        <v>37</v>
      </c>
      <c r="BT4" t="s">
        <v>38</v>
      </c>
      <c r="BV4" t="s">
        <v>39</v>
      </c>
      <c r="BX4" t="s">
        <v>40</v>
      </c>
      <c r="BZ4" t="s">
        <v>41</v>
      </c>
      <c r="CB4" t="s">
        <v>42</v>
      </c>
      <c r="CD4" t="s">
        <v>43</v>
      </c>
      <c r="CF4" t="s">
        <v>44</v>
      </c>
      <c r="CH4" t="s">
        <v>45</v>
      </c>
      <c r="CJ4" t="s">
        <v>46</v>
      </c>
      <c r="CL4" t="s">
        <v>47</v>
      </c>
      <c r="CN4" t="s">
        <v>48</v>
      </c>
      <c r="CP4" t="s">
        <v>49</v>
      </c>
      <c r="CR4" t="s">
        <v>50</v>
      </c>
      <c r="CT4" t="s">
        <v>51</v>
      </c>
      <c r="CV4" t="s">
        <v>52</v>
      </c>
      <c r="CX4" t="s">
        <v>53</v>
      </c>
      <c r="CZ4" t="s">
        <v>54</v>
      </c>
      <c r="DB4" t="s">
        <v>55</v>
      </c>
      <c r="DD4" t="s">
        <v>56</v>
      </c>
      <c r="DF4" t="s">
        <v>57</v>
      </c>
      <c r="DH4" t="s">
        <v>58</v>
      </c>
      <c r="DJ4" t="s">
        <v>59</v>
      </c>
      <c r="DL4" t="s">
        <v>60</v>
      </c>
      <c r="DN4" t="s">
        <v>61</v>
      </c>
      <c r="DP4" t="s">
        <v>62</v>
      </c>
      <c r="DR4" t="s">
        <v>63</v>
      </c>
      <c r="DT4" t="s">
        <v>64</v>
      </c>
      <c r="DV4" t="s">
        <v>65</v>
      </c>
      <c r="DX4" t="s">
        <v>66</v>
      </c>
      <c r="DZ4" t="s">
        <v>67</v>
      </c>
      <c r="EB4" t="s">
        <v>68</v>
      </c>
      <c r="ED4" t="s">
        <v>69</v>
      </c>
      <c r="EF4" t="s">
        <v>70</v>
      </c>
      <c r="EH4" t="s">
        <v>71</v>
      </c>
      <c r="EJ4" t="s">
        <v>72</v>
      </c>
      <c r="EL4" t="s">
        <v>73</v>
      </c>
      <c r="EN4" t="s">
        <v>74</v>
      </c>
      <c r="EP4" t="s">
        <v>75</v>
      </c>
      <c r="ER4" t="s">
        <v>76</v>
      </c>
      <c r="ET4" t="s">
        <v>77</v>
      </c>
      <c r="EV4" t="s">
        <v>78</v>
      </c>
      <c r="EX4" t="s">
        <v>79</v>
      </c>
      <c r="EZ4" t="s">
        <v>80</v>
      </c>
      <c r="FB4" t="s">
        <v>81</v>
      </c>
      <c r="FD4" t="s">
        <v>82</v>
      </c>
      <c r="FF4" t="s">
        <v>83</v>
      </c>
      <c r="FH4" t="s">
        <v>84</v>
      </c>
      <c r="FJ4" t="s">
        <v>85</v>
      </c>
      <c r="FL4" t="s">
        <v>86</v>
      </c>
      <c r="FN4" t="s">
        <v>87</v>
      </c>
      <c r="FP4" t="s">
        <v>88</v>
      </c>
      <c r="FR4" t="s">
        <v>89</v>
      </c>
      <c r="FT4" t="s">
        <v>90</v>
      </c>
      <c r="FV4" t="s">
        <v>91</v>
      </c>
      <c r="FX4" t="s">
        <v>92</v>
      </c>
      <c r="FZ4" t="s">
        <v>93</v>
      </c>
      <c r="GB4" t="s">
        <v>94</v>
      </c>
      <c r="GD4" t="s">
        <v>95</v>
      </c>
      <c r="GF4" t="s">
        <v>96</v>
      </c>
      <c r="GH4" t="s">
        <v>97</v>
      </c>
      <c r="GJ4" t="s">
        <v>98</v>
      </c>
      <c r="GL4" t="s">
        <v>99</v>
      </c>
      <c r="GN4" t="s">
        <v>100</v>
      </c>
      <c r="GP4" t="s">
        <v>101</v>
      </c>
      <c r="GR4" t="s">
        <v>102</v>
      </c>
      <c r="GT4" t="s">
        <v>103</v>
      </c>
      <c r="GV4" t="s">
        <v>104</v>
      </c>
      <c r="GX4" t="s">
        <v>105</v>
      </c>
      <c r="GZ4" t="s">
        <v>106</v>
      </c>
      <c r="HB4" t="s">
        <v>107</v>
      </c>
      <c r="HD4" t="s">
        <v>108</v>
      </c>
      <c r="HF4" t="s">
        <v>109</v>
      </c>
      <c r="HH4" t="s">
        <v>110</v>
      </c>
      <c r="HJ4" t="s">
        <v>111</v>
      </c>
      <c r="HL4" t="s">
        <v>112</v>
      </c>
      <c r="HN4" t="s">
        <v>113</v>
      </c>
      <c r="HP4" t="s">
        <v>114</v>
      </c>
      <c r="HR4" t="s">
        <v>115</v>
      </c>
      <c r="HT4" t="s">
        <v>116</v>
      </c>
      <c r="HV4" t="s">
        <v>117</v>
      </c>
      <c r="HX4" t="s">
        <v>118</v>
      </c>
      <c r="HZ4" t="s">
        <v>119</v>
      </c>
      <c r="IB4" t="s">
        <v>120</v>
      </c>
      <c r="ID4" t="s">
        <v>121</v>
      </c>
      <c r="IF4" t="s">
        <v>122</v>
      </c>
      <c r="IH4" t="s">
        <v>123</v>
      </c>
      <c r="IJ4" t="s">
        <v>124</v>
      </c>
      <c r="IL4" t="s">
        <v>125</v>
      </c>
      <c r="IN4" t="s">
        <v>126</v>
      </c>
      <c r="IP4" t="s">
        <v>127</v>
      </c>
      <c r="IR4" t="s">
        <v>128</v>
      </c>
      <c r="IT4" t="s">
        <v>129</v>
      </c>
      <c r="IV4" t="s">
        <v>130</v>
      </c>
      <c r="IX4" t="s">
        <v>131</v>
      </c>
      <c r="IZ4" t="s">
        <v>132</v>
      </c>
      <c r="JB4" t="s">
        <v>133</v>
      </c>
      <c r="JD4" t="s">
        <v>134</v>
      </c>
      <c r="JF4" t="s">
        <v>135</v>
      </c>
      <c r="JH4" t="s">
        <v>136</v>
      </c>
      <c r="JJ4" t="s">
        <v>137</v>
      </c>
      <c r="JL4" t="s">
        <v>138</v>
      </c>
      <c r="JN4" t="s">
        <v>139</v>
      </c>
      <c r="JP4" t="s">
        <v>140</v>
      </c>
      <c r="JR4" t="s">
        <v>141</v>
      </c>
      <c r="JT4" t="s">
        <v>142</v>
      </c>
      <c r="JV4" t="s">
        <v>143</v>
      </c>
      <c r="JX4" t="s">
        <v>144</v>
      </c>
      <c r="JZ4" t="s">
        <v>145</v>
      </c>
      <c r="KB4" t="s">
        <v>146</v>
      </c>
      <c r="KD4" t="s">
        <v>147</v>
      </c>
      <c r="KF4" t="s">
        <v>148</v>
      </c>
      <c r="KH4" t="s">
        <v>149</v>
      </c>
      <c r="KJ4" t="s">
        <v>150</v>
      </c>
      <c r="KL4" t="s">
        <v>151</v>
      </c>
      <c r="KN4" t="s">
        <v>152</v>
      </c>
      <c r="KP4" t="s">
        <v>153</v>
      </c>
      <c r="KR4" t="s">
        <v>154</v>
      </c>
      <c r="KT4" t="s">
        <v>155</v>
      </c>
      <c r="KV4" t="s">
        <v>156</v>
      </c>
      <c r="KX4" t="s">
        <v>157</v>
      </c>
      <c r="KZ4" t="s">
        <v>158</v>
      </c>
      <c r="LB4" t="s">
        <v>159</v>
      </c>
      <c r="LD4" t="s">
        <v>160</v>
      </c>
      <c r="LF4" t="s">
        <v>161</v>
      </c>
      <c r="LH4" t="s">
        <v>162</v>
      </c>
      <c r="LJ4" t="s">
        <v>163</v>
      </c>
      <c r="LL4" t="s">
        <v>164</v>
      </c>
      <c r="LN4" t="s">
        <v>165</v>
      </c>
      <c r="LP4" t="s">
        <v>166</v>
      </c>
      <c r="LR4" t="s">
        <v>167</v>
      </c>
      <c r="LT4" t="s">
        <v>168</v>
      </c>
      <c r="LV4" t="s">
        <v>169</v>
      </c>
      <c r="LX4" t="s">
        <v>170</v>
      </c>
      <c r="LZ4" t="s">
        <v>171</v>
      </c>
      <c r="MB4" t="s">
        <v>172</v>
      </c>
      <c r="MD4" t="s">
        <v>173</v>
      </c>
      <c r="MF4" t="s">
        <v>174</v>
      </c>
      <c r="MH4" t="s">
        <v>175</v>
      </c>
      <c r="MJ4" t="s">
        <v>176</v>
      </c>
      <c r="ML4" t="s">
        <v>177</v>
      </c>
      <c r="MN4" t="s">
        <v>178</v>
      </c>
      <c r="MP4" t="s">
        <v>179</v>
      </c>
      <c r="MR4" t="s">
        <v>180</v>
      </c>
      <c r="MT4" t="s">
        <v>181</v>
      </c>
      <c r="MV4" t="s">
        <v>182</v>
      </c>
      <c r="MX4" t="s">
        <v>183</v>
      </c>
      <c r="MZ4" t="s">
        <v>184</v>
      </c>
      <c r="NB4" t="s">
        <v>185</v>
      </c>
      <c r="ND4" t="s">
        <v>186</v>
      </c>
      <c r="NF4" t="s">
        <v>187</v>
      </c>
      <c r="NH4" t="s">
        <v>188</v>
      </c>
      <c r="NJ4" t="s">
        <v>189</v>
      </c>
      <c r="NL4" t="s">
        <v>190</v>
      </c>
      <c r="NN4" t="s">
        <v>191</v>
      </c>
      <c r="NP4" t="s">
        <v>192</v>
      </c>
      <c r="NR4" t="s">
        <v>193</v>
      </c>
      <c r="NT4" t="s">
        <v>194</v>
      </c>
      <c r="NV4" t="s">
        <v>195</v>
      </c>
      <c r="NX4" t="s">
        <v>196</v>
      </c>
      <c r="NZ4" t="s">
        <v>197</v>
      </c>
      <c r="OB4" t="s">
        <v>198</v>
      </c>
      <c r="OD4" t="s">
        <v>199</v>
      </c>
      <c r="OF4" t="s">
        <v>200</v>
      </c>
      <c r="OH4" t="s">
        <v>201</v>
      </c>
      <c r="OJ4" t="s">
        <v>202</v>
      </c>
      <c r="OL4" t="s">
        <v>203</v>
      </c>
      <c r="ON4" t="s">
        <v>204</v>
      </c>
      <c r="OP4" t="s">
        <v>205</v>
      </c>
      <c r="OR4" t="s">
        <v>206</v>
      </c>
      <c r="OT4" t="s">
        <v>207</v>
      </c>
      <c r="OV4" t="s">
        <v>208</v>
      </c>
      <c r="OX4" t="s">
        <v>209</v>
      </c>
      <c r="OZ4" t="s">
        <v>210</v>
      </c>
      <c r="PB4" t="s">
        <v>211</v>
      </c>
      <c r="PD4" t="s">
        <v>212</v>
      </c>
      <c r="PF4" t="s">
        <v>213</v>
      </c>
      <c r="PH4" t="s">
        <v>214</v>
      </c>
      <c r="PJ4" t="s">
        <v>215</v>
      </c>
      <c r="PL4" t="s">
        <v>216</v>
      </c>
      <c r="PN4" t="s">
        <v>217</v>
      </c>
      <c r="PP4" t="s">
        <v>218</v>
      </c>
      <c r="PR4" t="s">
        <v>219</v>
      </c>
      <c r="PT4" t="s">
        <v>220</v>
      </c>
      <c r="PV4" t="s">
        <v>221</v>
      </c>
      <c r="PX4" t="s">
        <v>222</v>
      </c>
      <c r="PZ4" t="s">
        <v>223</v>
      </c>
      <c r="QB4" t="s">
        <v>224</v>
      </c>
      <c r="QD4" t="s">
        <v>225</v>
      </c>
      <c r="QF4" t="s">
        <v>226</v>
      </c>
      <c r="QH4" t="s">
        <v>227</v>
      </c>
      <c r="QJ4" t="s">
        <v>228</v>
      </c>
      <c r="QL4" t="s">
        <v>229</v>
      </c>
      <c r="QN4" t="s">
        <v>230</v>
      </c>
      <c r="QP4" t="s">
        <v>231</v>
      </c>
      <c r="QR4" t="s">
        <v>232</v>
      </c>
      <c r="QT4" t="s">
        <v>233</v>
      </c>
      <c r="QV4" t="s">
        <v>234</v>
      </c>
      <c r="QX4" t="s">
        <v>235</v>
      </c>
      <c r="QZ4" t="s">
        <v>236</v>
      </c>
      <c r="RB4" t="s">
        <v>237</v>
      </c>
      <c r="RD4" t="s">
        <v>238</v>
      </c>
      <c r="RF4" t="s">
        <v>239</v>
      </c>
      <c r="RH4" t="s">
        <v>240</v>
      </c>
      <c r="RJ4" t="s">
        <v>241</v>
      </c>
      <c r="RL4" t="s">
        <v>242</v>
      </c>
      <c r="RN4" t="s">
        <v>243</v>
      </c>
      <c r="RP4" t="s">
        <v>244</v>
      </c>
      <c r="RR4" t="s">
        <v>245</v>
      </c>
      <c r="RT4" t="s">
        <v>246</v>
      </c>
      <c r="RV4" t="s">
        <v>247</v>
      </c>
      <c r="RX4" t="s">
        <v>248</v>
      </c>
      <c r="RZ4" t="s">
        <v>249</v>
      </c>
      <c r="SB4" t="s">
        <v>250</v>
      </c>
      <c r="SD4" t="s">
        <v>251</v>
      </c>
      <c r="SF4" t="s">
        <v>252</v>
      </c>
      <c r="SH4" t="s">
        <v>253</v>
      </c>
      <c r="SJ4" t="s">
        <v>254</v>
      </c>
      <c r="SL4" t="s">
        <v>255</v>
      </c>
      <c r="SN4" t="s">
        <v>256</v>
      </c>
      <c r="SP4" t="s">
        <v>257</v>
      </c>
      <c r="SR4" t="s">
        <v>258</v>
      </c>
      <c r="ST4" t="s">
        <v>259</v>
      </c>
      <c r="SV4" t="s">
        <v>260</v>
      </c>
      <c r="SX4" t="s">
        <v>261</v>
      </c>
      <c r="SZ4" t="s">
        <v>262</v>
      </c>
      <c r="TB4" t="s">
        <v>263</v>
      </c>
      <c r="TD4" t="s">
        <v>264</v>
      </c>
      <c r="TF4" t="s">
        <v>265</v>
      </c>
      <c r="TH4" t="s">
        <v>266</v>
      </c>
      <c r="TJ4" t="s">
        <v>267</v>
      </c>
      <c r="TL4" t="s">
        <v>268</v>
      </c>
      <c r="TN4" t="s">
        <v>269</v>
      </c>
      <c r="TP4" t="s">
        <v>270</v>
      </c>
      <c r="TR4" t="s">
        <v>271</v>
      </c>
      <c r="TT4" t="s">
        <v>272</v>
      </c>
      <c r="TV4" t="s">
        <v>273</v>
      </c>
      <c r="TX4" t="s">
        <v>274</v>
      </c>
      <c r="TZ4" t="s">
        <v>275</v>
      </c>
      <c r="UB4" t="s">
        <v>276</v>
      </c>
      <c r="UD4" t="s">
        <v>277</v>
      </c>
      <c r="UF4" t="s">
        <v>278</v>
      </c>
      <c r="UH4" t="s">
        <v>279</v>
      </c>
      <c r="UJ4" t="s">
        <v>280</v>
      </c>
      <c r="UL4" t="s">
        <v>281</v>
      </c>
      <c r="UN4" t="s">
        <v>282</v>
      </c>
      <c r="UP4" t="s">
        <v>283</v>
      </c>
      <c r="UR4" t="s">
        <v>284</v>
      </c>
      <c r="UT4" t="s">
        <v>285</v>
      </c>
      <c r="UV4" t="s">
        <v>286</v>
      </c>
      <c r="UX4" t="s">
        <v>287</v>
      </c>
      <c r="UZ4" t="s">
        <v>288</v>
      </c>
      <c r="VB4" t="s">
        <v>289</v>
      </c>
      <c r="VD4" t="s">
        <v>290</v>
      </c>
      <c r="VF4" t="s">
        <v>291</v>
      </c>
      <c r="VH4" t="s">
        <v>292</v>
      </c>
      <c r="VJ4" t="s">
        <v>293</v>
      </c>
      <c r="VL4" t="s">
        <v>294</v>
      </c>
      <c r="VN4" t="s">
        <v>295</v>
      </c>
      <c r="VP4" t="s">
        <v>296</v>
      </c>
      <c r="VR4" t="s">
        <v>297</v>
      </c>
      <c r="VT4" t="s">
        <v>298</v>
      </c>
      <c r="VV4" t="s">
        <v>299</v>
      </c>
      <c r="VX4" t="s">
        <v>300</v>
      </c>
      <c r="VZ4" t="s">
        <v>301</v>
      </c>
      <c r="WB4" t="s">
        <v>302</v>
      </c>
      <c r="WD4" t="s">
        <v>303</v>
      </c>
      <c r="WF4" t="s">
        <v>304</v>
      </c>
      <c r="WH4" t="s">
        <v>305</v>
      </c>
      <c r="WJ4" t="s">
        <v>306</v>
      </c>
      <c r="WL4" t="s">
        <v>307</v>
      </c>
      <c r="WN4" t="s">
        <v>308</v>
      </c>
      <c r="WP4" t="s">
        <v>309</v>
      </c>
      <c r="WR4" t="s">
        <v>310</v>
      </c>
      <c r="WT4" t="s">
        <v>311</v>
      </c>
      <c r="WV4" t="s">
        <v>312</v>
      </c>
      <c r="WX4" t="s">
        <v>313</v>
      </c>
      <c r="WZ4" t="s">
        <v>314</v>
      </c>
      <c r="XB4" t="s">
        <v>315</v>
      </c>
      <c r="XD4" t="s">
        <v>316</v>
      </c>
      <c r="XF4" t="s">
        <v>317</v>
      </c>
      <c r="XH4" t="s">
        <v>318</v>
      </c>
      <c r="XJ4" t="s">
        <v>319</v>
      </c>
      <c r="XL4" t="s">
        <v>320</v>
      </c>
      <c r="XN4" t="s">
        <v>321</v>
      </c>
      <c r="XP4" t="s">
        <v>322</v>
      </c>
      <c r="XR4" t="s">
        <v>323</v>
      </c>
      <c r="XT4" t="s">
        <v>324</v>
      </c>
      <c r="XV4" t="s">
        <v>325</v>
      </c>
      <c r="XX4" t="s">
        <v>326</v>
      </c>
      <c r="XZ4" t="s">
        <v>327</v>
      </c>
      <c r="YB4" t="s">
        <v>328</v>
      </c>
      <c r="YD4" t="s">
        <v>329</v>
      </c>
      <c r="YF4" t="s">
        <v>330</v>
      </c>
      <c r="YH4" t="s">
        <v>331</v>
      </c>
      <c r="YJ4" t="s">
        <v>332</v>
      </c>
      <c r="YL4" t="s">
        <v>333</v>
      </c>
      <c r="YN4" t="s">
        <v>334</v>
      </c>
      <c r="YP4" t="s">
        <v>335</v>
      </c>
      <c r="YR4" t="s">
        <v>336</v>
      </c>
      <c r="YT4" t="s">
        <v>337</v>
      </c>
      <c r="YV4" t="s">
        <v>338</v>
      </c>
      <c r="YX4" t="s">
        <v>339</v>
      </c>
      <c r="YZ4" t="s">
        <v>340</v>
      </c>
      <c r="ZB4" t="s">
        <v>341</v>
      </c>
      <c r="ZD4" t="s">
        <v>342</v>
      </c>
      <c r="ZF4" t="s">
        <v>343</v>
      </c>
      <c r="ZH4" t="s">
        <v>344</v>
      </c>
      <c r="ZJ4" t="s">
        <v>345</v>
      </c>
      <c r="ZL4" t="s">
        <v>346</v>
      </c>
      <c r="ZN4" t="s">
        <v>347</v>
      </c>
      <c r="ZP4" t="s">
        <v>348</v>
      </c>
      <c r="ZR4" t="s">
        <v>349</v>
      </c>
      <c r="ZT4" t="s">
        <v>350</v>
      </c>
      <c r="ZV4" t="s">
        <v>351</v>
      </c>
      <c r="ZX4" t="s">
        <v>352</v>
      </c>
      <c r="ZZ4" t="s">
        <v>353</v>
      </c>
      <c r="AAB4" t="s">
        <v>354</v>
      </c>
      <c r="AAD4" t="s">
        <v>355</v>
      </c>
      <c r="AAF4" t="s">
        <v>356</v>
      </c>
      <c r="AAH4" t="s">
        <v>357</v>
      </c>
      <c r="AAJ4" t="s">
        <v>358</v>
      </c>
      <c r="AAL4" t="s">
        <v>359</v>
      </c>
      <c r="AAN4" t="s">
        <v>360</v>
      </c>
      <c r="AAP4" t="s">
        <v>361</v>
      </c>
      <c r="AAR4" t="s">
        <v>362</v>
      </c>
      <c r="AAT4" t="s">
        <v>363</v>
      </c>
      <c r="AAV4" t="s">
        <v>364</v>
      </c>
      <c r="AAX4" t="s">
        <v>365</v>
      </c>
      <c r="AAZ4" t="s">
        <v>366</v>
      </c>
      <c r="ABB4" t="s">
        <v>367</v>
      </c>
      <c r="ABD4" t="s">
        <v>368</v>
      </c>
      <c r="ABF4" t="s">
        <v>369</v>
      </c>
      <c r="ABH4" t="s">
        <v>370</v>
      </c>
      <c r="ABJ4" t="s">
        <v>371</v>
      </c>
      <c r="ABL4" t="s">
        <v>372</v>
      </c>
      <c r="ABN4" t="s">
        <v>373</v>
      </c>
      <c r="ABP4" t="s">
        <v>374</v>
      </c>
      <c r="ABR4" t="s">
        <v>375</v>
      </c>
      <c r="ABT4" t="s">
        <v>376</v>
      </c>
      <c r="ABV4" t="s">
        <v>377</v>
      </c>
      <c r="ABX4" t="s">
        <v>378</v>
      </c>
      <c r="ABZ4" t="s">
        <v>379</v>
      </c>
      <c r="ACB4" t="s">
        <v>380</v>
      </c>
      <c r="ACD4" t="s">
        <v>381</v>
      </c>
      <c r="ACF4" t="s">
        <v>382</v>
      </c>
      <c r="ACH4" t="s">
        <v>383</v>
      </c>
      <c r="ACJ4" t="s">
        <v>384</v>
      </c>
      <c r="ACL4" t="s">
        <v>385</v>
      </c>
      <c r="ACN4" t="s">
        <v>386</v>
      </c>
      <c r="ACP4" t="s">
        <v>387</v>
      </c>
      <c r="ACR4" t="s">
        <v>388</v>
      </c>
      <c r="ACT4" t="s">
        <v>389</v>
      </c>
      <c r="ACV4" t="s">
        <v>390</v>
      </c>
      <c r="ACX4" t="s">
        <v>391</v>
      </c>
      <c r="ACZ4" t="s">
        <v>392</v>
      </c>
      <c r="ADB4" t="s">
        <v>393</v>
      </c>
      <c r="ADD4" t="s">
        <v>394</v>
      </c>
      <c r="ADF4" t="s">
        <v>395</v>
      </c>
      <c r="ADH4" t="s">
        <v>396</v>
      </c>
      <c r="ADJ4" t="s">
        <v>397</v>
      </c>
      <c r="ADL4" t="s">
        <v>398</v>
      </c>
      <c r="ADN4" t="s">
        <v>399</v>
      </c>
      <c r="ADP4" t="s">
        <v>400</v>
      </c>
      <c r="ADR4" t="s">
        <v>401</v>
      </c>
      <c r="ADT4" t="s">
        <v>402</v>
      </c>
      <c r="ADV4" t="s">
        <v>403</v>
      </c>
      <c r="ADX4" t="s">
        <v>404</v>
      </c>
      <c r="ADZ4" t="s">
        <v>405</v>
      </c>
      <c r="AEB4" t="s">
        <v>406</v>
      </c>
      <c r="AED4" t="s">
        <v>407</v>
      </c>
      <c r="AEF4" t="s">
        <v>408</v>
      </c>
      <c r="AEH4" t="s">
        <v>409</v>
      </c>
      <c r="AEJ4" t="s">
        <v>410</v>
      </c>
      <c r="AEL4" t="s">
        <v>411</v>
      </c>
      <c r="AEN4" t="s">
        <v>412</v>
      </c>
      <c r="AEP4" t="s">
        <v>413</v>
      </c>
      <c r="AER4" t="s">
        <v>414</v>
      </c>
      <c r="AET4" t="s">
        <v>415</v>
      </c>
      <c r="AEV4" t="s">
        <v>416</v>
      </c>
      <c r="AEX4" t="s">
        <v>417</v>
      </c>
      <c r="AEZ4" t="s">
        <v>418</v>
      </c>
      <c r="AFB4" t="s">
        <v>419</v>
      </c>
      <c r="AFD4" t="s">
        <v>420</v>
      </c>
      <c r="AFF4" t="s">
        <v>421</v>
      </c>
      <c r="AFH4" t="s">
        <v>422</v>
      </c>
      <c r="AFJ4" t="s">
        <v>423</v>
      </c>
      <c r="AFL4" t="s">
        <v>424</v>
      </c>
      <c r="AFN4" t="s">
        <v>425</v>
      </c>
      <c r="AFP4" t="s">
        <v>426</v>
      </c>
      <c r="AFR4" t="s">
        <v>427</v>
      </c>
      <c r="AFT4" t="s">
        <v>428</v>
      </c>
      <c r="AFV4" t="s">
        <v>429</v>
      </c>
      <c r="AFX4" t="s">
        <v>430</v>
      </c>
      <c r="AFZ4" t="s">
        <v>431</v>
      </c>
      <c r="AGB4" t="s">
        <v>432</v>
      </c>
      <c r="AGD4" t="s">
        <v>433</v>
      </c>
      <c r="AGF4" t="s">
        <v>434</v>
      </c>
      <c r="AGH4" t="s">
        <v>435</v>
      </c>
      <c r="AGJ4" t="s">
        <v>436</v>
      </c>
      <c r="AGL4" t="s">
        <v>437</v>
      </c>
      <c r="AGN4" t="s">
        <v>438</v>
      </c>
      <c r="AGP4" t="s">
        <v>439</v>
      </c>
      <c r="AGR4" t="s">
        <v>440</v>
      </c>
      <c r="AGT4" t="s">
        <v>441</v>
      </c>
      <c r="AGV4" t="s">
        <v>442</v>
      </c>
      <c r="AGX4" t="s">
        <v>443</v>
      </c>
      <c r="AGZ4" t="s">
        <v>444</v>
      </c>
      <c r="AHB4" t="s">
        <v>445</v>
      </c>
      <c r="AHD4" t="s">
        <v>446</v>
      </c>
      <c r="AHF4" t="s">
        <v>447</v>
      </c>
      <c r="AHH4" t="s">
        <v>448</v>
      </c>
      <c r="AHJ4" t="s">
        <v>449</v>
      </c>
      <c r="AHL4" t="s">
        <v>450</v>
      </c>
      <c r="AHN4" t="s">
        <v>451</v>
      </c>
      <c r="AHP4" t="s">
        <v>452</v>
      </c>
      <c r="AHR4" t="s">
        <v>453</v>
      </c>
      <c r="AHT4" t="s">
        <v>454</v>
      </c>
      <c r="AHV4" t="s">
        <v>455</v>
      </c>
      <c r="AHX4" t="s">
        <v>456</v>
      </c>
      <c r="AHZ4" t="s">
        <v>457</v>
      </c>
      <c r="AIB4" t="s">
        <v>458</v>
      </c>
      <c r="AID4" t="s">
        <v>459</v>
      </c>
      <c r="AIF4" t="s">
        <v>460</v>
      </c>
      <c r="AIH4" t="s">
        <v>461</v>
      </c>
      <c r="AIJ4" t="s">
        <v>462</v>
      </c>
      <c r="AIL4" t="s">
        <v>463</v>
      </c>
      <c r="AIN4" t="s">
        <v>464</v>
      </c>
      <c r="AIP4" t="s">
        <v>465</v>
      </c>
      <c r="AIR4" t="s">
        <v>466</v>
      </c>
      <c r="AIT4" t="s">
        <v>467</v>
      </c>
      <c r="AIV4" t="s">
        <v>468</v>
      </c>
      <c r="AIX4" t="s">
        <v>469</v>
      </c>
      <c r="AIZ4" t="s">
        <v>470</v>
      </c>
      <c r="AJB4" t="s">
        <v>471</v>
      </c>
      <c r="AJD4" t="s">
        <v>472</v>
      </c>
      <c r="AJF4" t="s">
        <v>473</v>
      </c>
      <c r="AJH4" t="s">
        <v>474</v>
      </c>
      <c r="AJJ4" t="s">
        <v>475</v>
      </c>
      <c r="AJL4" t="s">
        <v>476</v>
      </c>
      <c r="AJN4" t="s">
        <v>477</v>
      </c>
      <c r="AJP4" t="s">
        <v>478</v>
      </c>
      <c r="AJR4" t="s">
        <v>479</v>
      </c>
      <c r="AJT4" t="s">
        <v>480</v>
      </c>
      <c r="AJV4" t="s">
        <v>481</v>
      </c>
      <c r="AJX4" t="s">
        <v>482</v>
      </c>
      <c r="AJZ4" t="s">
        <v>483</v>
      </c>
      <c r="AKB4" t="s">
        <v>484</v>
      </c>
      <c r="AKD4" t="s">
        <v>485</v>
      </c>
    </row>
    <row r="6" spans="1:966" x14ac:dyDescent="0.25">
      <c r="A6" t="s">
        <v>487</v>
      </c>
    </row>
    <row r="7" spans="1:966" x14ac:dyDescent="0.25">
      <c r="A7" s="1">
        <f ca="1">_xll.BDH(B$4,"PX_LAST",$B$1,$B$2,"CshAdjNormal=Yes","CapChg=Yes","cols=2;rows=39")</f>
        <v>43284</v>
      </c>
      <c r="B7">
        <v>5</v>
      </c>
      <c r="C7" s="1">
        <f ca="1">_xll.BDH(D$4,"PX_LAST",$B$1,$B$2,"CshAdjNormal=Yes","CapChg=Yes","cols=2;rows=39")</f>
        <v>43284</v>
      </c>
      <c r="D7">
        <v>5.9669999999999996</v>
      </c>
      <c r="E7" s="1">
        <f ca="1">_xll.BDH(F$4,"PX_LAST",$B$1,$B$2,"CshAdjNormal=Yes","CapChg=Yes","cols=2;rows=39")</f>
        <v>43284</v>
      </c>
      <c r="F7">
        <v>8.2200000000000006</v>
      </c>
      <c r="G7" s="1">
        <f ca="1">_xll.BDH(H$4,"PX_LAST",$B$1,$B$2,"CshAdjNormal=Yes","CapChg=Yes","cols=2;rows=39")</f>
        <v>43284</v>
      </c>
      <c r="H7">
        <v>8.52</v>
      </c>
      <c r="I7" s="1">
        <f ca="1">_xll.BDH(J$4,"PX_LAST",$B$1,$B$2,"CshAdjNormal=Yes","CapChg=Yes","cols=2;rows=39")</f>
        <v>43284</v>
      </c>
      <c r="J7">
        <v>14.02</v>
      </c>
      <c r="K7" s="1">
        <f ca="1">_xll.BDH(L$4,"PX_LAST",$B$1,$B$2,"CshAdjNormal=Yes","CapChg=Yes","cols=2;rows=39")</f>
        <v>43284</v>
      </c>
      <c r="L7">
        <v>1.49</v>
      </c>
      <c r="M7" s="1">
        <f ca="1">_xll.BDH(N$4,"PX_LAST",$B$1,$B$2,"CshAdjNormal=Yes","CapChg=Yes","cols=2;rows=39")</f>
        <v>43284</v>
      </c>
      <c r="N7">
        <v>0.26500000000000001</v>
      </c>
      <c r="O7" s="1">
        <f ca="1">_xll.BDH(P$4,"PX_LAST",$B$1,$B$2,"CshAdjNormal=Yes","CapChg=Yes","cols=2;rows=39")</f>
        <v>43284</v>
      </c>
      <c r="P7">
        <v>46.95</v>
      </c>
      <c r="Q7" s="1">
        <f ca="1">_xll.BDH(R$4,"PX_LAST",$B$1,$B$2,"CshAdjNormal=Yes","CapChg=Yes","cols=2;rows=39")</f>
        <v>43284</v>
      </c>
      <c r="R7">
        <v>1.38</v>
      </c>
      <c r="S7" s="1">
        <f ca="1">_xll.BDH(T$4,"PX_LAST",$B$1,$B$2,"CshAdjNormal=Yes","CapChg=Yes","cols=2;rows=39")</f>
        <v>43284</v>
      </c>
      <c r="T7">
        <v>3.83</v>
      </c>
      <c r="U7" s="1">
        <f ca="1">_xll.BDH(V$4,"PX_LAST",$B$1,$B$2,"CshAdjNormal=Yes","CapChg=Yes","cols=2;rows=39")</f>
        <v>43284</v>
      </c>
      <c r="V7">
        <v>2.77</v>
      </c>
      <c r="W7" s="1">
        <f ca="1">_xll.BDH(X$4,"PX_LAST",$B$1,$B$2,"CshAdjNormal=Yes","CapChg=Yes","cols=2;rows=39")</f>
        <v>43284</v>
      </c>
      <c r="X7">
        <v>4.74</v>
      </c>
      <c r="Y7" s="1">
        <f ca="1">_xll.BDH(Z$4,"PX_LAST",$B$1,$B$2,"CshAdjNormal=Yes","CapChg=Yes","cols=2;rows=39")</f>
        <v>43284</v>
      </c>
      <c r="Z7">
        <v>1.1400000000000001</v>
      </c>
      <c r="AA7" s="1">
        <f ca="1">_xll.BDH(AB$4,"PX_LAST",$B$1,$B$2,"CshAdjNormal=Yes","CapChg=Yes","cols=2;rows=39")</f>
        <v>43284</v>
      </c>
      <c r="AB7">
        <v>11.56</v>
      </c>
      <c r="AC7" s="1">
        <f ca="1">_xll.BDH(AD$4,"PX_LAST",$B$1,$B$2,"CshAdjNormal=Yes","CapChg=Yes","cols=2;rows=39")</f>
        <v>43284</v>
      </c>
      <c r="AD7">
        <v>4.7300000000000004</v>
      </c>
      <c r="AE7" s="1">
        <f ca="1">_xll.BDH(AF$4,"PX_LAST",$B$1,$B$2,"CshAdjNormal=Yes","CapChg=Yes","cols=2;rows=39")</f>
        <v>43284</v>
      </c>
      <c r="AF7">
        <v>16.704000000000001</v>
      </c>
      <c r="AG7" s="1">
        <f ca="1">_xll.BDH(AH$4,"PX_LAST",$B$1,$B$2,"CshAdjNormal=Yes","CapChg=Yes","cols=2;rows=39")</f>
        <v>43284</v>
      </c>
      <c r="AH7">
        <v>16.18</v>
      </c>
      <c r="AI7" s="1">
        <f ca="1">_xll.BDH(AJ$4,"PX_LAST",$B$1,$B$2,"CshAdjNormal=Yes","CapChg=Yes","cols=2;rows=39")</f>
        <v>43284</v>
      </c>
      <c r="AJ7">
        <v>4.7699999999999996</v>
      </c>
      <c r="AK7" s="1">
        <f ca="1">_xll.BDH(AL$4,"PX_LAST",$B$1,$B$2,"CshAdjNormal=Yes","CapChg=Yes","cols=2;rows=39")</f>
        <v>43284</v>
      </c>
      <c r="AL7">
        <v>0.11700000000000001</v>
      </c>
      <c r="AM7" s="1">
        <f ca="1">_xll.BDH(AN$4,"PX_LAST",$B$1,$B$2,"CshAdjNormal=Yes","CapChg=Yes","cols=2;rows=39")</f>
        <v>43284</v>
      </c>
      <c r="AN7">
        <v>19.98</v>
      </c>
      <c r="AO7" s="1">
        <f ca="1">_xll.BDH(AP$4,"PX_LAST",$B$1,$B$2,"CshAdjNormal=Yes","CapChg=Yes","cols=2;rows=39")</f>
        <v>43284</v>
      </c>
      <c r="AP7">
        <v>1.62</v>
      </c>
      <c r="AQ7" s="1">
        <f ca="1">_xll.BDH(AR$4,"PX_LAST",$B$1,$B$2,"CshAdjNormal=Yes","CapChg=Yes","cols=2;rows=39")</f>
        <v>43284</v>
      </c>
      <c r="AR7">
        <v>8.33</v>
      </c>
      <c r="AS7" s="1">
        <f ca="1">_xll.BDH(AT$4,"PX_LAST",$B$1,$B$2,"CshAdjNormal=Yes","CapChg=Yes","cols=2;rows=39")</f>
        <v>43284</v>
      </c>
      <c r="AT7">
        <v>2.92</v>
      </c>
      <c r="AU7" s="1">
        <f ca="1">_xll.BDH(AV$4,"PX_LAST",$B$1,$B$2,"CshAdjNormal=Yes","CapChg=Yes","cols=2;rows=39")</f>
        <v>43284</v>
      </c>
      <c r="AV7">
        <v>0.78</v>
      </c>
      <c r="AW7" s="1">
        <f ca="1">_xll.BDH(AX$4,"PX_LAST",$B$1,$B$2,"CshAdjNormal=Yes","CapChg=Yes","cols=2;rows=39")</f>
        <v>43284</v>
      </c>
      <c r="AX7">
        <v>44.25</v>
      </c>
      <c r="AY7" s="1">
        <f ca="1">_xll.BDH(AZ$4,"PX_LAST",$B$1,$B$2,"CshAdjNormal=Yes","CapChg=Yes","cols=2;rows=39")</f>
        <v>43284</v>
      </c>
      <c r="AZ7">
        <v>6.6239999999999997</v>
      </c>
      <c r="BA7" s="1">
        <f ca="1">_xll.BDH(BB$4,"PX_LAST",$B$1,$B$2,"CshAdjNormal=Yes","CapChg=Yes","cols=2;rows=39")</f>
        <v>43284</v>
      </c>
      <c r="BB7">
        <v>0.86</v>
      </c>
      <c r="BC7" s="1">
        <f ca="1">_xll.BDH(BD$4,"PX_LAST",$B$1,$B$2,"CshAdjNormal=Yes","CapChg=Yes","cols=2;rows=39")</f>
        <v>43284</v>
      </c>
      <c r="BD7">
        <v>0.27</v>
      </c>
      <c r="BE7" s="1">
        <f ca="1">_xll.BDH(BF$4,"PX_LAST",$B$1,$B$2,"CshAdjNormal=Yes","CapChg=Yes","cols=2;rows=39")</f>
        <v>43284</v>
      </c>
      <c r="BF7">
        <v>23.25</v>
      </c>
      <c r="BG7" s="1">
        <f ca="1">_xll.BDH(BH$4,"PX_LAST",$B$1,$B$2,"CshAdjNormal=Yes","CapChg=Yes","cols=2;rows=39")</f>
        <v>43284</v>
      </c>
      <c r="BH7">
        <v>2.0499999999999998</v>
      </c>
      <c r="BI7" s="1">
        <f ca="1">_xll.BDH(BJ$4,"PX_LAST",$B$1,$B$2,"CshAdjNormal=Yes","CapChg=Yes","cols=2;rows=39")</f>
        <v>43284</v>
      </c>
      <c r="BJ7">
        <v>3.1</v>
      </c>
      <c r="BK7" s="1">
        <f ca="1">_xll.BDH(BL$4,"PX_LAST",$B$1,$B$2,"CshAdjNormal=Yes","CapChg=Yes","cols=2;rows=39")</f>
        <v>43284</v>
      </c>
      <c r="BL7">
        <v>5.3</v>
      </c>
      <c r="BM7" s="1">
        <f ca="1">_xll.BDH(BN$4,"PX_LAST",$B$1,$B$2,"CshAdjNormal=Yes","CapChg=Yes","cols=2;rows=39")</f>
        <v>43284</v>
      </c>
      <c r="BN7">
        <v>4.8</v>
      </c>
      <c r="BO7" s="1">
        <f ca="1">_xll.BDH(BP$4,"PX_LAST",$B$1,$B$2,"CshAdjNormal=Yes","CapChg=Yes","cols=2;rows=39")</f>
        <v>43284</v>
      </c>
      <c r="BP7">
        <v>7.16</v>
      </c>
      <c r="BQ7" s="1">
        <f ca="1">_xll.BDH(BR$4,"PX_LAST",$B$1,$B$2,"CshAdjNormal=Yes","CapChg=Yes","cols=2;rows=39")</f>
        <v>43284</v>
      </c>
      <c r="BR7">
        <v>56.8</v>
      </c>
      <c r="BS7" s="1">
        <f ca="1">_xll.BDH(BT$4,"PX_LAST",$B$1,$B$2,"CshAdjNormal=Yes","CapChg=Yes","cols=2;rows=39")</f>
        <v>43284</v>
      </c>
      <c r="BT7">
        <v>21.8</v>
      </c>
      <c r="BU7" s="1">
        <f ca="1">_xll.BDH(BV$4,"PX_LAST",$B$1,$B$2,"CshAdjNormal=Yes","CapChg=Yes","cols=2;rows=39")</f>
        <v>43284</v>
      </c>
      <c r="BV7">
        <v>2.2800000000000002</v>
      </c>
      <c r="BW7" s="1">
        <f ca="1">_xll.BDH(BX$4,"PX_LAST",$B$1,$B$2,"CshAdjNormal=Yes","CapChg=Yes","cols=2;rows=39")</f>
        <v>43284</v>
      </c>
      <c r="BX7">
        <v>29.85</v>
      </c>
      <c r="BY7" s="1">
        <f ca="1">_xll.BDH(BZ$4,"PX_LAST",$B$1,$B$2,"CshAdjNormal=Yes","CapChg=Yes","cols=2;rows=39")</f>
        <v>43284</v>
      </c>
      <c r="BZ7">
        <v>32.1</v>
      </c>
      <c r="CA7" s="1">
        <f ca="1">_xll.BDH(CB$4,"PX_LAST",$B$1,$B$2,"CshAdjNormal=Yes","CapChg=Yes","cols=2;rows=39")</f>
        <v>43284</v>
      </c>
      <c r="CB7">
        <v>22.65</v>
      </c>
      <c r="CC7" s="1">
        <f ca="1">_xll.BDH(CD$4,"PX_LAST",$B$1,$B$2,"CshAdjNormal=Yes","CapChg=Yes","cols=2;rows=39")</f>
        <v>43284</v>
      </c>
      <c r="CD7">
        <v>4.04</v>
      </c>
      <c r="CE7" s="1">
        <f ca="1">_xll.BDH(CF$4,"PX_LAST",$B$1,$B$2,"CshAdjNormal=Yes","CapChg=Yes","cols=2;rows=39")</f>
        <v>43284</v>
      </c>
      <c r="CF7">
        <v>0.36</v>
      </c>
      <c r="CG7" s="1">
        <f ca="1">_xll.BDH(CH$4,"PX_LAST",$B$1,$B$2,"CshAdjNormal=Yes","CapChg=Yes","cols=2;rows=39")</f>
        <v>43284</v>
      </c>
      <c r="CH7">
        <v>2.89</v>
      </c>
      <c r="CI7" s="1">
        <f ca="1">_xll.BDH(CJ$4,"PX_LAST",$B$1,$B$2,"CshAdjNormal=Yes","CapChg=Yes","cols=2;rows=39")</f>
        <v>43284</v>
      </c>
      <c r="CJ7">
        <v>30.193999999999999</v>
      </c>
      <c r="CK7" s="1">
        <f ca="1">_xll.BDH(CL$4,"PX_LAST",$B$1,$B$2,"CshAdjNormal=Yes","CapChg=Yes","cols=2;rows=39")</f>
        <v>43284</v>
      </c>
      <c r="CL7">
        <v>2.38</v>
      </c>
      <c r="CM7" s="1">
        <f ca="1">_xll.BDH(CN$4,"PX_LAST",$B$1,$B$2,"CshAdjNormal=Yes","CapChg=Yes","cols=2;rows=39")</f>
        <v>43284</v>
      </c>
      <c r="CN7">
        <v>8.8249999999999993</v>
      </c>
      <c r="CO7" s="1">
        <f ca="1">_xll.BDH(CP$4,"PX_LAST",$B$1,$B$2,"CshAdjNormal=Yes","CapChg=Yes","cols=2;rows=39")</f>
        <v>43284</v>
      </c>
      <c r="CP7">
        <v>11.18</v>
      </c>
      <c r="CQ7" s="1">
        <f ca="1">_xll.BDH(CR$4,"PX_LAST",$B$1,$B$2,"CshAdjNormal=Yes","CapChg=Yes","cols=2;rows=39")</f>
        <v>43284</v>
      </c>
      <c r="CR7">
        <v>40.75</v>
      </c>
      <c r="CS7" s="1">
        <f ca="1">_xll.BDH(CT$4,"PX_LAST",$B$1,$B$2,"CshAdjNormal=Yes","CapChg=Yes","cols=2;rows=39")</f>
        <v>43284</v>
      </c>
      <c r="CT7">
        <v>21.95</v>
      </c>
      <c r="CU7" s="1">
        <f ca="1">_xll.BDH(CV$4,"PX_LAST",$B$1,$B$2,"CshAdjNormal=Yes","CapChg=Yes","cols=2;rows=39")</f>
        <v>43284</v>
      </c>
      <c r="CV7">
        <v>19</v>
      </c>
      <c r="CW7" s="1">
        <f ca="1">_xll.BDH(CX$4,"PX_LAST",$B$1,$B$2,"CshAdjNormal=Yes","CapChg=Yes","cols=2;rows=39")</f>
        <v>43284</v>
      </c>
      <c r="CX7">
        <v>0.81</v>
      </c>
      <c r="CY7" s="1">
        <f ca="1">_xll.BDH(CZ$4,"PX_LAST",$B$1,$B$2,"CshAdjNormal=Yes","CapChg=Yes","cols=2;rows=39")</f>
        <v>43284</v>
      </c>
      <c r="CZ7">
        <v>39.35</v>
      </c>
      <c r="DA7" s="1">
        <f ca="1">_xll.BDH(DB$4,"PX_LAST",$B$1,$B$2,"CshAdjNormal=Yes","CapChg=Yes","cols=2;rows=39")</f>
        <v>43284</v>
      </c>
      <c r="DB7">
        <v>3.7800000000000002</v>
      </c>
      <c r="DC7" s="1">
        <f ca="1">_xll.BDH(DD$4,"PX_LAST",$B$1,$B$2,"CshAdjNormal=Yes","CapChg=Yes","cols=2;rows=39")</f>
        <v>43284</v>
      </c>
      <c r="DD7">
        <v>25.55</v>
      </c>
      <c r="DE7" s="1">
        <f ca="1">_xll.BDH(DF$4,"PX_LAST",$B$1,$B$2,"CshAdjNormal=Yes","CapChg=Yes","cols=2;rows=39")</f>
        <v>43284</v>
      </c>
      <c r="DF7">
        <v>0.36499999999999999</v>
      </c>
      <c r="DG7" s="1">
        <f ca="1">_xll.BDH(DH$4,"PX_LAST",$B$1,$B$2,"CshAdjNormal=Yes","CapChg=Yes","cols=2;rows=39")</f>
        <v>43284</v>
      </c>
      <c r="DH7">
        <v>94.5</v>
      </c>
      <c r="DI7" s="1">
        <f ca="1">_xll.BDH(DJ$4,"PX_LAST",$B$1,$B$2,"CshAdjNormal=Yes","CapChg=Yes","cols=2;rows=39")</f>
        <v>43284</v>
      </c>
      <c r="DJ7">
        <v>3.51</v>
      </c>
      <c r="DK7" s="1">
        <f ca="1">_xll.BDH(DL$4,"PX_LAST",$B$1,$B$2,"CshAdjNormal=Yes","CapChg=Yes","cols=2;rows=39")</f>
        <v>43284</v>
      </c>
      <c r="DL7">
        <v>3.1</v>
      </c>
      <c r="DM7" s="1">
        <f ca="1">_xll.BDH(DN$4,"PX_LAST",$B$1,$B$2,"CshAdjNormal=Yes","CapChg=Yes","cols=2;rows=39")</f>
        <v>43284</v>
      </c>
      <c r="DN7">
        <v>9.09</v>
      </c>
      <c r="DO7" s="1">
        <f ca="1">_xll.BDH(DP$4,"PX_LAST",$B$1,$B$2,"CshAdjNormal=Yes","CapChg=Yes","cols=2;rows=39")</f>
        <v>43284</v>
      </c>
      <c r="DP7">
        <v>24.45</v>
      </c>
      <c r="DQ7" s="1">
        <f ca="1">_xll.BDH(DR$4,"PX_LAST",$B$1,$B$2,"CshAdjNormal=Yes","CapChg=Yes","cols=2;rows=38")</f>
        <v>43284</v>
      </c>
      <c r="DR7">
        <v>3.1110000000000002</v>
      </c>
      <c r="DS7" s="1">
        <f ca="1">_xll.BDH(DT$4,"PX_LAST",$B$1,$B$2,"CshAdjNormal=Yes","CapChg=Yes","cols=2;rows=39")</f>
        <v>43284</v>
      </c>
      <c r="DT7">
        <v>11.68</v>
      </c>
      <c r="DU7" s="1">
        <f ca="1">_xll.BDH(DV$4,"PX_LAST",$B$1,$B$2,"CshAdjNormal=Yes","CapChg=Yes","cols=2;rows=39")</f>
        <v>43284</v>
      </c>
      <c r="DV7">
        <v>7.5</v>
      </c>
      <c r="DW7" s="1">
        <f ca="1">_xll.BDH(DX$4,"PX_LAST",$B$1,$B$2,"CshAdjNormal=Yes","CapChg=Yes","cols=2;rows=39")</f>
        <v>43284</v>
      </c>
      <c r="DX7">
        <v>5.39</v>
      </c>
      <c r="DY7" s="1">
        <f ca="1">_xll.BDH(DZ$4,"PX_LAST",$B$1,$B$2,"CshAdjNormal=Yes","CapChg=Yes","cols=2;rows=39")</f>
        <v>43284</v>
      </c>
      <c r="DZ7">
        <v>72.25</v>
      </c>
      <c r="EA7" s="1">
        <f ca="1">_xll.BDH(EB$4,"PX_LAST",$B$1,$B$2,"CshAdjNormal=Yes","CapChg=Yes","cols=2;rows=39")</f>
        <v>43284</v>
      </c>
      <c r="EB7">
        <v>13.64</v>
      </c>
      <c r="EC7" s="1">
        <f ca="1">_xll.BDH(ED$4,"PX_LAST",$B$1,$B$2,"CshAdjNormal=Yes","CapChg=Yes","cols=2;rows=39")</f>
        <v>43284</v>
      </c>
      <c r="ED7">
        <v>1.1400000000000001</v>
      </c>
      <c r="EE7" s="1">
        <f ca="1">_xll.BDH(EF$4,"PX_LAST",$B$1,$B$2,"CshAdjNormal=Yes","CapChg=Yes","cols=2;rows=39")</f>
        <v>43284</v>
      </c>
      <c r="EF7">
        <v>4.78</v>
      </c>
      <c r="EG7" s="1">
        <f ca="1">_xll.BDH(EH$4,"PX_LAST",$B$1,$B$2,"CshAdjNormal=Yes","CapChg=Yes","cols=2;rows=39")</f>
        <v>43284</v>
      </c>
      <c r="EH7">
        <v>6.6899999999999995</v>
      </c>
      <c r="EI7" s="1">
        <f ca="1">_xll.BDH(EJ$4,"PX_LAST",$B$1,$B$2,"CshAdjNormal=Yes","CapChg=Yes","cols=2;rows=39")</f>
        <v>43284</v>
      </c>
      <c r="EJ7">
        <v>5.8</v>
      </c>
      <c r="EK7" s="1">
        <f ca="1">_xll.BDH(EL$4,"PX_LAST",$B$1,$B$2,"CshAdjNormal=Yes","CapChg=Yes","cols=2;rows=39")</f>
        <v>43284</v>
      </c>
      <c r="EL7">
        <v>1.97</v>
      </c>
      <c r="EM7" s="1">
        <f ca="1">_xll.BDH(EN$4,"PX_LAST",$B$1,$B$2,"CshAdjNormal=Yes","CapChg=Yes","cols=2;rows=39")</f>
        <v>43284</v>
      </c>
      <c r="EN7">
        <v>10.96</v>
      </c>
      <c r="EO7" s="1">
        <f ca="1">_xll.BDH(EP$4,"PX_LAST",$B$1,$B$2,"CshAdjNormal=Yes","CapChg=Yes","cols=2;rows=39")</f>
        <v>43284</v>
      </c>
      <c r="EP7">
        <v>23.539000000000001</v>
      </c>
      <c r="EQ7" s="1">
        <f ca="1">_xll.BDH(ER$4,"PX_LAST",$B$1,$B$2,"CshAdjNormal=Yes","CapChg=Yes","cols=2;rows=39")</f>
        <v>43284</v>
      </c>
      <c r="ER7">
        <v>5.96</v>
      </c>
      <c r="ES7" s="1">
        <f ca="1">_xll.BDH(ET$4,"PX_LAST",$B$1,$B$2,"CshAdjNormal=Yes","CapChg=Yes","cols=2;rows=39")</f>
        <v>43284</v>
      </c>
      <c r="ET7">
        <v>2.9699999999999998</v>
      </c>
      <c r="EU7" s="1">
        <f ca="1">_xll.BDH(EV$4,"PX_LAST",$B$1,$B$2,"CshAdjNormal=Yes","CapChg=Yes","cols=2;rows=39")</f>
        <v>43284</v>
      </c>
      <c r="EV7">
        <v>2.4500000000000002</v>
      </c>
      <c r="EW7" s="1">
        <f ca="1">_xll.BDH(EX$4,"PX_LAST",$B$1,$B$2,"CshAdjNormal=Yes","CapChg=Yes","cols=2;rows=39")</f>
        <v>43284</v>
      </c>
      <c r="EX7">
        <v>0.19500000000000001</v>
      </c>
      <c r="EY7" s="1">
        <f ca="1">_xll.BDH(EZ$4,"PX_LAST",$B$1,$B$2,"CshAdjNormal=Yes","CapChg=Yes","cols=2;rows=39")</f>
        <v>43284</v>
      </c>
      <c r="EZ7">
        <v>3.26</v>
      </c>
      <c r="FA7" s="1">
        <f ca="1">_xll.BDH(FB$4,"PX_LAST",$B$1,$B$2,"CshAdjNormal=Yes","CapChg=Yes","cols=2;rows=39")</f>
        <v>43284</v>
      </c>
      <c r="FB7">
        <v>1.25</v>
      </c>
      <c r="FC7" s="1">
        <f ca="1">_xll.BDH(FD$4,"PX_LAST",$B$1,$B$2,"CshAdjNormal=Yes","CapChg=Yes","cols=2;rows=39")</f>
        <v>43284</v>
      </c>
      <c r="FD7">
        <v>11.02</v>
      </c>
      <c r="FE7" s="1">
        <f ca="1">_xll.BDH(FF$4,"PX_LAST",$B$1,$B$2,"CshAdjNormal=Yes","CapChg=Yes","cols=2;rows=39")</f>
        <v>43284</v>
      </c>
      <c r="FF7">
        <v>5.86</v>
      </c>
      <c r="FG7" s="1">
        <f ca="1">_xll.BDH(FH$4,"PX_LAST",$B$1,$B$2,"CshAdjNormal=Yes","CapChg=Yes","cols=2;rows=39")</f>
        <v>43284</v>
      </c>
      <c r="FH7">
        <v>2.23</v>
      </c>
      <c r="FI7" s="1">
        <f ca="1">_xll.BDH(FJ$4,"PX_LAST",$B$1,$B$2,"CshAdjNormal=Yes","CapChg=Yes","cols=2;rows=39")</f>
        <v>43284</v>
      </c>
      <c r="FJ7">
        <v>7.15</v>
      </c>
      <c r="FK7" s="1">
        <f ca="1">_xll.BDH(FL$4,"PX_LAST",$B$1,$B$2,"CshAdjNormal=Yes","CapChg=Yes","cols=2;rows=39")</f>
        <v>43284</v>
      </c>
      <c r="FL7">
        <v>5.8</v>
      </c>
      <c r="FM7" s="1">
        <f ca="1">_xll.BDH(FN$4,"PX_LAST",$B$1,$B$2,"CshAdjNormal=Yes","CapChg=Yes","cols=2;rows=39")</f>
        <v>43284</v>
      </c>
      <c r="FN7">
        <v>7.3920000000000003</v>
      </c>
      <c r="FO7" s="1">
        <f ca="1">_xll.BDH(FP$4,"PX_LAST",$B$1,$B$2,"CshAdjNormal=Yes","CapChg=Yes","cols=2;rows=39")</f>
        <v>43284</v>
      </c>
      <c r="FP7">
        <v>27.2</v>
      </c>
      <c r="FQ7" s="1">
        <f ca="1">_xll.BDH(FR$4,"PX_LAST",$B$1,$B$2,"CshAdjNormal=Yes","CapChg=Yes","cols=2;rows=39")</f>
        <v>43284</v>
      </c>
      <c r="FR7">
        <v>14.32</v>
      </c>
      <c r="FS7" s="1">
        <f ca="1">_xll.BDH(FT$4,"PX_LAST",$B$1,$B$2,"CshAdjNormal=Yes","CapChg=Yes","cols=2;rows=39")</f>
        <v>43284</v>
      </c>
      <c r="FT7">
        <v>8.4700000000000006</v>
      </c>
      <c r="FU7" s="1">
        <f ca="1">_xll.BDH(FV$4,"PX_LAST",$B$1,$B$2,"CshAdjNormal=Yes","CapChg=Yes","cols=2;rows=39")</f>
        <v>43284</v>
      </c>
      <c r="FV7">
        <v>1.81</v>
      </c>
      <c r="FW7" s="1">
        <f ca="1">_xll.BDH(FX$4,"PX_LAST",$B$1,$B$2,"CshAdjNormal=Yes","CapChg=Yes","cols=2;rows=39")</f>
        <v>43284</v>
      </c>
      <c r="FX7">
        <v>2.42</v>
      </c>
      <c r="FY7" s="1">
        <f ca="1">_xll.BDH(FZ$4,"PX_LAST",$B$1,$B$2,"CshAdjNormal=Yes","CapChg=Yes","cols=2;rows=39")</f>
        <v>43284</v>
      </c>
      <c r="FZ7">
        <v>0.47</v>
      </c>
      <c r="GA7" s="1">
        <f ca="1">_xll.BDH(GB$4,"PX_LAST",$B$1,$B$2,"CshAdjNormal=Yes","CapChg=Yes","cols=2;rows=39")</f>
        <v>43284</v>
      </c>
      <c r="GB7">
        <v>3.8</v>
      </c>
      <c r="GC7" s="1">
        <f ca="1">_xll.BDH(GD$4,"PX_LAST",$B$1,$B$2,"CshAdjNormal=Yes","CapChg=Yes","cols=2;rows=39")</f>
        <v>43284</v>
      </c>
      <c r="GD7">
        <v>3.46</v>
      </c>
      <c r="GE7" s="1">
        <f ca="1">_xll.BDH(GF$4,"PX_LAST",$B$1,$B$2,"CshAdjNormal=Yes","CapChg=Yes","cols=2;rows=39")</f>
        <v>43284</v>
      </c>
      <c r="GF7">
        <v>1.75</v>
      </c>
      <c r="GG7" s="1">
        <f ca="1">_xll.BDH(GH$4,"PX_LAST",$B$1,$B$2,"CshAdjNormal=Yes","CapChg=Yes","cols=2;rows=39")</f>
        <v>43284</v>
      </c>
      <c r="GH7">
        <v>0.65</v>
      </c>
      <c r="GI7" s="1">
        <f ca="1">_xll.BDH(GJ$4,"PX_LAST",$B$1,$B$2,"CshAdjNormal=Yes","CapChg=Yes","cols=2;rows=39")</f>
        <v>43284</v>
      </c>
      <c r="GJ7">
        <v>6.6870000000000003</v>
      </c>
      <c r="GK7" s="1">
        <f ca="1">_xll.BDH(GL$4,"PX_LAST",$B$1,$B$2,"CshAdjNormal=Yes","CapChg=Yes","cols=2;rows=39")</f>
        <v>43284</v>
      </c>
      <c r="GL7">
        <v>10.039999999999999</v>
      </c>
      <c r="GM7" s="1">
        <f ca="1">_xll.BDH(GN$4,"PX_LAST",$B$1,$B$2,"CshAdjNormal=Yes","CapChg=Yes","cols=2;rows=39")</f>
        <v>43284</v>
      </c>
      <c r="GN7">
        <v>2.98</v>
      </c>
      <c r="GO7" s="1">
        <f ca="1">_xll.BDH(GP$4,"PX_LAST",$B$1,$B$2,"CshAdjNormal=Yes","CapChg=Yes","cols=2;rows=39")</f>
        <v>43284</v>
      </c>
      <c r="GP7">
        <v>1.42</v>
      </c>
      <c r="GQ7" s="1">
        <f ca="1">_xll.BDH(GR$4,"PX_LAST",$B$1,$B$2,"CshAdjNormal=Yes","CapChg=Yes","cols=2;rows=39")</f>
        <v>43284</v>
      </c>
      <c r="GR7">
        <v>2.86</v>
      </c>
      <c r="GS7" s="1">
        <f ca="1">_xll.BDH(GT$4,"PX_LAST",$B$1,$B$2,"CshAdjNormal=Yes","CapChg=Yes","cols=2;rows=39")</f>
        <v>43284</v>
      </c>
      <c r="GT7">
        <v>50.95</v>
      </c>
      <c r="GU7" s="1">
        <f ca="1">_xll.BDH(GV$4,"PX_LAST",$B$1,$B$2,"CshAdjNormal=Yes","CapChg=Yes","cols=2;rows=39")</f>
        <v>43284</v>
      </c>
      <c r="GV7">
        <v>2.02</v>
      </c>
      <c r="GW7" s="1">
        <f ca="1">_xll.BDH(GX$4,"PX_LAST",$B$1,$B$2,"CshAdjNormal=Yes","CapChg=Yes","cols=2;rows=39")</f>
        <v>43284</v>
      </c>
      <c r="GX7">
        <v>4.01</v>
      </c>
      <c r="GY7" s="1">
        <f ca="1">_xll.BDH(GZ$4,"PX_LAST",$B$1,$B$2,"CshAdjNormal=Yes","CapChg=Yes","cols=2;rows=39")</f>
        <v>43284</v>
      </c>
      <c r="GZ7">
        <v>0.71</v>
      </c>
      <c r="HA7" s="1">
        <f ca="1">_xll.BDH(HB$4,"PX_LAST",$B$1,$B$2,"CshAdjNormal=Yes","CapChg=Yes","cols=2;rows=39")</f>
        <v>43284</v>
      </c>
      <c r="HB7">
        <v>9.41</v>
      </c>
      <c r="HC7" s="1">
        <f ca="1">_xll.BDH(HD$4,"PX_LAST",$B$1,$B$2,"CshAdjNormal=Yes","CapChg=Yes","cols=2;rows=39")</f>
        <v>43284</v>
      </c>
      <c r="HD7">
        <v>26.15</v>
      </c>
      <c r="HE7" s="1">
        <f ca="1">_xll.BDH(HF$4,"PX_LAST",$B$1,$B$2,"CshAdjNormal=Yes","CapChg=Yes","cols=2;rows=39")</f>
        <v>43284</v>
      </c>
      <c r="HF7">
        <v>73.599999999999994</v>
      </c>
      <c r="HG7" s="1">
        <f ca="1">_xll.BDH(HH$4,"PX_LAST",$B$1,$B$2,"CshAdjNormal=Yes","CapChg=Yes","cols=2;rows=39")</f>
        <v>43284</v>
      </c>
      <c r="HH7">
        <v>41.4</v>
      </c>
      <c r="HI7" s="1">
        <f ca="1">_xll.BDH(HJ$4,"PX_LAST",$B$1,$B$2,"CshAdjNormal=Yes","CapChg=Yes","cols=2;rows=39")</f>
        <v>43284</v>
      </c>
      <c r="HJ7">
        <v>26.05</v>
      </c>
      <c r="HK7" s="1">
        <f ca="1">_xll.BDH(HL$4,"PX_LAST",$B$1,$B$2,"CshAdjNormal=Yes","CapChg=Yes","cols=2;rows=39")</f>
        <v>43284</v>
      </c>
      <c r="HL7">
        <v>36.1</v>
      </c>
      <c r="HM7" s="1">
        <f ca="1">_xll.BDH(HN$4,"PX_LAST",$B$1,$B$2,"CshAdjNormal=Yes","CapChg=Yes","cols=2;rows=39")</f>
        <v>43284</v>
      </c>
      <c r="HN7">
        <v>14.76</v>
      </c>
      <c r="HO7" s="1">
        <f ca="1">_xll.BDH(HP$4,"PX_LAST",$B$1,$B$2,"CshAdjNormal=Yes","CapChg=Yes","cols=2;rows=39")</f>
        <v>43284</v>
      </c>
      <c r="HP7">
        <v>1.1499999999999999</v>
      </c>
      <c r="HQ7" s="1">
        <f ca="1">_xll.BDH(HR$4,"PX_LAST",$B$1,$B$2,"CshAdjNormal=Yes","CapChg=Yes","cols=2;rows=39")</f>
        <v>43284</v>
      </c>
      <c r="HR7">
        <v>6.11</v>
      </c>
      <c r="HS7" s="1">
        <f ca="1">_xll.BDH(HT$4,"PX_LAST",$B$1,$B$2,"CshAdjNormal=Yes","CapChg=Yes","cols=2;rows=39")</f>
        <v>43284</v>
      </c>
      <c r="HT7">
        <v>17.84</v>
      </c>
      <c r="HU7" s="1">
        <f ca="1">_xll.BDH(HV$4,"PX_LAST",$B$1,$B$2,"CshAdjNormal=Yes","CapChg=Yes","cols=2;rows=39")</f>
        <v>43284</v>
      </c>
      <c r="HV7">
        <v>5.99</v>
      </c>
      <c r="HW7" s="1">
        <f ca="1">_xll.BDH(HX$4,"PX_LAST",$B$1,$B$2,"CshAdjNormal=Yes","CapChg=Yes","cols=2;rows=39")</f>
        <v>43284</v>
      </c>
      <c r="HX7">
        <v>0.45500000000000002</v>
      </c>
      <c r="HY7" s="1">
        <f ca="1">_xll.BDH(HZ$4,"PX_LAST",$B$1,$B$2,"CshAdjNormal=Yes","CapChg=Yes","cols=2;rows=39")</f>
        <v>43284</v>
      </c>
      <c r="HZ7">
        <v>6.298</v>
      </c>
      <c r="IA7" s="1">
        <f ca="1">_xll.BDH(IB$4,"PX_LAST",$B$1,$B$2,"CshAdjNormal=Yes","CapChg=Yes","cols=2;rows=39")</f>
        <v>43284</v>
      </c>
      <c r="IB7">
        <v>0.69</v>
      </c>
      <c r="IC7" s="1">
        <f ca="1">_xll.BDH(ID$4,"PX_LAST",$B$1,$B$2,"CshAdjNormal=Yes","CapChg=Yes","cols=2;rows=39")</f>
        <v>43284</v>
      </c>
      <c r="ID7">
        <v>1.62</v>
      </c>
      <c r="IE7" s="1">
        <f ca="1">_xll.BDH(IF$4,"PX_LAST",$B$1,$B$2,"CshAdjNormal=Yes","CapChg=Yes","cols=2;rows=39")</f>
        <v>43284</v>
      </c>
      <c r="IF7">
        <v>3.548</v>
      </c>
      <c r="IG7" s="1">
        <f ca="1">_xll.BDH(IH$4,"PX_LAST",$B$1,$B$2,"CshAdjNormal=Yes","CapChg=Yes","cols=2;rows=39")</f>
        <v>43284</v>
      </c>
      <c r="IH7">
        <v>6.9</v>
      </c>
      <c r="II7" s="1">
        <f ca="1">_xll.BDH(IJ$4,"PX_LAST",$B$1,$B$2,"CshAdjNormal=Yes","CapChg=Yes","cols=2;rows=39")</f>
        <v>43284</v>
      </c>
      <c r="IJ7">
        <v>1.04</v>
      </c>
      <c r="IK7" s="1">
        <f ca="1">_xll.BDH(IL$4,"PX_LAST",$B$1,$B$2,"CshAdjNormal=Yes","CapChg=Yes","cols=2;rows=39")</f>
        <v>43284</v>
      </c>
      <c r="IL7">
        <v>5.88</v>
      </c>
      <c r="IM7" s="1">
        <f ca="1">_xll.BDH(IN$4,"PX_LAST",$B$1,$B$2,"CshAdjNormal=Yes","CapChg=Yes","cols=2;rows=39")</f>
        <v>43284</v>
      </c>
      <c r="IN7">
        <v>7.32</v>
      </c>
      <c r="IO7" s="1">
        <f ca="1">_xll.BDH(IP$4,"PX_LAST",$B$1,$B$2,"CshAdjNormal=Yes","CapChg=Yes","cols=2;rows=39")</f>
        <v>43284</v>
      </c>
      <c r="IP7">
        <v>3.26</v>
      </c>
      <c r="IQ7" s="1">
        <f ca="1">_xll.BDH(IR$4,"PX_LAST",$B$1,$B$2,"CshAdjNormal=Yes","CapChg=Yes","cols=2;rows=39")</f>
        <v>43284</v>
      </c>
      <c r="IR7">
        <v>13.32</v>
      </c>
      <c r="IS7" s="1">
        <f ca="1">_xll.BDH(IT$4,"PX_LAST",$B$1,$B$2,"CshAdjNormal=Yes","CapChg=Yes","cols=2;rows=39")</f>
        <v>43284</v>
      </c>
      <c r="IT7">
        <v>18.079999999999998</v>
      </c>
      <c r="IU7" s="1">
        <f ca="1">_xll.BDH(IV$4,"PX_LAST",$B$1,$B$2,"CshAdjNormal=Yes","CapChg=Yes","cols=2;rows=39")</f>
        <v>43284</v>
      </c>
      <c r="IV7">
        <v>10.24</v>
      </c>
      <c r="IW7" s="1">
        <f ca="1">_xll.BDH(IX$4,"PX_LAST",$B$1,$B$2,"CshAdjNormal=Yes","CapChg=Yes","cols=2;rows=39")</f>
        <v>43284</v>
      </c>
      <c r="IX7">
        <v>6.8100000000000005</v>
      </c>
      <c r="IY7" s="1">
        <f ca="1">_xll.BDH(IZ$4,"PX_LAST",$B$1,$B$2,"CshAdjNormal=Yes","CapChg=Yes","cols=2;rows=39")</f>
        <v>43284</v>
      </c>
      <c r="IZ7">
        <v>13.16</v>
      </c>
      <c r="JA7" s="1">
        <f ca="1">_xll.BDH(JB$4,"PX_LAST",$B$1,$B$2,"CshAdjNormal=Yes","CapChg=Yes","cols=2;rows=39")</f>
        <v>43284</v>
      </c>
      <c r="JB7">
        <v>4</v>
      </c>
      <c r="JC7" s="1">
        <f ca="1">_xll.BDH(JD$4,"PX_LAST",$B$1,$B$2,"CshAdjNormal=Yes","CapChg=Yes","cols=2;rows=39")</f>
        <v>43284</v>
      </c>
      <c r="JD7">
        <v>27.306000000000001</v>
      </c>
      <c r="JE7" s="1">
        <f ca="1">_xll.BDH(JF$4,"PX_LAST",$B$1,$B$2,"CshAdjNormal=Yes","CapChg=Yes","cols=2;rows=39")</f>
        <v>43284</v>
      </c>
      <c r="JF7">
        <v>2.1579999999999999</v>
      </c>
      <c r="JG7" s="1">
        <f ca="1">_xll.BDH(JH$4,"PX_LAST",$B$1,$B$2,"CshAdjNormal=Yes","CapChg=Yes","cols=2;rows=39")</f>
        <v>43284</v>
      </c>
      <c r="JH7">
        <v>6.04</v>
      </c>
      <c r="JI7" s="1">
        <f ca="1">_xll.BDH(JJ$4,"PX_LAST",$B$1,$B$2,"CshAdjNormal=Yes","CapChg=Yes","cols=2;rows=39")</f>
        <v>43284</v>
      </c>
      <c r="JJ7">
        <v>71.555999999999997</v>
      </c>
      <c r="JK7" s="1">
        <f ca="1">_xll.BDH(JL$4,"PX_LAST",$B$1,$B$2,"CshAdjNormal=Yes","CapChg=Yes","cols=2;rows=39")</f>
        <v>43284</v>
      </c>
      <c r="JL7">
        <v>19.86</v>
      </c>
      <c r="JM7" s="1">
        <f ca="1">_xll.BDH(JN$4,"PX_LAST",$B$1,$B$2,"CshAdjNormal=Yes","CapChg=Yes","cols=2;rows=39")</f>
        <v>43284</v>
      </c>
      <c r="JN7">
        <v>7.1840000000000002</v>
      </c>
      <c r="JO7" s="1">
        <f ca="1">_xll.BDH(JP$4,"PX_LAST",$B$1,$B$2,"CshAdjNormal=Yes","CapChg=Yes","cols=2;rows=39")</f>
        <v>43284</v>
      </c>
      <c r="JP7">
        <v>24.3</v>
      </c>
      <c r="JQ7" s="1">
        <f ca="1">_xll.BDH(JR$4,"PX_LAST",$B$1,$B$2,"CshAdjNormal=Yes","CapChg=Yes","cols=2;rows=39")</f>
        <v>43284</v>
      </c>
      <c r="JR7">
        <v>16.28</v>
      </c>
      <c r="JS7" s="1">
        <f ca="1">_xll.BDH(JT$4,"PX_LAST",$B$1,$B$2,"CshAdjNormal=Yes","CapChg=Yes","cols=2;rows=39")</f>
        <v>43284</v>
      </c>
      <c r="JT7">
        <v>2.96</v>
      </c>
      <c r="JU7" s="1">
        <f ca="1">_xll.BDH(JV$4,"PX_LAST",$B$1,$B$2,"CshAdjNormal=Yes","CapChg=Yes","cols=2;rows=39")</f>
        <v>43284</v>
      </c>
      <c r="JV7">
        <v>31.6</v>
      </c>
      <c r="JW7" s="1">
        <f ca="1">_xll.BDH(JX$4,"PX_LAST",$B$1,$B$2,"CshAdjNormal=Yes","CapChg=Yes","cols=2;rows=39")</f>
        <v>43284</v>
      </c>
      <c r="JX7">
        <v>5.6120000000000001</v>
      </c>
      <c r="JY7" s="1">
        <f ca="1">_xll.BDH(JZ$4,"PX_LAST",$B$1,$B$2,"CshAdjNormal=Yes","CapChg=Yes","cols=2;rows=39")</f>
        <v>43284</v>
      </c>
      <c r="JZ7">
        <v>4.83</v>
      </c>
      <c r="KA7" s="1">
        <f ca="1">_xll.BDH(KB$4,"PX_LAST",$B$1,$B$2,"CshAdjNormal=Yes","CapChg=Yes","cols=2;rows=39")</f>
        <v>43284</v>
      </c>
      <c r="KB7">
        <v>8.3699999999999992</v>
      </c>
      <c r="KC7" s="1">
        <f ca="1">_xll.BDH(KD$4,"PX_LAST",$B$1,$B$2,"CshAdjNormal=Yes","CapChg=Yes","cols=2;rows=39")</f>
        <v>43284</v>
      </c>
      <c r="KD7">
        <v>0.44500000000000001</v>
      </c>
      <c r="KE7" s="1">
        <f ca="1">_xll.BDH(KF$4,"PX_LAST",$B$1,$B$2,"CshAdjNormal=Yes","CapChg=Yes","cols=2;rows=39")</f>
        <v>43284</v>
      </c>
      <c r="KF7">
        <v>70.75</v>
      </c>
      <c r="KG7" s="1">
        <f ca="1">_xll.BDH(KH$4,"PX_LAST",$B$1,$B$2,"CshAdjNormal=Yes","CapChg=Yes","cols=2;rows=39")</f>
        <v>43284</v>
      </c>
      <c r="KH7">
        <v>8.2000000000000003E-2</v>
      </c>
      <c r="KI7" s="1">
        <f ca="1">_xll.BDH(KJ$4,"PX_LAST",$B$1,$B$2,"CshAdjNormal=Yes","CapChg=Yes","cols=2;rows=39")</f>
        <v>43284</v>
      </c>
      <c r="KJ7">
        <v>67.349999999999994</v>
      </c>
      <c r="KK7" s="1">
        <f ca="1">_xll.BDH(KL$4,"PX_LAST",$B$1,$B$2,"CshAdjNormal=Yes","CapChg=Yes","cols=2;rows=39")</f>
        <v>43284</v>
      </c>
      <c r="KL7">
        <v>15.26</v>
      </c>
      <c r="KM7" s="1">
        <f ca="1">_xll.BDH(KN$4,"PX_LAST",$B$1,$B$2,"CshAdjNormal=Yes","CapChg=Yes","cols=2;rows=39")</f>
        <v>43284</v>
      </c>
      <c r="KN7">
        <v>4.57</v>
      </c>
      <c r="KO7" s="1">
        <f ca="1">_xll.BDH(KP$4,"PX_LAST",$B$1,$B$2,"CshAdjNormal=Yes","CapChg=Yes","cols=2;rows=39")</f>
        <v>43284</v>
      </c>
      <c r="KP7">
        <v>3.76</v>
      </c>
      <c r="KQ7" s="1">
        <f ca="1">_xll.BDH(KR$4,"PX_LAST",$B$1,$B$2,"CshAdjNormal=Yes","CapChg=Yes","cols=2;rows=39")</f>
        <v>43284</v>
      </c>
      <c r="KR7">
        <v>3.633</v>
      </c>
      <c r="KS7" s="1">
        <f ca="1">_xll.BDH(KT$4,"PX_LAST",$B$1,$B$2,"CshAdjNormal=Yes","CapChg=Yes","cols=2;rows=39")</f>
        <v>43284</v>
      </c>
      <c r="KT7">
        <v>3.58</v>
      </c>
      <c r="KU7" s="1">
        <f ca="1">_xll.BDH(KV$4,"PX_LAST",$B$1,$B$2,"CshAdjNormal=Yes","CapChg=Yes","cols=2;rows=39")</f>
        <v>43284</v>
      </c>
      <c r="KV7">
        <v>0.72</v>
      </c>
      <c r="KW7" s="1">
        <f ca="1">_xll.BDH(KX$4,"PX_LAST",$B$1,$B$2,"CshAdjNormal=Yes","CapChg=Yes","cols=2;rows=39")</f>
        <v>43284</v>
      </c>
      <c r="KX7">
        <v>4.4000000000000004</v>
      </c>
      <c r="KY7" s="1">
        <f ca="1">_xll.BDH(KZ$4,"PX_LAST",$B$1,$B$2,"CshAdjNormal=Yes","CapChg=Yes","cols=2;rows=39")</f>
        <v>43284</v>
      </c>
      <c r="KZ7">
        <v>3.3</v>
      </c>
      <c r="LA7" s="1">
        <f ca="1">_xll.BDH(LB$4,"PX_LAST",$B$1,$B$2,"CshAdjNormal=Yes","CapChg=Yes","cols=2;rows=39")</f>
        <v>43284</v>
      </c>
      <c r="LB7">
        <v>5.4850000000000003</v>
      </c>
      <c r="LC7" s="1">
        <f ca="1">_xll.BDH(LD$4,"PX_LAST",$B$1,$B$2,"CshAdjNormal=Yes","CapChg=Yes","cols=2;rows=39")</f>
        <v>43284</v>
      </c>
      <c r="LD7">
        <v>7.6040000000000001</v>
      </c>
      <c r="LE7" s="1">
        <f ca="1">_xll.BDH(LF$4,"PX_LAST",$B$1,$B$2,"CshAdjNormal=Yes","CapChg=Yes","cols=2;rows=39")</f>
        <v>43284</v>
      </c>
      <c r="LF7">
        <v>36.65</v>
      </c>
      <c r="LG7" s="1">
        <f ca="1">_xll.BDH(LH$4,"PX_LAST",$B$1,$B$2,"CshAdjNormal=Yes","CapChg=Yes","cols=2;rows=39")</f>
        <v>43284</v>
      </c>
      <c r="LH7">
        <v>1.6600000000000001</v>
      </c>
      <c r="LI7" s="1">
        <f ca="1">_xll.BDH(LJ$4,"PX_LAST",$B$1,$B$2,"CshAdjNormal=Yes","CapChg=Yes","cols=2;rows=39")</f>
        <v>43284</v>
      </c>
      <c r="LJ7">
        <v>5.57</v>
      </c>
      <c r="LK7" s="1">
        <f ca="1">_xll.BDH(LL$4,"PX_LAST",$B$1,$B$2,"CshAdjNormal=Yes","CapChg=Yes","cols=2;rows=39")</f>
        <v>43284</v>
      </c>
      <c r="LL7">
        <v>0.22600000000000001</v>
      </c>
      <c r="LM7" s="1">
        <f ca="1">_xll.BDH(LN$4,"PX_LAST",$B$1,$B$2,"CshAdjNormal=Yes","CapChg=Yes","cols=2;rows=39")</f>
        <v>43284</v>
      </c>
      <c r="LN7">
        <v>4.83</v>
      </c>
      <c r="LO7" s="1">
        <f ca="1">_xll.BDH(LP$4,"PX_LAST",$B$1,$B$2,"CshAdjNormal=Yes","CapChg=Yes","cols=2;rows=39")</f>
        <v>43284</v>
      </c>
      <c r="LP7">
        <v>6.7679999999999998</v>
      </c>
      <c r="LQ7" s="1">
        <f ca="1">_xll.BDH(LR$4,"PX_LAST",$B$1,$B$2,"CshAdjNormal=Yes","CapChg=Yes","cols=2;rows=39")</f>
        <v>43284</v>
      </c>
      <c r="LR7">
        <v>16.52</v>
      </c>
      <c r="LS7" s="1">
        <f ca="1">_xll.BDH(LT$4,"PX_LAST",$B$1,$B$2,"CshAdjNormal=Yes","CapChg=Yes","cols=2;rows=39")</f>
        <v>43284</v>
      </c>
      <c r="LT7">
        <v>1.78</v>
      </c>
      <c r="LU7" s="1">
        <f ca="1">_xll.BDH(LV$4,"PX_LAST",$B$1,$B$2,"CshAdjNormal=Yes","CapChg=Yes","cols=2;rows=39")</f>
        <v>43284</v>
      </c>
      <c r="LV7">
        <v>48.2</v>
      </c>
      <c r="LW7" s="1">
        <f ca="1">_xll.BDH(LX$4,"PX_LAST",$B$1,$B$2,"CshAdjNormal=Yes","CapChg=Yes","cols=2;rows=39")</f>
        <v>43284</v>
      </c>
      <c r="LX7">
        <v>3.2800000000000002</v>
      </c>
      <c r="LY7" s="1">
        <f ca="1">_xll.BDH(LZ$4,"PX_LAST",$B$1,$B$2,"CshAdjNormal=Yes","CapChg=Yes","cols=2;rows=39")</f>
        <v>43284</v>
      </c>
      <c r="LZ7">
        <v>14.38</v>
      </c>
      <c r="MA7" s="1">
        <f ca="1">_xll.BDH(MB$4,"PX_LAST",$B$1,$B$2,"CshAdjNormal=Yes","CapChg=Yes","cols=2;rows=39")</f>
        <v>43284</v>
      </c>
      <c r="MB7">
        <v>3.52</v>
      </c>
      <c r="MC7" s="1">
        <f ca="1">_xll.BDH(MD$4,"PX_LAST",$B$1,$B$2,"CshAdjNormal=Yes","CapChg=Yes","cols=2;rows=39")</f>
        <v>43284</v>
      </c>
      <c r="MD7">
        <v>31.204000000000001</v>
      </c>
      <c r="ME7" s="1">
        <f ca="1">_xll.BDH(MF$4,"PX_LAST",$B$1,$B$2,"CshAdjNormal=Yes","CapChg=Yes","cols=2;rows=39")</f>
        <v>43284</v>
      </c>
      <c r="MF7">
        <v>6.04</v>
      </c>
      <c r="MG7" s="1">
        <f ca="1">_xll.BDH(MH$4,"PX_LAST",$B$1,$B$2,"CshAdjNormal=Yes","CapChg=Yes","cols=2;rows=39")</f>
        <v>43284</v>
      </c>
      <c r="MH7">
        <v>9.44</v>
      </c>
      <c r="MI7" s="1">
        <f ca="1">_xll.BDH(MJ$4,"PX_LAST",$B$1,$B$2,"CshAdjNormal=Yes","CapChg=Yes","cols=2;rows=39")</f>
        <v>43284</v>
      </c>
      <c r="MJ7">
        <v>4.99</v>
      </c>
      <c r="MK7" s="1">
        <f ca="1">_xll.BDH(ML$4,"PX_LAST",$B$1,$B$2,"CshAdjNormal=Yes","CapChg=Yes","cols=2;rows=39")</f>
        <v>43284</v>
      </c>
      <c r="ML7">
        <v>9.9079999999999995</v>
      </c>
      <c r="MM7" s="1">
        <f ca="1">_xll.BDH(MN$4,"PX_LAST",$B$1,$B$2,"CshAdjNormal=Yes","CapChg=Yes","cols=2;rows=39")</f>
        <v>43284</v>
      </c>
      <c r="MN7">
        <v>5.6</v>
      </c>
      <c r="MO7" s="1">
        <f ca="1">_xll.BDH(MP$4,"PX_LAST",$B$1,$B$2,"CshAdjNormal=Yes","CapChg=Yes","cols=2;rows=39")</f>
        <v>43284</v>
      </c>
      <c r="MP7">
        <v>1.1000000000000001</v>
      </c>
      <c r="MQ7" s="1">
        <f ca="1">_xll.BDH(MR$4,"PX_LAST",$B$1,$B$2,"CshAdjNormal=Yes","CapChg=Yes","cols=2;rows=39")</f>
        <v>43284</v>
      </c>
      <c r="MR7">
        <v>195.16499999999999</v>
      </c>
      <c r="MS7" s="1">
        <f ca="1">_xll.BDH(MT$4,"PX_LAST",$B$1,$B$2,"CshAdjNormal=Yes","CapChg=Yes","cols=2;rows=39")</f>
        <v>43284</v>
      </c>
      <c r="MT7">
        <v>29.45</v>
      </c>
      <c r="MU7" s="1">
        <f ca="1">_xll.BDH(MV$4,"PX_LAST",$B$1,$B$2,"CshAdjNormal=Yes","CapChg=Yes","cols=2;rows=39")</f>
        <v>43284</v>
      </c>
      <c r="MV7">
        <v>12.18</v>
      </c>
      <c r="MW7" s="1">
        <f ca="1">_xll.BDH(MX$4,"PX_LAST",$B$1,$B$2,"CshAdjNormal=Yes","CapChg=Yes","cols=2;rows=39")</f>
        <v>43284</v>
      </c>
      <c r="MX7">
        <v>1.67</v>
      </c>
      <c r="MY7" s="1">
        <f ca="1">_xll.BDH(MZ$4,"PX_LAST",$B$1,$B$2,"CshAdjNormal=Yes","CapChg=Yes","cols=2;rows=39")</f>
        <v>43284</v>
      </c>
      <c r="MZ7">
        <v>2.1800000000000002</v>
      </c>
      <c r="NA7" s="1">
        <f ca="1">_xll.BDH(NB$4,"PX_LAST",$B$1,$B$2,"CshAdjNormal=Yes","CapChg=Yes","cols=2;rows=39")</f>
        <v>43284</v>
      </c>
      <c r="NB7">
        <v>0.14599999999999999</v>
      </c>
      <c r="NC7" s="1">
        <f ca="1">_xll.BDH(ND$4,"PX_LAST",$B$1,$B$2,"CshAdjNormal=Yes","CapChg=Yes","cols=2;rows=39")</f>
        <v>43284</v>
      </c>
      <c r="ND7">
        <v>229.417</v>
      </c>
      <c r="NE7" s="1">
        <f ca="1">_xll.BDH(NF$4,"PX_LAST",$B$1,$B$2,"CshAdjNormal=Yes","CapChg=Yes","cols=2;rows=39")</f>
        <v>43284</v>
      </c>
      <c r="NF7">
        <v>45.25</v>
      </c>
      <c r="NG7" s="1">
        <f ca="1">_xll.BDH(NH$4,"PX_LAST",$B$1,$B$2,"CshAdjNormal=Yes","CapChg=Yes","cols=2;rows=39")</f>
        <v>43284</v>
      </c>
      <c r="NH7">
        <v>0.495</v>
      </c>
      <c r="NI7" s="1">
        <f ca="1">_xll.BDH(NJ$4,"PX_LAST",$B$1,$B$2,"CshAdjNormal=Yes","CapChg=Yes","cols=2;rows=39")</f>
        <v>43284</v>
      </c>
      <c r="NJ7">
        <v>3.6</v>
      </c>
      <c r="NK7" s="1">
        <f ca="1">_xll.BDH(NL$4,"PX_LAST",$B$1,$B$2,"CshAdjNormal=Yes","CapChg=Yes","cols=2;rows=39")</f>
        <v>43284</v>
      </c>
      <c r="NL7">
        <v>10.711</v>
      </c>
      <c r="NM7" s="1">
        <f ca="1">_xll.BDH(NN$4,"PX_LAST",$B$1,$B$2,"CshAdjNormal=Yes","CapChg=Yes","cols=2;rows=39")</f>
        <v>43284</v>
      </c>
      <c r="NN7">
        <v>2.3420000000000001</v>
      </c>
      <c r="NO7" s="1">
        <f ca="1">_xll.BDH(NP$4,"PX_LAST",$B$1,$B$2,"CshAdjNormal=Yes","CapChg=Yes","cols=2;rows=39")</f>
        <v>43284</v>
      </c>
      <c r="NP7">
        <v>2.34</v>
      </c>
      <c r="NQ7" s="1">
        <f ca="1">_xll.BDH(NR$4,"PX_LAST",$B$1,$B$2,"CshAdjNormal=Yes","CapChg=Yes","cols=2;rows=39")</f>
        <v>43284</v>
      </c>
      <c r="NR7">
        <v>14.92</v>
      </c>
      <c r="NS7" s="1">
        <f ca="1">_xll.BDH(NT$4,"PX_LAST",$B$1,$B$2,"CshAdjNormal=Yes","CapChg=Yes","cols=2;rows=39")</f>
        <v>43284</v>
      </c>
      <c r="NT7">
        <v>20.556999999999999</v>
      </c>
      <c r="NU7" s="1">
        <f ca="1">_xll.BDH(NV$4,"PX_LAST",$B$1,$B$2,"CshAdjNormal=Yes","CapChg=Yes","cols=2;rows=39")</f>
        <v>43284</v>
      </c>
      <c r="NV7">
        <v>12.16</v>
      </c>
      <c r="NW7" s="1">
        <f ca="1">_xll.BDH(NX$4,"PX_LAST",$B$1,$B$2,"CshAdjNormal=Yes","CapChg=Yes","cols=2;rows=39")</f>
        <v>43284</v>
      </c>
      <c r="NX7">
        <v>2.4</v>
      </c>
      <c r="NY7" s="1">
        <f ca="1">_xll.BDH(NZ$4,"PX_LAST",$B$1,$B$2,"CshAdjNormal=Yes","CapChg=Yes","cols=2;rows=39")</f>
        <v>43284</v>
      </c>
      <c r="NZ7">
        <v>6.82</v>
      </c>
      <c r="OA7" s="1">
        <f ca="1">_xll.BDH(OB$4,"PX_LAST",$B$1,$B$2,"CshAdjNormal=Yes","CapChg=Yes","cols=2;rows=39")</f>
        <v>43284</v>
      </c>
      <c r="OB7">
        <v>5.58</v>
      </c>
      <c r="OC7" s="1">
        <f ca="1">_xll.BDH(OD$4,"PX_LAST",$B$1,$B$2,"CshAdjNormal=Yes","CapChg=Yes","cols=2;rows=39")</f>
        <v>43284</v>
      </c>
      <c r="OD7">
        <v>15.14</v>
      </c>
      <c r="OE7" s="1">
        <f ca="1">_xll.BDH(OF$4,"PX_LAST",$B$1,$B$2,"CshAdjNormal=Yes","CapChg=Yes","cols=2;rows=39")</f>
        <v>43284</v>
      </c>
      <c r="OF7">
        <v>7.75</v>
      </c>
      <c r="OG7" s="1">
        <f ca="1">_xll.BDH(OH$4,"PX_LAST",$B$1,$B$2,"CshAdjNormal=Yes","CapChg=Yes","cols=2;rows=39")</f>
        <v>43284</v>
      </c>
      <c r="OH7">
        <v>23.15</v>
      </c>
      <c r="OI7" s="1">
        <f ca="1">_xll.BDH(OJ$4,"PX_LAST",$B$1,$B$2,"CshAdjNormal=Yes","CapChg=Yes","cols=2;rows=39")</f>
        <v>43284</v>
      </c>
      <c r="OJ7">
        <v>7.43</v>
      </c>
      <c r="OK7" s="1">
        <f ca="1">_xll.BDH(OL$4,"PX_LAST",$B$1,$B$2,"CshAdjNormal=Yes","CapChg=Yes","cols=2;rows=39")</f>
        <v>43284</v>
      </c>
      <c r="OL7">
        <v>9.86</v>
      </c>
      <c r="OM7" s="1">
        <f ca="1">_xll.BDH(ON$4,"PX_LAST",$B$1,$B$2,"CshAdjNormal=Yes","CapChg=Yes","cols=2;rows=39")</f>
        <v>43284</v>
      </c>
      <c r="ON7">
        <v>30.276</v>
      </c>
      <c r="OO7" s="1">
        <f ca="1">_xll.BDH(OP$4,"PX_LAST",$B$1,$B$2,"CshAdjNormal=Yes","CapChg=Yes","cols=2;rows=39")</f>
        <v>43284</v>
      </c>
      <c r="OP7">
        <v>33.357999999999997</v>
      </c>
      <c r="OQ7" s="1">
        <f ca="1">_xll.BDH(OR$4,"PX_LAST",$B$1,$B$2,"CshAdjNormal=Yes","CapChg=Yes","cols=2;rows=39")</f>
        <v>43284</v>
      </c>
      <c r="OR7">
        <v>39.840000000000003</v>
      </c>
      <c r="OS7" s="1">
        <f ca="1">_xll.BDH(OT$4,"PX_LAST",$B$1,$B$2,"CshAdjNormal=Yes","CapChg=Yes","cols=2;rows=39")</f>
        <v>43284</v>
      </c>
      <c r="OT7">
        <v>9.15</v>
      </c>
      <c r="OU7" s="1">
        <f ca="1">_xll.BDH(OV$4,"PX_LAST",$B$1,$B$2,"CshAdjNormal=Yes","CapChg=Yes","cols=2;rows=39")</f>
        <v>43284</v>
      </c>
      <c r="OV7">
        <v>1.6800000000000002</v>
      </c>
      <c r="OW7" s="1">
        <f ca="1">_xll.BDH(OX$4,"PX_LAST",$B$1,$B$2,"CshAdjNormal=Yes","CapChg=Yes","cols=2;rows=39")</f>
        <v>43284</v>
      </c>
      <c r="OX7">
        <v>11.74</v>
      </c>
      <c r="OY7" s="1">
        <f ca="1">_xll.BDH(OZ$4,"PX_LAST",$B$1,$B$2,"CshAdjNormal=Yes","CapChg=Yes","cols=2;rows=39")</f>
        <v>43284</v>
      </c>
      <c r="OZ7">
        <v>8.66</v>
      </c>
      <c r="PA7" s="1">
        <f ca="1">_xll.BDH(PB$4,"PX_LAST",$B$1,$B$2,"CshAdjNormal=Yes","CapChg=Yes","cols=2;rows=39")</f>
        <v>43284</v>
      </c>
      <c r="PB7">
        <v>83</v>
      </c>
      <c r="PC7" s="1">
        <f ca="1">_xll.BDH(PD$4,"PX_LAST",$B$1,$B$2,"CshAdjNormal=Yes","CapChg=Yes","cols=2;rows=39")</f>
        <v>43284</v>
      </c>
      <c r="PD7">
        <v>0.53</v>
      </c>
      <c r="PE7" s="1">
        <f ca="1">_xll.BDH(PF$4,"PX_LAST",$B$1,$B$2,"CshAdjNormal=Yes","CapChg=Yes","cols=2;rows=39")</f>
        <v>43284</v>
      </c>
      <c r="PF7">
        <v>10.66</v>
      </c>
      <c r="PG7" s="1">
        <f ca="1">_xll.BDH(PH$4,"PX_LAST",$B$1,$B$2,"CshAdjNormal=Yes","CapChg=Yes","cols=2;rows=39")</f>
        <v>43284</v>
      </c>
      <c r="PH7">
        <v>5.41</v>
      </c>
      <c r="PI7" s="1">
        <f ca="1">_xll.BDH(PJ$4,"PX_LAST",$B$1,$B$2,"CshAdjNormal=Yes","CapChg=Yes","cols=2;rows=39")</f>
        <v>43284</v>
      </c>
      <c r="PJ7">
        <v>17.34</v>
      </c>
      <c r="PK7" s="1">
        <f ca="1">_xll.BDH(PL$4,"PX_LAST",$B$1,$B$2,"CshAdjNormal=Yes","CapChg=Yes","cols=2;rows=39")</f>
        <v>43284</v>
      </c>
      <c r="PL7">
        <v>6.12</v>
      </c>
      <c r="PM7" s="1">
        <f ca="1">_xll.BDH(PN$4,"PX_LAST",$B$1,$B$2,"CshAdjNormal=Yes","CapChg=Yes","cols=2;rows=39")</f>
        <v>43284</v>
      </c>
      <c r="PN7">
        <v>20.85</v>
      </c>
      <c r="PO7" s="1">
        <f ca="1">_xll.BDH(PP$4,"PX_LAST",$B$1,$B$2,"CshAdjNormal=Yes","CapChg=Yes","cols=2;rows=39")</f>
        <v>43284</v>
      </c>
      <c r="PP7">
        <v>2.2999999999999998</v>
      </c>
      <c r="PQ7" s="1">
        <f ca="1">_xll.BDH(PR$4,"PX_LAST",$B$1,$B$2,"CshAdjNormal=Yes","CapChg=Yes","cols=2;rows=39")</f>
        <v>43284</v>
      </c>
      <c r="PR7">
        <v>9.34</v>
      </c>
      <c r="PS7" s="1">
        <f ca="1">_xll.BDH(PT$4,"PX_LAST",$B$1,$B$2,"CshAdjNormal=Yes","CapChg=Yes","cols=2;rows=39")</f>
        <v>43284</v>
      </c>
      <c r="PT7">
        <v>7.04</v>
      </c>
      <c r="PU7" s="1">
        <f ca="1">_xll.BDH(PV$4,"PX_LAST",$B$1,$B$2,"CshAdjNormal=Yes","CapChg=Yes","cols=2;rows=39")</f>
        <v>43284</v>
      </c>
      <c r="PV7">
        <v>38.75</v>
      </c>
      <c r="PW7" s="1">
        <f ca="1">_xll.BDH(PX$4,"PX_LAST",$B$1,$B$2,"CshAdjNormal=Yes","CapChg=Yes","cols=2;rows=39")</f>
        <v>43284</v>
      </c>
      <c r="PX7">
        <v>7.92</v>
      </c>
      <c r="PY7" s="1">
        <f ca="1">_xll.BDH(PZ$4,"PX_LAST",$B$1,$B$2,"CshAdjNormal=Yes","CapChg=Yes","cols=2;rows=39")</f>
        <v>43284</v>
      </c>
      <c r="PZ7">
        <v>3.64</v>
      </c>
      <c r="QA7" s="1">
        <f ca="1">_xll.BDH(QB$4,"PX_LAST",$B$1,$B$2,"CshAdjNormal=Yes","CapChg=Yes","cols=2;rows=39")</f>
        <v>43284</v>
      </c>
      <c r="QB7">
        <v>7.734</v>
      </c>
      <c r="QC7" s="1">
        <f ca="1">_xll.BDH(QD$4,"PX_LAST",$B$1,$B$2,"CshAdjNormal=Yes","CapChg=Yes","cols=2;rows=39")</f>
        <v>43284</v>
      </c>
      <c r="QD7">
        <v>2.0699999999999998</v>
      </c>
      <c r="QE7" s="1">
        <f ca="1">_xll.BDH(QF$4,"PX_LAST",$B$1,$B$2,"CshAdjNormal=Yes","CapChg=Yes","cols=2;rows=39")</f>
        <v>43284</v>
      </c>
      <c r="QF7">
        <v>9.5</v>
      </c>
      <c r="QG7" s="1">
        <f ca="1">_xll.BDH(QH$4,"PX_LAST",$B$1,$B$2,"CshAdjNormal=Yes","CapChg=Yes","cols=2;rows=39")</f>
        <v>43284</v>
      </c>
      <c r="QH7">
        <v>3.4</v>
      </c>
      <c r="QI7" s="1">
        <f ca="1">_xll.BDH(QJ$4,"PX_LAST",$B$1,$B$2,"CshAdjNormal=Yes","CapChg=Yes","cols=2;rows=39")</f>
        <v>43284</v>
      </c>
      <c r="QJ7">
        <v>15.22</v>
      </c>
      <c r="QK7" s="1">
        <f ca="1">_xll.BDH(QL$4,"PX_LAST",$B$1,$B$2,"CshAdjNormal=Yes","CapChg=Yes","cols=2;rows=39")</f>
        <v>43284</v>
      </c>
      <c r="QL7">
        <v>0.11799999999999999</v>
      </c>
      <c r="QM7" s="1">
        <f ca="1">_xll.BDH(QN$4,"PX_LAST",$B$1,$B$2,"CshAdjNormal=Yes","CapChg=Yes","cols=2;rows=39")</f>
        <v>43284</v>
      </c>
      <c r="QN7">
        <v>8.4499999999999993</v>
      </c>
      <c r="QO7" s="1">
        <f ca="1">_xll.BDH(QP$4,"PX_LAST",$B$1,$B$2,"CshAdjNormal=Yes","CapChg=Yes","cols=2;rows=39")</f>
        <v>43284</v>
      </c>
      <c r="QP7">
        <v>1.87</v>
      </c>
      <c r="QQ7" s="1">
        <f ca="1">_xll.BDH(QR$4,"PX_LAST",$B$1,$B$2,"CshAdjNormal=Yes","CapChg=Yes","cols=2;rows=39")</f>
        <v>43284</v>
      </c>
      <c r="QR7">
        <v>5.67</v>
      </c>
      <c r="QS7" s="1">
        <f ca="1">_xll.BDH(QT$4,"PX_LAST",$B$1,$B$2,"CshAdjNormal=Yes","CapChg=Yes","cols=2;rows=39")</f>
        <v>43284</v>
      </c>
      <c r="QT7">
        <v>7.48</v>
      </c>
      <c r="QU7" s="1">
        <f ca="1">_xll.BDH(QV$4,"PX_LAST",$B$1,$B$2,"CshAdjNormal=Yes","CapChg=Yes","cols=2;rows=39")</f>
        <v>43284</v>
      </c>
      <c r="QV7">
        <v>18.16</v>
      </c>
      <c r="QW7" s="1">
        <f ca="1">_xll.BDH(QX$4,"PX_LAST",$B$1,$B$2,"CshAdjNormal=Yes","CapChg=Yes","cols=2;rows=39")</f>
        <v>43284</v>
      </c>
      <c r="QX7">
        <v>1.133</v>
      </c>
      <c r="QY7" s="1">
        <f ca="1">_xll.BDH(QZ$4,"PX_LAST",$B$1,$B$2,"CshAdjNormal=Yes","CapChg=Yes","cols=2;rows=39")</f>
        <v>43284</v>
      </c>
      <c r="QZ7">
        <v>4.6459999999999999</v>
      </c>
      <c r="RA7" s="1">
        <f ca="1">_xll.BDH(RB$4,"PX_LAST",$B$1,$B$2,"CshAdjNormal=Yes","CapChg=Yes","cols=2;rows=39")</f>
        <v>43284</v>
      </c>
      <c r="RB7">
        <v>13.54</v>
      </c>
      <c r="RC7" s="1">
        <f ca="1">_xll.BDH(RD$4,"PX_LAST",$B$1,$B$2,"CshAdjNormal=Yes","CapChg=Yes","cols=2;rows=39")</f>
        <v>43284</v>
      </c>
      <c r="RD7">
        <v>5.0599999999999996</v>
      </c>
      <c r="RE7" s="1">
        <f ca="1">_xll.BDH(RF$4,"PX_LAST",$B$1,$B$2,"CshAdjNormal=Yes","CapChg=Yes","cols=2;rows=39")</f>
        <v>43284</v>
      </c>
      <c r="RF7">
        <v>2.1539999999999999</v>
      </c>
      <c r="RG7" s="1">
        <f ca="1">_xll.BDH(RH$4,"PX_LAST",$B$1,$B$2,"CshAdjNormal=Yes","CapChg=Yes","cols=2;rows=39")</f>
        <v>43284</v>
      </c>
      <c r="RH7">
        <v>4.1100000000000003</v>
      </c>
      <c r="RI7" s="1">
        <f ca="1">_xll.BDH(RJ$4,"PX_LAST",$B$1,$B$2,"CshAdjNormal=Yes","CapChg=Yes","cols=2;rows=39")</f>
        <v>43284</v>
      </c>
      <c r="RJ7">
        <v>3.5979999999999999</v>
      </c>
      <c r="RK7" s="1">
        <f ca="1">_xll.BDH(RL$4,"PX_LAST",$B$1,$B$2,"CshAdjNormal=Yes","CapChg=Yes","cols=2;rows=39")</f>
        <v>43284</v>
      </c>
      <c r="RL7">
        <v>2.17</v>
      </c>
      <c r="RM7" s="1">
        <f ca="1">_xll.BDH(RN$4,"PX_LAST",$B$1,$B$2,"CshAdjNormal=Yes","CapChg=Yes","cols=2;rows=39")</f>
        <v>43284</v>
      </c>
      <c r="RN7">
        <v>0.87</v>
      </c>
      <c r="RO7" s="1">
        <f ca="1">_xll.BDH(RP$4,"PX_LAST",$B$1,$B$2,"CshAdjNormal=Yes","CapChg=Yes","cols=2;rows=39")</f>
        <v>43284</v>
      </c>
      <c r="RP7">
        <v>42.731000000000002</v>
      </c>
      <c r="RQ7" s="1">
        <f ca="1">_xll.BDH(RR$4,"PX_LAST",$B$1,$B$2,"CshAdjNormal=Yes","CapChg=Yes","cols=2;rows=39")</f>
        <v>43284</v>
      </c>
      <c r="RR7">
        <v>5.86</v>
      </c>
      <c r="RS7" s="1">
        <f ca="1">_xll.BDH(RT$4,"PX_LAST",$B$1,$B$2,"CshAdjNormal=Yes","CapChg=Yes","cols=2;rows=39")</f>
        <v>43284</v>
      </c>
      <c r="RT7">
        <v>77.75</v>
      </c>
      <c r="RU7" s="1">
        <f ca="1">_xll.BDH(RV$4,"PX_LAST",$B$1,$B$2,"CshAdjNormal=Yes","CapChg=Yes","cols=2;rows=39")</f>
        <v>43284</v>
      </c>
      <c r="RV7">
        <v>8.08</v>
      </c>
      <c r="RW7" s="1">
        <f ca="1">_xll.BDH(RX$4,"PX_LAST",$B$1,$B$2,"CshAdjNormal=Yes","CapChg=Yes","cols=2;rows=39")</f>
        <v>43284</v>
      </c>
      <c r="RX7">
        <v>18.16</v>
      </c>
      <c r="RY7" s="1">
        <f ca="1">_xll.BDH(RZ$4,"PX_LAST",$B$1,$B$2,"CshAdjNormal=Yes","CapChg=Yes","cols=2;rows=39")</f>
        <v>43284</v>
      </c>
      <c r="RZ7">
        <v>16</v>
      </c>
      <c r="SA7" s="1">
        <f ca="1">_xll.BDH(SB$4,"PX_LAST",$B$1,$B$2,"CshAdjNormal=Yes","CapChg=Yes","cols=2;rows=39")</f>
        <v>43284</v>
      </c>
      <c r="SB7">
        <v>4.55</v>
      </c>
      <c r="SC7" s="1">
        <f ca="1">_xll.BDH(SD$4,"PX_LAST",$B$1,$B$2,"CshAdjNormal=Yes","CapChg=Yes","cols=2;rows=39")</f>
        <v>43284</v>
      </c>
      <c r="SD7">
        <v>37.4</v>
      </c>
      <c r="SE7" s="1">
        <f ca="1">_xll.BDH(SF$4,"PX_LAST",$B$1,$B$2,"CshAdjNormal=Yes","CapChg=Yes","cols=2;rows=39")</f>
        <v>43284</v>
      </c>
      <c r="SF7">
        <v>7.42</v>
      </c>
      <c r="SG7" s="1">
        <f ca="1">_xll.BDH(SH$4,"PX_LAST",$B$1,$B$2,"CshAdjNormal=Yes","CapChg=Yes","cols=2;rows=39")</f>
        <v>43284</v>
      </c>
      <c r="SH7">
        <v>6.06</v>
      </c>
      <c r="SI7" s="1">
        <f ca="1">_xll.BDH(SJ$4,"PX_LAST",$B$1,$B$2,"CshAdjNormal=Yes","CapChg=Yes","cols=2;rows=39")</f>
        <v>43284</v>
      </c>
      <c r="SJ7">
        <v>0.97</v>
      </c>
      <c r="SK7" s="1">
        <f ca="1">_xll.BDH(SL$4,"PX_LAST",$B$1,$B$2,"CshAdjNormal=Yes","CapChg=Yes","cols=2;rows=39")</f>
        <v>43284</v>
      </c>
      <c r="SL7">
        <v>0.73</v>
      </c>
      <c r="SM7" s="1">
        <f ca="1">_xll.BDH(SN$4,"PX_LAST",$B$1,$B$2,"CshAdjNormal=Yes","CapChg=Yes","cols=2;rows=39")</f>
        <v>43284</v>
      </c>
      <c r="SN7">
        <v>12.22</v>
      </c>
      <c r="SO7" s="1">
        <f ca="1">_xll.BDH(SP$4,"PX_LAST",$B$1,$B$2,"CshAdjNormal=Yes","CapChg=Yes","cols=2;rows=39")</f>
        <v>43284</v>
      </c>
      <c r="SP7">
        <v>14.54</v>
      </c>
      <c r="SQ7" s="1">
        <f ca="1">_xll.BDH(SR$4,"PX_LAST",$B$1,$B$2,"CshAdjNormal=Yes","CapChg=Yes","cols=2;rows=39")</f>
        <v>43284</v>
      </c>
      <c r="SR7">
        <v>11.76</v>
      </c>
      <c r="SS7" s="1">
        <f ca="1">_xll.BDH(ST$4,"PX_LAST",$B$1,$B$2,"CshAdjNormal=Yes","CapChg=Yes","cols=2;rows=39")</f>
        <v>43284</v>
      </c>
      <c r="ST7">
        <v>7.22</v>
      </c>
      <c r="SU7" s="1">
        <f ca="1">_xll.BDH(SV$4,"PX_LAST",$B$1,$B$2,"CshAdjNormal=Yes","CapChg=Yes","cols=2;rows=39")</f>
        <v>43284</v>
      </c>
      <c r="SV7">
        <v>21.927</v>
      </c>
      <c r="SW7" s="1">
        <f ca="1">_xll.BDH(SX$4,"PX_LAST",$B$1,$B$2,"CshAdjNormal=Yes","CapChg=Yes","cols=2;rows=39")</f>
        <v>43284</v>
      </c>
      <c r="SX7">
        <v>2.88</v>
      </c>
      <c r="SY7" s="1">
        <f ca="1">_xll.BDH(SZ$4,"PX_LAST",$B$1,$B$2,"CshAdjNormal=Yes","CapChg=Yes","cols=2;rows=39")</f>
        <v>43284</v>
      </c>
      <c r="SZ7">
        <v>5.6760000000000002</v>
      </c>
      <c r="TA7" s="1">
        <f ca="1">_xll.BDH(TB$4,"PX_LAST",$B$1,$B$2,"CshAdjNormal=Yes","CapChg=Yes","cols=2;rows=39")</f>
        <v>43284</v>
      </c>
      <c r="TB7">
        <v>6.625</v>
      </c>
      <c r="TC7" s="1">
        <f ca="1">_xll.BDH(TD$4,"PX_LAST",$B$1,$B$2,"CshAdjNormal=Yes","CapChg=Yes","cols=2;rows=39")</f>
        <v>43284</v>
      </c>
      <c r="TD7">
        <v>1.28</v>
      </c>
      <c r="TE7" s="1">
        <f ca="1">_xll.BDH(TF$4,"PX_LAST",$B$1,$B$2,"CshAdjNormal=Yes","CapChg=Yes","cols=2;rows=39")</f>
        <v>43284</v>
      </c>
      <c r="TF7">
        <v>4.9399999999999995</v>
      </c>
      <c r="TG7" s="1">
        <f ca="1">_xll.BDH(TH$4,"PX_LAST",$B$1,$B$2,"CshAdjNormal=Yes","CapChg=Yes","cols=2;rows=39")</f>
        <v>43284</v>
      </c>
      <c r="TH7">
        <v>3.5</v>
      </c>
      <c r="TI7" s="1">
        <f ca="1">_xll.BDH(TJ$4,"PX_LAST",$B$1,$B$2,"CshAdjNormal=Yes","CapChg=Yes","cols=2;rows=39")</f>
        <v>43284</v>
      </c>
      <c r="TJ7">
        <v>0.44</v>
      </c>
      <c r="TK7" s="1">
        <f ca="1">_xll.BDH(TL$4,"PX_LAST",$B$1,$B$2,"CshAdjNormal=Yes","CapChg=Yes","cols=2;rows=39")</f>
        <v>43284</v>
      </c>
      <c r="TL7">
        <v>7.6790000000000003</v>
      </c>
      <c r="TM7" s="1">
        <f ca="1">_xll.BDH(TN$4,"PX_LAST",$B$1,$B$2,"CshAdjNormal=Yes","CapChg=Yes","cols=2;rows=39")</f>
        <v>43284</v>
      </c>
      <c r="TN7">
        <v>9.6829999999999998</v>
      </c>
      <c r="TO7" s="1">
        <f ca="1">_xll.BDH(TP$4,"PX_LAST",$B$1,$B$2,"CshAdjNormal=Yes","CapChg=Yes","cols=2;rows=39")</f>
        <v>43284</v>
      </c>
      <c r="TP7">
        <v>0.13600000000000001</v>
      </c>
      <c r="TQ7" s="1">
        <f ca="1">_xll.BDH(TR$4,"PX_LAST",$B$1,$B$2,"CshAdjNormal=Yes","CapChg=Yes","cols=2;rows=39")</f>
        <v>43284</v>
      </c>
      <c r="TR7">
        <v>3.0630000000000002</v>
      </c>
      <c r="TS7" s="1">
        <f ca="1">_xll.BDH(TT$4,"PX_LAST",$B$1,$B$2,"CshAdjNormal=Yes","CapChg=Yes","cols=2;rows=39")</f>
        <v>43284</v>
      </c>
      <c r="TT7">
        <v>11.06</v>
      </c>
      <c r="TU7" s="1">
        <f ca="1">_xll.BDH(TV$4,"PX_LAST",$B$1,$B$2,"CshAdjNormal=Yes","CapChg=Yes","cols=2;rows=39")</f>
        <v>43284</v>
      </c>
      <c r="TV7">
        <v>9.7579999999999991</v>
      </c>
      <c r="TW7" s="1">
        <f ca="1">_xll.BDH(TX$4,"PX_LAST",$B$1,$B$2,"CshAdjNormal=Yes","CapChg=Yes","cols=2;rows=39")</f>
        <v>43284</v>
      </c>
      <c r="TX7">
        <v>6.58</v>
      </c>
      <c r="TY7" s="1">
        <f ca="1">_xll.BDH(TZ$4,"PX_LAST",$B$1,$B$2,"CshAdjNormal=Yes","CapChg=Yes","cols=2;rows=39")</f>
        <v>43284</v>
      </c>
      <c r="TZ7">
        <v>4.5449999999999999</v>
      </c>
      <c r="UA7" s="1">
        <f ca="1">_xll.BDH(UB$4,"PX_LAST",$B$1,$B$2,"CshAdjNormal=Yes","CapChg=Yes","cols=2;rows=39")</f>
        <v>43284</v>
      </c>
      <c r="UB7">
        <v>7.59</v>
      </c>
      <c r="UC7" s="1">
        <f ca="1">_xll.BDH(UD$4,"PX_LAST",$B$1,$B$2,"CshAdjNormal=Yes","CapChg=Yes","cols=2;rows=39")</f>
        <v>43284</v>
      </c>
      <c r="UD7">
        <v>48.3</v>
      </c>
      <c r="UE7" s="1">
        <f ca="1">_xll.BDH(UF$4,"PX_LAST",$B$1,$B$2,"CshAdjNormal=Yes","CapChg=Yes","cols=2;rows=39")</f>
        <v>43284</v>
      </c>
      <c r="UF7">
        <v>4.28</v>
      </c>
      <c r="UG7" s="1">
        <f ca="1">_xll.BDH(UH$4,"PX_LAST",$B$1,$B$2,"CshAdjNormal=Yes","CapChg=Yes","cols=2;rows=39")</f>
        <v>43284</v>
      </c>
      <c r="UH7">
        <v>6.89</v>
      </c>
      <c r="UI7" s="1">
        <f ca="1">_xll.BDH(UJ$4,"PX_LAST",$B$1,$B$2,"CshAdjNormal=Yes","CapChg=Yes","cols=2;rows=39")</f>
        <v>43284</v>
      </c>
      <c r="UJ7">
        <v>2.9</v>
      </c>
      <c r="UK7" s="1">
        <f ca="1">_xll.BDH(UL$4,"PX_LAST",$B$1,$B$2,"CshAdjNormal=Yes","CapChg=Yes","cols=2;rows=39")</f>
        <v>43284</v>
      </c>
      <c r="UL7">
        <v>3.04</v>
      </c>
      <c r="UM7" s="1">
        <f ca="1">_xll.BDH(UN$4,"PX_LAST",$B$1,$B$2,"CshAdjNormal=Yes","CapChg=Yes","cols=2;rows=39")</f>
        <v>43284</v>
      </c>
      <c r="UN7">
        <v>0.34499999999999997</v>
      </c>
      <c r="UO7" s="1">
        <f ca="1">_xll.BDH(UP$4,"PX_LAST",$B$1,$B$2,"CshAdjNormal=Yes","CapChg=Yes","cols=2;rows=39")</f>
        <v>43284</v>
      </c>
      <c r="UP7">
        <v>7.9</v>
      </c>
      <c r="UQ7" s="1">
        <f ca="1">_xll.BDH(UR$4,"PX_LAST",$B$1,$B$2,"CshAdjNormal=Yes","CapChg=Yes","cols=2;rows=39")</f>
        <v>43284</v>
      </c>
      <c r="UR7">
        <v>8.92</v>
      </c>
      <c r="US7" s="1">
        <f ca="1">_xll.BDH(UT$4,"PX_LAST",$B$1,$B$2,"CshAdjNormal=Yes","CapChg=Yes","cols=2;rows=39")</f>
        <v>43284</v>
      </c>
      <c r="UT7">
        <v>11</v>
      </c>
      <c r="UU7" s="1">
        <f ca="1">_xll.BDH(UV$4,"PX_LAST",$B$1,$B$2,"CshAdjNormal=Yes","CapChg=Yes","cols=2;rows=39")</f>
        <v>43284</v>
      </c>
      <c r="UV7">
        <v>2.5220000000000002</v>
      </c>
      <c r="UW7" s="1">
        <f ca="1">_xll.BDH(UX$4,"PX_LAST",$B$1,$B$2,"CshAdjNormal=Yes","CapChg=Yes","cols=2;rows=39")</f>
        <v>43284</v>
      </c>
      <c r="UX7">
        <v>8.01</v>
      </c>
      <c r="UY7" s="1">
        <f ca="1">_xll.BDH(UZ$4,"PX_LAST",$B$1,$B$2,"CshAdjNormal=Yes","CapChg=Yes","cols=2;rows=39")</f>
        <v>43284</v>
      </c>
      <c r="UZ7">
        <v>9.6999999999999993</v>
      </c>
      <c r="VA7" s="1">
        <f ca="1">_xll.BDH(VB$4,"PX_LAST",$B$1,$B$2,"CshAdjNormal=Yes","CapChg=Yes","cols=2;rows=39")</f>
        <v>43284</v>
      </c>
      <c r="VB7">
        <v>7.55</v>
      </c>
      <c r="VC7" s="1">
        <f ca="1">_xll.BDH(VD$4,"PX_LAST",$B$1,$B$2,"CshAdjNormal=Yes","CapChg=Yes","cols=2;rows=39")</f>
        <v>43284</v>
      </c>
      <c r="VD7">
        <v>81.900000000000006</v>
      </c>
      <c r="VE7" s="1">
        <f ca="1">_xll.BDH(VF$4,"PX_LAST",$B$1,$B$2,"CshAdjNormal=Yes","CapChg=Yes","cols=2;rows=39")</f>
        <v>43284</v>
      </c>
      <c r="VF7">
        <v>10.82</v>
      </c>
      <c r="VG7" s="1">
        <f ca="1">_xll.BDH(VH$4,"PX_LAST",$B$1,$B$2,"CshAdjNormal=Yes","CapChg=Yes","cols=2;rows=39")</f>
        <v>43284</v>
      </c>
      <c r="VH7">
        <v>27.884</v>
      </c>
      <c r="VI7" s="1">
        <f ca="1">_xll.BDH(VJ$4,"PX_LAST",$B$1,$B$2,"CshAdjNormal=Yes","CapChg=Yes","cols=2;rows=39")</f>
        <v>43284</v>
      </c>
      <c r="VJ7">
        <v>7.91</v>
      </c>
      <c r="VK7" s="1">
        <f ca="1">_xll.BDH(VL$4,"PX_LAST",$B$1,$B$2,"CshAdjNormal=Yes","CapChg=Yes","cols=2;rows=39")</f>
        <v>43284</v>
      </c>
      <c r="VL7">
        <v>5.36</v>
      </c>
      <c r="VM7" s="1">
        <f ca="1">_xll.BDH(VN$4,"PX_LAST",$B$1,$B$2,"CshAdjNormal=Yes","CapChg=Yes","cols=2;rows=39")</f>
        <v>43284</v>
      </c>
      <c r="VN7">
        <v>16.600000000000001</v>
      </c>
      <c r="VO7" s="1">
        <f ca="1">_xll.BDH(VP$4,"PX_LAST",$B$1,$B$2,"CshAdjNormal=Yes","CapChg=Yes","cols=2;rows=39")</f>
        <v>43284</v>
      </c>
      <c r="VP7">
        <v>5.95</v>
      </c>
      <c r="VQ7" s="1">
        <f ca="1">_xll.BDH(VR$4,"PX_LAST",$B$1,$B$2,"CshAdjNormal=Yes","CapChg=Yes","cols=2;rows=39")</f>
        <v>43284</v>
      </c>
      <c r="VR7">
        <v>2.4300000000000002</v>
      </c>
      <c r="VS7" s="1">
        <f ca="1">_xll.BDH(VT$4,"PX_LAST",$B$1,$B$2,"CshAdjNormal=Yes","CapChg=Yes","cols=2;rows=39")</f>
        <v>43284</v>
      </c>
      <c r="VT7">
        <v>12.82</v>
      </c>
      <c r="VU7" s="1">
        <f ca="1">_xll.BDH(VV$4,"PX_LAST",$B$1,$B$2,"CshAdjNormal=Yes","CapChg=Yes","cols=2;rows=39")</f>
        <v>43284</v>
      </c>
      <c r="VV7">
        <v>22.95</v>
      </c>
      <c r="VW7" s="1">
        <f ca="1">_xll.BDH(VX$4,"PX_LAST",$B$1,$B$2,"CshAdjNormal=Yes","CapChg=Yes","cols=2;rows=39")</f>
        <v>43284</v>
      </c>
      <c r="VX7">
        <v>9.3699999999999992</v>
      </c>
      <c r="VY7" s="1">
        <f ca="1">_xll.BDH(VZ$4,"PX_LAST",$B$1,$B$2,"CshAdjNormal=Yes","CapChg=Yes","cols=2;rows=39")</f>
        <v>43284</v>
      </c>
      <c r="VZ7">
        <v>144.30000000000001</v>
      </c>
      <c r="WA7" s="1">
        <f ca="1">_xll.BDH(WB$4,"PX_LAST",$B$1,$B$2,"CshAdjNormal=Yes","CapChg=Yes","cols=2;rows=39")</f>
        <v>43284</v>
      </c>
      <c r="WB7">
        <v>0.32500000000000001</v>
      </c>
      <c r="WC7" s="1">
        <f ca="1">_xll.BDH(WD$4,"PX_LAST",$B$1,$B$2,"CshAdjNormal=Yes","CapChg=Yes","cols=2;rows=39")</f>
        <v>43284</v>
      </c>
      <c r="WD7">
        <v>108</v>
      </c>
      <c r="WE7" s="1">
        <f ca="1">_xll.BDH(WF$4,"PX_LAST",$B$1,$B$2,"CshAdjNormal=Yes","CapChg=Yes","cols=2;rows=39")</f>
        <v>43284</v>
      </c>
      <c r="WF7">
        <v>3.9830000000000001</v>
      </c>
      <c r="WG7" s="1">
        <f ca="1">_xll.BDH(WH$4,"PX_LAST",$B$1,$B$2,"CshAdjNormal=Yes","CapChg=Yes","cols=2;rows=39")</f>
        <v>43284</v>
      </c>
      <c r="WH7">
        <v>84.68</v>
      </c>
      <c r="WI7" s="1">
        <f ca="1">_xll.BDH(WJ$4,"PX_LAST",$B$1,$B$2,"CshAdjNormal=Yes","CapChg=Yes","cols=2;rows=39")</f>
        <v>43284</v>
      </c>
      <c r="WJ7">
        <v>2.2210000000000001</v>
      </c>
      <c r="WK7" s="1">
        <f ca="1">_xll.BDH(WL$4,"PX_LAST",$B$1,$B$2,"CshAdjNormal=Yes","CapChg=Yes","cols=2;rows=39")</f>
        <v>43284</v>
      </c>
      <c r="WL7">
        <v>0.71</v>
      </c>
      <c r="WM7" s="1">
        <f ca="1">_xll.BDH(WN$4,"PX_LAST",$B$1,$B$2,"CshAdjNormal=Yes","CapChg=Yes","cols=2;rows=39")</f>
        <v>43284</v>
      </c>
      <c r="WN7">
        <v>0.435</v>
      </c>
      <c r="WO7" s="1">
        <f ca="1">_xll.BDH(WP$4,"PX_LAST",$B$1,$B$2,"CshAdjNormal=Yes","CapChg=Yes","cols=2;rows=39")</f>
        <v>43284</v>
      </c>
      <c r="WP7">
        <v>1.35</v>
      </c>
      <c r="WQ7" s="1">
        <f ca="1">_xll.BDH(WR$4,"PX_LAST",$B$1,$B$2,"CshAdjNormal=Yes","CapChg=Yes","cols=2;rows=39")</f>
        <v>43284</v>
      </c>
      <c r="WR7">
        <v>3.8209999999999997</v>
      </c>
      <c r="WS7" s="1">
        <f ca="1">_xll.BDH(WT$4,"PX_LAST",$B$1,$B$2,"CshAdjNormal=Yes","CapChg=Yes","cols=2;rows=39")</f>
        <v>43284</v>
      </c>
      <c r="WT7">
        <v>390.8</v>
      </c>
      <c r="WU7" s="1">
        <f ca="1">_xll.BDH(WV$4,"PX_LAST",$B$1,$B$2,"CshAdjNormal=Yes","CapChg=Yes","cols=2;rows=39")</f>
        <v>43284</v>
      </c>
      <c r="WV7">
        <v>1.67</v>
      </c>
      <c r="WW7" s="1">
        <f ca="1">_xll.BDH(WX$4,"PX_LAST",$B$1,$B$2,"CshAdjNormal=Yes","CapChg=Yes","cols=2;rows=39")</f>
        <v>43284</v>
      </c>
      <c r="WX7">
        <v>98.045000000000002</v>
      </c>
      <c r="WY7" s="1">
        <f ca="1">_xll.BDH(WZ$4,"PX_LAST",$B$1,$B$2,"CshAdjNormal=Yes","CapChg=Yes","cols=2;rows=39")</f>
        <v>43284</v>
      </c>
      <c r="WZ7">
        <v>1.05</v>
      </c>
      <c r="XA7" s="1">
        <f ca="1">_xll.BDH(XB$4,"PX_LAST",$B$1,$B$2,"CshAdjNormal=Yes","CapChg=Yes","cols=2;rows=39")</f>
        <v>43284</v>
      </c>
      <c r="XB7">
        <v>1.17</v>
      </c>
      <c r="XC7" s="1">
        <f ca="1">_xll.BDH(XD$4,"PX_LAST",$B$1,$B$2,"CshAdjNormal=Yes","CapChg=Yes","cols=2;rows=39")</f>
        <v>43284</v>
      </c>
      <c r="XD7">
        <v>1.1000000000000001</v>
      </c>
      <c r="XE7" s="1">
        <f ca="1">_xll.BDH(XF$4,"PX_LAST",$B$1,$B$2,"CshAdjNormal=Yes","CapChg=Yes","cols=2;rows=39")</f>
        <v>43284</v>
      </c>
      <c r="XF7">
        <v>5.98</v>
      </c>
      <c r="XG7" s="1">
        <f ca="1">_xll.BDH(XH$4,"PX_LAST",$B$1,$B$2,"CshAdjNormal=Yes","CapChg=Yes","cols=2;rows=39")</f>
        <v>43284</v>
      </c>
      <c r="XH7">
        <v>10.18</v>
      </c>
      <c r="XI7" s="1">
        <f ca="1">_xll.BDH(XJ$4,"PX_LAST",$B$1,$B$2,"CshAdjNormal=Yes","CapChg=Yes","cols=2;rows=39")</f>
        <v>43284</v>
      </c>
      <c r="XJ7">
        <v>22.4</v>
      </c>
      <c r="XK7" s="1">
        <f ca="1">_xll.BDH(XL$4,"PX_LAST",$B$1,$B$2,"CshAdjNormal=Yes","CapChg=Yes","cols=2;rows=39")</f>
        <v>43284</v>
      </c>
      <c r="XL7">
        <v>7.92</v>
      </c>
      <c r="XM7" s="1">
        <f ca="1">_xll.BDH(XN$4,"PX_LAST",$B$1,$B$2,"CshAdjNormal=Yes","CapChg=Yes","cols=2;rows=39")</f>
        <v>43284</v>
      </c>
      <c r="XN7">
        <v>1.5</v>
      </c>
      <c r="XO7" s="1">
        <f ca="1">_xll.BDH(XP$4,"PX_LAST",$B$1,$B$2,"CshAdjNormal=Yes","CapChg=Yes","cols=2;rows=39")</f>
        <v>43284</v>
      </c>
      <c r="XP7">
        <v>4.55</v>
      </c>
      <c r="XQ7" s="1">
        <f ca="1">_xll.BDH(XR$4,"PX_LAST",$B$1,$B$2,"CshAdjNormal=Yes","CapChg=Yes","cols=2;rows=39")</f>
        <v>43284</v>
      </c>
      <c r="XR7">
        <v>4.41</v>
      </c>
      <c r="XS7" s="1">
        <f ca="1">_xll.BDH(XT$4,"PX_LAST",$B$1,$B$2,"CshAdjNormal=Yes","CapChg=Yes","cols=2;rows=39")</f>
        <v>43284</v>
      </c>
      <c r="XT7">
        <v>3.3650000000000002</v>
      </c>
      <c r="XU7" s="1">
        <f ca="1">_xll.BDH(XV$4,"PX_LAST",$B$1,$B$2,"CshAdjNormal=Yes","CapChg=Yes","cols=2;rows=39")</f>
        <v>43284</v>
      </c>
      <c r="XV7">
        <v>6.6</v>
      </c>
      <c r="XW7" s="1">
        <f ca="1">_xll.BDH(XX$4,"PX_LAST",$B$1,$B$2,"CshAdjNormal=Yes","CapChg=Yes","cols=2;rows=39")</f>
        <v>43284</v>
      </c>
      <c r="XX7">
        <v>27.7</v>
      </c>
      <c r="XY7" s="1">
        <f ca="1">_xll.BDH(XZ$4,"PX_LAST",$B$1,$B$2,"CshAdjNormal=Yes","CapChg=Yes","cols=2;rows=39")</f>
        <v>43284</v>
      </c>
      <c r="XZ7">
        <v>23.95</v>
      </c>
      <c r="YA7" s="1">
        <f ca="1">_xll.BDH(YB$4,"PX_LAST",$B$1,$B$2,"CshAdjNormal=Yes","CapChg=Yes","cols=2;rows=39")</f>
        <v>43284</v>
      </c>
      <c r="YB7">
        <v>9.8000000000000007</v>
      </c>
      <c r="YC7" s="1">
        <f ca="1">_xll.BDH(YD$4,"PX_LAST",$B$1,$B$2,"CshAdjNormal=Yes","CapChg=Yes","cols=2;rows=39")</f>
        <v>43284</v>
      </c>
      <c r="YD7">
        <v>4.09</v>
      </c>
      <c r="YE7" s="1">
        <f ca="1">_xll.BDH(YF$4,"PX_LAST",$B$1,$B$2,"CshAdjNormal=Yes","CapChg=Yes","cols=2;rows=39")</f>
        <v>43284</v>
      </c>
      <c r="YF7">
        <v>26.65</v>
      </c>
      <c r="YG7" s="1">
        <f ca="1">_xll.BDH(YH$4,"PX_LAST",$B$1,$B$2,"CshAdjNormal=Yes","CapChg=Yes","cols=2;rows=39")</f>
        <v>43284</v>
      </c>
      <c r="YH7">
        <v>32.5</v>
      </c>
      <c r="YI7" s="1">
        <f ca="1">_xll.BDH(YJ$4,"PX_LAST",$B$1,$B$2,"CshAdjNormal=Yes","CapChg=Yes","cols=2;rows=39")</f>
        <v>43284</v>
      </c>
      <c r="YJ7">
        <v>10.46</v>
      </c>
      <c r="YK7" s="1">
        <f ca="1">_xll.BDH(YL$4,"PX_LAST",$B$1,$B$2,"CshAdjNormal=Yes","CapChg=Yes","cols=2;rows=39")</f>
        <v>43284</v>
      </c>
      <c r="YL7">
        <v>5.7</v>
      </c>
      <c r="YM7" s="1">
        <f ca="1">_xll.BDH(YN$4,"PX_LAST",$B$1,$B$2,"CshAdjNormal=Yes","CapChg=Yes","cols=2;rows=39")</f>
        <v>43284</v>
      </c>
      <c r="YN7">
        <v>7.53</v>
      </c>
      <c r="YO7" s="1">
        <f ca="1">_xll.BDH(YP$4,"PX_LAST",$B$1,$B$2,"CshAdjNormal=Yes","CapChg=Yes","cols=2;rows=39")</f>
        <v>43284</v>
      </c>
      <c r="YP7">
        <v>13.2</v>
      </c>
      <c r="YQ7" s="1">
        <f ca="1">_xll.BDH(YR$4,"PX_LAST",$B$1,$B$2,"CshAdjNormal=Yes","CapChg=Yes","cols=2;rows=39")</f>
        <v>43284</v>
      </c>
      <c r="YR7">
        <v>3.12</v>
      </c>
      <c r="YS7" s="1">
        <f ca="1">_xll.BDH(YT$4,"PX_LAST",$B$1,$B$2,"CshAdjNormal=Yes","CapChg=Yes","cols=2;rows=39")</f>
        <v>43284</v>
      </c>
      <c r="YT7">
        <v>4.84</v>
      </c>
      <c r="YU7" s="1">
        <f ca="1">_xll.BDH(YV$4,"PX_LAST",$B$1,$B$2,"CshAdjNormal=Yes","CapChg=Yes","cols=2;rows=39")</f>
        <v>43284</v>
      </c>
      <c r="YV7">
        <v>7.5</v>
      </c>
      <c r="YW7" s="1">
        <f ca="1">_xll.BDH(YX$4,"PX_LAST",$B$1,$B$2,"CshAdjNormal=Yes","CapChg=Yes","cols=2;rows=39")</f>
        <v>43284</v>
      </c>
      <c r="YX7">
        <v>3.55</v>
      </c>
      <c r="YY7" s="1">
        <f ca="1">_xll.BDH(YZ$4,"PX_LAST",$B$1,$B$2,"CshAdjNormal=Yes","CapChg=Yes","cols=2;rows=39")</f>
        <v>43284</v>
      </c>
      <c r="YZ7">
        <v>2.76</v>
      </c>
      <c r="ZA7" s="1">
        <f ca="1">_xll.BDH(ZB$4,"PX_LAST",$B$1,$B$2,"CshAdjNormal=Yes","CapChg=Yes","cols=2;rows=39")</f>
        <v>43284</v>
      </c>
      <c r="ZB7">
        <v>5.3</v>
      </c>
      <c r="ZC7" s="1">
        <f ca="1">_xll.BDH(ZD$4,"PX_LAST",$B$1,$B$2,"CshAdjNormal=Yes","CapChg=Yes","cols=2;rows=39")</f>
        <v>43284</v>
      </c>
      <c r="ZD7">
        <v>0.94</v>
      </c>
      <c r="ZE7" s="1">
        <f ca="1">_xll.BDH(ZF$4,"PX_LAST",$B$1,$B$2,"CshAdjNormal=Yes","CapChg=Yes","cols=2;rows=39")</f>
        <v>43284</v>
      </c>
      <c r="ZF7">
        <v>4.01</v>
      </c>
      <c r="ZG7" s="1">
        <f ca="1">_xll.BDH(ZH$4,"PX_LAST",$B$1,$B$2,"CshAdjNormal=Yes","CapChg=Yes","cols=2;rows=39")</f>
        <v>43284</v>
      </c>
      <c r="ZH7">
        <v>2.99</v>
      </c>
      <c r="ZI7" s="1">
        <f ca="1">_xll.BDH(ZJ$4,"PX_LAST",$B$1,$B$2,"CshAdjNormal=Yes","CapChg=Yes","cols=2;rows=39")</f>
        <v>43284</v>
      </c>
      <c r="ZJ7">
        <v>4.78</v>
      </c>
      <c r="ZK7" s="1">
        <f ca="1">_xll.BDH(ZL$4,"PX_LAST",$B$1,$B$2,"CshAdjNormal=Yes","CapChg=Yes","cols=2;rows=39")</f>
        <v>43284</v>
      </c>
      <c r="ZL7">
        <v>9.6199999999999992</v>
      </c>
      <c r="ZM7" s="1">
        <f ca="1">_xll.BDH(ZN$4,"PX_LAST",$B$1,$B$2,"CshAdjNormal=Yes","CapChg=Yes","cols=2;rows=39")</f>
        <v>43284</v>
      </c>
      <c r="ZN7">
        <v>6.77</v>
      </c>
      <c r="ZO7" s="1">
        <f ca="1">_xll.BDH(ZP$4,"PX_LAST",$B$1,$B$2,"CshAdjNormal=Yes","CapChg=Yes","cols=2;rows=39")</f>
        <v>43284</v>
      </c>
      <c r="ZP7">
        <v>7.367</v>
      </c>
      <c r="ZQ7" s="1">
        <f ca="1">_xll.BDH(ZR$4,"PX_LAST",$B$1,$B$2,"CshAdjNormal=Yes","CapChg=Yes","cols=2;rows=39")</f>
        <v>43284</v>
      </c>
      <c r="ZR7">
        <v>43.2</v>
      </c>
      <c r="ZS7" s="1">
        <f ca="1">_xll.BDH(ZT$4,"PX_LAST",$B$1,$B$2,"CshAdjNormal=Yes","CapChg=Yes","cols=2;rows=39")</f>
        <v>43284</v>
      </c>
      <c r="ZT7">
        <v>1.8399999999999999</v>
      </c>
      <c r="ZU7" s="1">
        <f ca="1">_xll.BDH(ZV$4,"PX_LAST",$B$1,$B$2,"CshAdjNormal=Yes","CapChg=Yes","cols=2;rows=39")</f>
        <v>43284</v>
      </c>
      <c r="ZV7">
        <v>9.5500000000000007</v>
      </c>
      <c r="ZW7" s="1">
        <f ca="1">_xll.BDH(ZX$4,"PX_LAST",$B$1,$B$2,"CshAdjNormal=Yes","CapChg=Yes","cols=2;rows=39")</f>
        <v>43284</v>
      </c>
      <c r="ZX7">
        <v>4.9000000000000004</v>
      </c>
      <c r="ZY7" s="1">
        <f ca="1">_xll.BDH(ZZ$4,"PX_LAST",$B$1,$B$2,"CshAdjNormal=Yes","CapChg=Yes","cols=2;rows=39")</f>
        <v>43284</v>
      </c>
      <c r="ZZ7">
        <v>3.59</v>
      </c>
      <c r="AAA7" s="1">
        <f ca="1">_xll.BDH(AAB$4,"PX_LAST",$B$1,$B$2,"CshAdjNormal=Yes","CapChg=Yes","cols=2;rows=39")</f>
        <v>43284</v>
      </c>
      <c r="AAB7">
        <v>6.27</v>
      </c>
      <c r="AAC7" s="1">
        <f ca="1">_xll.BDH(AAD$4,"PX_LAST",$B$1,$B$2,"CshAdjNormal=Yes","CapChg=Yes","cols=2;rows=39")</f>
        <v>43284</v>
      </c>
      <c r="AAD7">
        <v>1.2</v>
      </c>
      <c r="AAE7" s="1">
        <f ca="1">_xll.BDH(AAF$4,"PX_LAST",$B$1,$B$2,"CshAdjNormal=Yes","CapChg=Yes","cols=2;rows=39")</f>
        <v>43284</v>
      </c>
      <c r="AAF7">
        <v>2.83</v>
      </c>
      <c r="AAG7" s="1">
        <f ca="1">_xll.BDH(AAH$4,"PX_LAST",$B$1,$B$2,"CshAdjNormal=Yes","CapChg=Yes","cols=2;rows=39")</f>
        <v>43284</v>
      </c>
      <c r="AAH7">
        <v>7.39</v>
      </c>
      <c r="AAI7" s="1">
        <f ca="1">_xll.BDH(AAJ$4,"PX_LAST",$B$1,$B$2,"CshAdjNormal=Yes","CapChg=Yes","cols=2;rows=39")</f>
        <v>43284</v>
      </c>
      <c r="AAJ7">
        <v>6.16</v>
      </c>
      <c r="AAK7" s="1">
        <f ca="1">_xll.BDH(AAL$4,"PX_LAST",$B$1,$B$2,"CshAdjNormal=Yes","CapChg=Yes","cols=2;rows=39")</f>
        <v>43284</v>
      </c>
      <c r="AAL7">
        <v>5.3</v>
      </c>
      <c r="AAM7" s="1">
        <f ca="1">_xll.BDH(AAN$4,"PX_LAST",$B$1,$B$2,"CshAdjNormal=Yes","CapChg=Yes","cols=2;rows=39")</f>
        <v>43284</v>
      </c>
      <c r="AAN7">
        <v>4.7439999999999998</v>
      </c>
      <c r="AAO7" s="1">
        <f ca="1">_xll.BDH(AAP$4,"PX_LAST",$B$1,$B$2,"CshAdjNormal=Yes","CapChg=Yes","cols=2;rows=39")</f>
        <v>43284</v>
      </c>
      <c r="AAP7">
        <v>3.2269999999999999</v>
      </c>
      <c r="AAQ7" s="1">
        <f ca="1">_xll.BDH(AAR$4,"PX_LAST",$B$1,$B$2,"CshAdjNormal=Yes","CapChg=Yes","cols=2;rows=39")</f>
        <v>43284</v>
      </c>
      <c r="AAR7">
        <v>0.19500000000000001</v>
      </c>
      <c r="AAS7" s="1">
        <f ca="1">_xll.BDH(AAT$4,"PX_LAST",$B$1,$B$2,"CshAdjNormal=Yes","CapChg=Yes","cols=2;rows=39")</f>
        <v>43284</v>
      </c>
      <c r="AAT7">
        <v>3.36</v>
      </c>
      <c r="AAU7" s="1">
        <f ca="1">_xll.BDH(AAV$4,"PX_LAST",$B$1,$B$2,"CshAdjNormal=Yes","CapChg=Yes","cols=2;rows=39")</f>
        <v>43284</v>
      </c>
      <c r="AAV7">
        <v>4.8600000000000003</v>
      </c>
      <c r="AAW7" s="1">
        <f ca="1">_xll.BDH(AAX$4,"PX_LAST",$B$1,$B$2,"CshAdjNormal=Yes","CapChg=Yes","cols=2;rows=39")</f>
        <v>43284</v>
      </c>
      <c r="AAX7">
        <v>86.15</v>
      </c>
      <c r="AAY7" s="1">
        <f ca="1">_xll.BDH(AAZ$4,"PX_LAST",$B$1,$B$2,"CshAdjNormal=Yes","CapChg=Yes","cols=2;rows=39")</f>
        <v>43284</v>
      </c>
      <c r="AAZ7">
        <v>10.14</v>
      </c>
      <c r="ABA7" s="1">
        <f ca="1">_xll.BDH(ABB$4,"PX_LAST",$B$1,$B$2,"CshAdjNormal=Yes","CapChg=Yes","cols=2;rows=39")</f>
        <v>43284</v>
      </c>
      <c r="ABB7">
        <v>4.17</v>
      </c>
      <c r="ABC7" s="1">
        <f ca="1">_xll.BDH(ABD$4,"PX_LAST",$B$1,$B$2,"CshAdjNormal=Yes","CapChg=Yes","cols=2;rows=39")</f>
        <v>43284</v>
      </c>
      <c r="ABD7">
        <v>3.25</v>
      </c>
      <c r="ABE7" s="1">
        <f ca="1">_xll.BDH(ABF$4,"PX_LAST",$B$1,$B$2,"CshAdjNormal=Yes","CapChg=Yes","cols=2;rows=39")</f>
        <v>43284</v>
      </c>
      <c r="ABF7">
        <v>43.207000000000001</v>
      </c>
      <c r="ABG7" s="1">
        <f ca="1">_xll.BDH(ABH$4,"PX_LAST",$B$1,$B$2,"CshAdjNormal=Yes","CapChg=Yes","cols=2;rows=39")</f>
        <v>43284</v>
      </c>
      <c r="ABH7">
        <v>4.2990000000000004</v>
      </c>
      <c r="ABI7" s="1">
        <f ca="1">_xll.BDH(ABJ$4,"PX_LAST",$B$1,$B$2,"CshAdjNormal=Yes","CapChg=Yes","cols=2;rows=39")</f>
        <v>43284</v>
      </c>
      <c r="ABJ7">
        <v>26.9</v>
      </c>
      <c r="ABK7" s="1">
        <f ca="1">_xll.BDH(ABL$4,"PX_LAST",$B$1,$B$2,"CshAdjNormal=Yes","CapChg=Yes","cols=2;rows=39")</f>
        <v>43284</v>
      </c>
      <c r="ABL7">
        <v>1.27</v>
      </c>
      <c r="ABM7" s="1">
        <f ca="1">_xll.BDH(ABN$4,"PX_LAST",$B$1,$B$2,"CshAdjNormal=Yes","CapChg=Yes","cols=2;rows=38")</f>
        <v>43284</v>
      </c>
      <c r="ABN7">
        <v>4.45</v>
      </c>
      <c r="ABO7" s="1">
        <f ca="1">_xll.BDH(ABP$4,"PX_LAST",$B$1,$B$2,"CshAdjNormal=Yes","CapChg=Yes","cols=2;rows=39")</f>
        <v>43284</v>
      </c>
      <c r="ABP7">
        <v>1.33</v>
      </c>
      <c r="ABQ7" s="1">
        <f ca="1">_xll.BDH(ABR$4,"PX_LAST",$B$1,$B$2,"CshAdjNormal=Yes","CapChg=Yes","cols=2;rows=39")</f>
        <v>43284</v>
      </c>
      <c r="ABR7">
        <v>0.82</v>
      </c>
      <c r="ABS7" s="1">
        <f ca="1">_xll.BDH(ABT$4,"PX_LAST",$B$1,$B$2,"CshAdjNormal=Yes","CapChg=Yes","cols=2;rows=39")</f>
        <v>43284</v>
      </c>
      <c r="ABT7">
        <v>41.7</v>
      </c>
      <c r="ABU7" s="1">
        <f ca="1">_xll.BDH(ABV$4,"PX_LAST",$B$1,$B$2,"CshAdjNormal=Yes","CapChg=Yes","cols=2;rows=39")</f>
        <v>43284</v>
      </c>
      <c r="ABV7">
        <v>20.95</v>
      </c>
      <c r="ABW7" s="1">
        <f ca="1">_xll.BDH(ABX$4,"PX_LAST",$B$1,$B$2,"CshAdjNormal=Yes","CapChg=Yes","cols=2;rows=39")</f>
        <v>43284</v>
      </c>
      <c r="ABX7">
        <v>0.17399999999999999</v>
      </c>
      <c r="ABY7" s="1">
        <f ca="1">_xll.BDH(ABZ$4,"PX_LAST",$B$1,$B$2,"CshAdjNormal=Yes","CapChg=Yes","cols=2;rows=39")</f>
        <v>43284</v>
      </c>
      <c r="ABZ7">
        <v>5.22</v>
      </c>
      <c r="ACA7" s="1">
        <f ca="1">_xll.BDH(ACB$4,"PX_LAST",$B$1,$B$2,"CshAdjNormal=Yes","CapChg=Yes","cols=2;rows=39")</f>
        <v>43284</v>
      </c>
      <c r="ACB7">
        <v>3.0609999999999999</v>
      </c>
      <c r="ACC7" s="1">
        <f ca="1">_xll.BDH(ACD$4,"PX_LAST",$B$1,$B$2,"CshAdjNormal=Yes","CapChg=Yes","cols=2;rows=39")</f>
        <v>43284</v>
      </c>
      <c r="ACD7">
        <v>72.150000000000006</v>
      </c>
      <c r="ACE7" s="1">
        <f ca="1">_xll.BDH(ACF$4,"PX_LAST",$B$1,$B$2,"CshAdjNormal=Yes","CapChg=Yes","cols=2;rows=39")</f>
        <v>43284</v>
      </c>
      <c r="ACF7">
        <v>5.4</v>
      </c>
      <c r="ACG7" s="1">
        <f ca="1">_xll.BDH(ACH$4,"PX_LAST",$B$1,$B$2,"CshAdjNormal=Yes","CapChg=Yes","cols=2;rows=39")</f>
        <v>43284</v>
      </c>
      <c r="ACH7">
        <v>20.350000000000001</v>
      </c>
      <c r="ACI7" s="1">
        <f ca="1">_xll.BDH(ACJ$4,"PX_LAST",$B$1,$B$2,"CshAdjNormal=Yes","CapChg=Yes","cols=2;rows=39")</f>
        <v>43284</v>
      </c>
      <c r="ACJ7">
        <v>12.56</v>
      </c>
      <c r="ACK7" s="1">
        <f ca="1">_xll.BDH(ACL$4,"PX_LAST",$B$1,$B$2,"CshAdjNormal=Yes","CapChg=Yes","cols=2;rows=39")</f>
        <v>43284</v>
      </c>
      <c r="ACL7">
        <v>3.27</v>
      </c>
      <c r="ACM7" s="1">
        <f ca="1">_xll.BDH(ACN$4,"PX_LAST",$B$1,$B$2,"CshAdjNormal=Yes","CapChg=Yes","cols=2;rows=39")</f>
        <v>43284</v>
      </c>
      <c r="ACN7">
        <v>3.84</v>
      </c>
      <c r="ACO7" s="1">
        <f ca="1">_xll.BDH(ACP$4,"PX_LAST",$B$1,$B$2,"CshAdjNormal=Yes","CapChg=Yes","cols=2;rows=39")</f>
        <v>43284</v>
      </c>
      <c r="ACP7">
        <v>25.5</v>
      </c>
      <c r="ACQ7" s="1">
        <f ca="1">_xll.BDH(ACR$4,"PX_LAST",$B$1,$B$2,"CshAdjNormal=Yes","CapChg=Yes","cols=2;rows=38")</f>
        <v>43284</v>
      </c>
      <c r="ACR7">
        <v>11.14</v>
      </c>
      <c r="ACS7" s="1">
        <f ca="1">_xll.BDH(ACT$4,"PX_LAST",$B$1,$B$2,"CshAdjNormal=Yes","CapChg=Yes","cols=2;rows=39")</f>
        <v>43284</v>
      </c>
      <c r="ACT7">
        <v>25.45</v>
      </c>
      <c r="ACU7" s="1">
        <f ca="1">_xll.BDH(ACV$4,"PX_LAST",$B$1,$B$2,"CshAdjNormal=Yes","CapChg=Yes","cols=2;rows=39")</f>
        <v>43284</v>
      </c>
      <c r="ACV7">
        <v>15.96</v>
      </c>
      <c r="ACW7" s="1">
        <f ca="1">_xll.BDH(ACX$4,"PX_LAST",$B$1,$B$2,"CshAdjNormal=Yes","CapChg=Yes","cols=2;rows=39")</f>
        <v>43284</v>
      </c>
      <c r="ACX7">
        <v>37.049999999999997</v>
      </c>
      <c r="ACY7" s="1">
        <f ca="1">_xll.BDH(ACZ$4,"PX_LAST",$B$1,$B$2,"CshAdjNormal=Yes","CapChg=Yes","cols=2;rows=39")</f>
        <v>43284</v>
      </c>
      <c r="ACZ7">
        <v>14.22</v>
      </c>
      <c r="ADA7" s="1">
        <f ca="1">_xll.BDH(ADB$4,"PX_LAST",$B$1,$B$2,"CshAdjNormal=Yes","CapChg=Yes","cols=2;rows=39")</f>
        <v>43284</v>
      </c>
      <c r="ADB7">
        <v>1.4379999999999999</v>
      </c>
      <c r="ADC7" s="1">
        <f ca="1">_xll.BDH(ADD$4,"PX_LAST",$B$1,$B$2,"CshAdjNormal=Yes","CapChg=Yes","cols=2;rows=39")</f>
        <v>43284</v>
      </c>
      <c r="ADD7">
        <v>4.41</v>
      </c>
      <c r="ADE7" s="1">
        <f ca="1">_xll.BDH(ADF$4,"PX_LAST",$B$1,$B$2,"CshAdjNormal=Yes","CapChg=Yes","cols=2;rows=39")</f>
        <v>43284</v>
      </c>
      <c r="ADF7">
        <v>2.93</v>
      </c>
      <c r="ADG7" s="1">
        <f ca="1">_xll.BDH(ADH$4,"PX_LAST",$B$1,$B$2,"CshAdjNormal=Yes","CapChg=Yes","cols=2;rows=39")</f>
        <v>43284</v>
      </c>
      <c r="ADH7">
        <v>3.59</v>
      </c>
      <c r="ADI7" s="1">
        <f ca="1">_xll.BDH(ADJ$4,"PX_LAST",$B$1,$B$2,"CshAdjNormal=Yes","CapChg=Yes","cols=2;rows=39")</f>
        <v>43284</v>
      </c>
      <c r="ADJ7">
        <v>15.06</v>
      </c>
      <c r="ADK7" s="1">
        <f ca="1">_xll.BDH(ADL$4,"PX_LAST",$B$1,$B$2,"CshAdjNormal=Yes","CapChg=Yes","cols=2;rows=39")</f>
        <v>43284</v>
      </c>
      <c r="ADL7">
        <v>3.044</v>
      </c>
      <c r="ADM7" s="1">
        <f ca="1">_xll.BDH(ADN$4,"PX_LAST",$B$1,$B$2,"CshAdjNormal=Yes","CapChg=Yes","cols=2;rows=39")</f>
        <v>43284</v>
      </c>
      <c r="ADN7">
        <v>3.65</v>
      </c>
      <c r="ADO7" s="1">
        <f ca="1">_xll.BDH(ADP$4,"PX_LAST",$B$1,$B$2,"CshAdjNormal=Yes","CapChg=Yes","cols=2;rows=39")</f>
        <v>43284</v>
      </c>
      <c r="ADP7">
        <v>1.43</v>
      </c>
      <c r="ADQ7" s="1">
        <f ca="1">_xll.BDH(ADR$4,"PX_LAST",$B$1,$B$2,"CshAdjNormal=Yes","CapChg=Yes","cols=2;rows=39")</f>
        <v>43284</v>
      </c>
      <c r="ADR7">
        <v>13.5</v>
      </c>
      <c r="ADS7" s="1">
        <f ca="1">_xll.BDH(ADT$4,"PX_LAST",$B$1,$B$2,"CshAdjNormal=Yes","CapChg=Yes","cols=2;rows=39")</f>
        <v>43284</v>
      </c>
      <c r="ADT7">
        <v>3.16</v>
      </c>
      <c r="ADU7" s="1">
        <f ca="1">_xll.BDH(ADV$4,"PX_LAST",$B$1,$B$2,"CshAdjNormal=Yes","CapChg=Yes","cols=2;rows=39")</f>
        <v>43284</v>
      </c>
      <c r="ADV7">
        <v>4.66</v>
      </c>
      <c r="ADW7" s="1">
        <f ca="1">_xll.BDH(ADX$4,"PX_LAST",$B$1,$B$2,"CshAdjNormal=Yes","CapChg=Yes","cols=2;rows=39")</f>
        <v>43284</v>
      </c>
      <c r="ADX7">
        <v>0.41499999999999998</v>
      </c>
      <c r="ADY7" s="1">
        <f ca="1">_xll.BDH(ADZ$4,"PX_LAST",$B$1,$B$2,"CshAdjNormal=Yes","CapChg=Yes","cols=2;rows=39")</f>
        <v>43284</v>
      </c>
      <c r="ADZ7">
        <v>5.19</v>
      </c>
      <c r="AEA7" s="1">
        <f ca="1">_xll.BDH(AEB$4,"PX_LAST",$B$1,$B$2,"CshAdjNormal=Yes","CapChg=Yes","cols=2;rows=39")</f>
        <v>43284</v>
      </c>
      <c r="AEB7">
        <v>21.6</v>
      </c>
      <c r="AEC7" s="1">
        <f ca="1">_xll.BDH(AED$4,"PX_LAST",$B$1,$B$2,"CshAdjNormal=Yes","CapChg=Yes","cols=2;rows=39")</f>
        <v>43284</v>
      </c>
      <c r="AED7">
        <v>1.9</v>
      </c>
      <c r="AEE7" s="1">
        <f ca="1">_xll.BDH(AEF$4,"PX_LAST",$B$1,$B$2,"CshAdjNormal=Yes","CapChg=Yes","cols=2;rows=39")</f>
        <v>43284</v>
      </c>
      <c r="AEF7">
        <v>4.38</v>
      </c>
      <c r="AEG7" s="1">
        <f ca="1">_xll.BDH(AEH$4,"PX_LAST",$B$1,$B$2,"CshAdjNormal=Yes","CapChg=Yes","cols=2;rows=39")</f>
        <v>43284</v>
      </c>
      <c r="AEH7">
        <v>5.61</v>
      </c>
      <c r="AEI7" s="1">
        <f ca="1">_xll.BDH(AEJ$4,"PX_LAST",$B$1,$B$2,"CshAdjNormal=Yes","CapChg=Yes","cols=2;rows=39")</f>
        <v>43284</v>
      </c>
      <c r="AEJ7">
        <v>12.62</v>
      </c>
      <c r="AEK7" s="1">
        <f ca="1">_xll.BDH(AEL$4,"PX_LAST",$B$1,$B$2,"CshAdjNormal=Yes","CapChg=Yes","cols=2;rows=39")</f>
        <v>43284</v>
      </c>
      <c r="AEL7">
        <v>1.35</v>
      </c>
      <c r="AEM7" s="1">
        <f ca="1">_xll.BDH(AEN$4,"PX_LAST",$B$1,$B$2,"CshAdjNormal=Yes","CapChg=Yes","cols=2;rows=39")</f>
        <v>43284</v>
      </c>
      <c r="AEN7">
        <v>20.75</v>
      </c>
      <c r="AEO7" s="1">
        <f ca="1">_xll.BDH(AEP$4,"PX_LAST",$B$1,$B$2,"CshAdjNormal=Yes","CapChg=Yes","cols=2;rows=39")</f>
        <v>43284</v>
      </c>
      <c r="AEP7">
        <v>12.62</v>
      </c>
      <c r="AEQ7" s="1">
        <f ca="1">_xll.BDH(AER$4,"PX_LAST",$B$1,$B$2,"CshAdjNormal=Yes","CapChg=Yes","cols=2;rows=39")</f>
        <v>43284</v>
      </c>
      <c r="AER7">
        <v>9.34</v>
      </c>
      <c r="AES7" s="1">
        <f ca="1">_xll.BDH(AET$4,"PX_LAST",$B$1,$B$2,"CshAdjNormal=Yes","CapChg=Yes","cols=2;rows=39")</f>
        <v>43284</v>
      </c>
      <c r="AET7">
        <v>8.94</v>
      </c>
      <c r="AEU7" s="1">
        <f ca="1">_xll.BDH(AEV$4,"PX_LAST",$B$1,$B$2,"CshAdjNormal=Yes","CapChg=Yes","cols=2;rows=39")</f>
        <v>43284</v>
      </c>
      <c r="AEV7">
        <v>29.3</v>
      </c>
      <c r="AEW7" s="1">
        <f ca="1">_xll.BDH(AEX$4,"PX_LAST",$B$1,$B$2,"CshAdjNormal=Yes","CapChg=Yes","cols=2;rows=39")</f>
        <v>43284</v>
      </c>
      <c r="AEX7">
        <v>0.32</v>
      </c>
      <c r="AEY7" s="1">
        <f ca="1">_xll.BDH(AEZ$4,"PX_LAST",$B$1,$B$2,"CshAdjNormal=Yes","CapChg=Yes","cols=2;rows=39")</f>
        <v>43284</v>
      </c>
      <c r="AEZ7">
        <v>12.68</v>
      </c>
      <c r="AFA7" s="1">
        <f ca="1">_xll.BDH(AFB$4,"PX_LAST",$B$1,$B$2,"CshAdjNormal=Yes","CapChg=Yes","cols=2;rows=39")</f>
        <v>43284</v>
      </c>
      <c r="AFB7">
        <v>3.7</v>
      </c>
      <c r="AFC7" s="1">
        <f ca="1">_xll.BDH(AFD$4,"PX_LAST",$B$1,$B$2,"CshAdjNormal=Yes","CapChg=Yes","cols=2;rows=39")</f>
        <v>43284</v>
      </c>
      <c r="AFD7">
        <v>2.7</v>
      </c>
      <c r="AFE7" s="1">
        <f ca="1">_xll.BDH(AFF$4,"PX_LAST",$B$1,$B$2,"CshAdjNormal=Yes","CapChg=Yes","cols=2;rows=39")</f>
        <v>43284</v>
      </c>
      <c r="AFF7">
        <v>55.378999999999998</v>
      </c>
      <c r="AFG7" s="1">
        <f ca="1">_xll.BDH(AFH$4,"PX_LAST",$B$1,$B$2,"CshAdjNormal=Yes","CapChg=Yes","cols=2;rows=39")</f>
        <v>43284</v>
      </c>
      <c r="AFH7">
        <v>2.7800000000000002</v>
      </c>
      <c r="AFI7" s="1">
        <f ca="1">_xll.BDH(AFJ$4,"PX_LAST",$B$1,$B$2,"CshAdjNormal=Yes","CapChg=Yes","cols=2;rows=39")</f>
        <v>43284</v>
      </c>
      <c r="AFJ7">
        <v>6.82</v>
      </c>
      <c r="AFK7" s="1">
        <f ca="1">_xll.BDH(AFL$4,"PX_LAST",$B$1,$B$2,"CshAdjNormal=Yes","CapChg=Yes","cols=2;rows=39")</f>
        <v>43284</v>
      </c>
      <c r="AFL7">
        <v>1.44</v>
      </c>
      <c r="AFM7" s="1">
        <f ca="1">_xll.BDH(AFN$4,"PX_LAST",$B$1,$B$2,"CshAdjNormal=Yes","CapChg=Yes","cols=2;rows=39")</f>
        <v>43284</v>
      </c>
      <c r="AFN7">
        <v>24.923000000000002</v>
      </c>
      <c r="AFO7" s="1">
        <f ca="1">_xll.BDH(AFP$4,"PX_LAST",$B$1,$B$2,"CshAdjNormal=Yes","CapChg=Yes","cols=2;rows=39")</f>
        <v>43284</v>
      </c>
      <c r="AFP7">
        <v>13.32</v>
      </c>
      <c r="AFQ7" s="1">
        <f ca="1">_xll.BDH(AFR$4,"PX_LAST",$B$1,$B$2,"CshAdjNormal=Yes","CapChg=Yes","cols=2;rows=39")</f>
        <v>43284</v>
      </c>
      <c r="AFR7">
        <v>10.3</v>
      </c>
      <c r="AFS7" s="1">
        <f ca="1">_xll.BDH(AFT$4,"PX_LAST",$B$1,$B$2,"CshAdjNormal=Yes","CapChg=Yes","cols=2;rows=39")</f>
        <v>43284</v>
      </c>
      <c r="AFT7">
        <v>2.59</v>
      </c>
      <c r="AFU7" s="1">
        <f ca="1">_xll.BDH(AFV$4,"PX_LAST",$B$1,$B$2,"CshAdjNormal=Yes","CapChg=Yes","cols=2;rows=39")</f>
        <v>43284</v>
      </c>
      <c r="AFV7">
        <v>13.26</v>
      </c>
      <c r="AFW7" s="1">
        <f ca="1">_xll.BDH(AFX$4,"PX_LAST",$B$1,$B$2,"CshAdjNormal=Yes","CapChg=Yes","cols=2;rows=39")</f>
        <v>43284</v>
      </c>
      <c r="AFX7">
        <v>9.8000000000000007</v>
      </c>
      <c r="AFY7" s="1">
        <f ca="1">_xll.BDH(AFZ$4,"PX_LAST",$B$1,$B$2,"CshAdjNormal=Yes","CapChg=Yes","cols=2;rows=39")</f>
        <v>43284</v>
      </c>
      <c r="AFZ7">
        <v>2.238</v>
      </c>
      <c r="AGA7" s="1">
        <f ca="1">_xll.BDH(AGB$4,"PX_LAST",$B$1,$B$2,"CshAdjNormal=Yes","CapChg=Yes","cols=2;rows=39")</f>
        <v>43284</v>
      </c>
      <c r="AGB7">
        <v>119.5</v>
      </c>
      <c r="AGC7" s="1">
        <f ca="1">_xll.BDH(AGD$4,"PX_LAST",$B$1,$B$2,"CshAdjNormal=Yes","CapChg=Yes","cols=2;rows=39")</f>
        <v>43284</v>
      </c>
      <c r="AGD7">
        <v>54.155999999999999</v>
      </c>
      <c r="AGE7" s="1">
        <f ca="1">_xll.BDH(AGF$4,"PX_LAST",$B$1,$B$2,"CshAdjNormal=Yes","CapChg=Yes","cols=2;rows=39")</f>
        <v>43284</v>
      </c>
      <c r="AGF7">
        <v>10</v>
      </c>
      <c r="AGG7" s="1">
        <f ca="1">_xll.BDH(AGH$4,"PX_LAST",$B$1,$B$2,"CshAdjNormal=Yes","CapChg=Yes","cols=2;rows=39")</f>
        <v>43284</v>
      </c>
      <c r="AGH7">
        <v>2.84</v>
      </c>
      <c r="AGI7" s="1">
        <f ca="1">_xll.BDH(AGJ$4,"PX_LAST",$B$1,$B$2,"CshAdjNormal=Yes","CapChg=Yes","cols=2;rows=39")</f>
        <v>43284</v>
      </c>
      <c r="AGJ7">
        <v>3.6</v>
      </c>
      <c r="AGK7" s="1">
        <f ca="1">_xll.BDH(AGL$4,"PX_LAST",$B$1,$B$2,"CshAdjNormal=Yes","CapChg=Yes","cols=2;rows=39")</f>
        <v>43284</v>
      </c>
      <c r="AGL7">
        <v>4.71</v>
      </c>
      <c r="AGM7" s="1">
        <f ca="1">_xll.BDH(AGN$4,"PX_LAST",$B$1,$B$2,"CshAdjNormal=Yes","CapChg=Yes","cols=2;rows=39")</f>
        <v>43284</v>
      </c>
      <c r="AGN7">
        <v>6.84</v>
      </c>
      <c r="AGO7" s="1">
        <f ca="1">_xll.BDH(AGP$4,"PX_LAST",$B$1,$B$2,"CshAdjNormal=Yes","CapChg=Yes","cols=2;rows=39")</f>
        <v>43284</v>
      </c>
      <c r="AGP7">
        <v>62.45</v>
      </c>
      <c r="AGQ7" s="1">
        <f ca="1">_xll.BDH(AGR$4,"PX_LAST",$B$1,$B$2,"CshAdjNormal=Yes","CapChg=Yes","cols=2;rows=39")</f>
        <v>43284</v>
      </c>
      <c r="AGR7">
        <v>10.28</v>
      </c>
      <c r="AGS7" s="1">
        <f ca="1">_xll.BDH(AGT$4,"PX_LAST",$B$1,$B$2,"CshAdjNormal=Yes","CapChg=Yes","cols=2;rows=39")</f>
        <v>43284</v>
      </c>
      <c r="AGT7">
        <v>4.0199999999999996</v>
      </c>
      <c r="AGU7" s="1">
        <f ca="1">_xll.BDH(AGV$4,"PX_LAST",$B$1,$B$2,"CshAdjNormal=Yes","CapChg=Yes","cols=2;rows=39")</f>
        <v>43284</v>
      </c>
      <c r="AGV7">
        <v>25.042999999999999</v>
      </c>
      <c r="AGW7" s="1">
        <f ca="1">_xll.BDH(AGX$4,"PX_LAST",$B$1,$B$2,"CshAdjNormal=Yes","CapChg=Yes","cols=2;rows=39")</f>
        <v>43284</v>
      </c>
      <c r="AGX7">
        <v>8.1999999999999993</v>
      </c>
      <c r="AGY7" s="1">
        <f ca="1">_xll.BDH(AGZ$4,"PX_LAST",$B$1,$B$2,"CshAdjNormal=Yes","CapChg=Yes","cols=2;rows=39")</f>
        <v>43284</v>
      </c>
      <c r="AGZ7">
        <v>3.64</v>
      </c>
      <c r="AHA7" s="1">
        <f ca="1">_xll.BDH(AHB$4,"PX_LAST",$B$1,$B$2,"CshAdjNormal=Yes","CapChg=Yes","cols=2;rows=39")</f>
        <v>43284</v>
      </c>
      <c r="AHB7">
        <v>2.71</v>
      </c>
      <c r="AHC7" s="1">
        <f ca="1">_xll.BDH(AHD$4,"PX_LAST",$B$1,$B$2,"CshAdjNormal=Yes","CapChg=Yes","cols=2;rows=39")</f>
        <v>43284</v>
      </c>
      <c r="AHD7">
        <v>4.3499999999999996</v>
      </c>
      <c r="AHE7" s="1">
        <f ca="1">_xll.BDH(AHF$4,"PX_LAST",$B$1,$B$2,"CshAdjNormal=Yes","CapChg=Yes","cols=2;rows=39")</f>
        <v>43284</v>
      </c>
      <c r="AHF7">
        <v>4.7210000000000001</v>
      </c>
      <c r="AHG7" s="1">
        <f ca="1">_xll.BDH(AHH$4,"PX_LAST",$B$1,$B$2,"CshAdjNormal=Yes","CapChg=Yes","cols=2;rows=39")</f>
        <v>43284</v>
      </c>
      <c r="AHH7">
        <v>2.02</v>
      </c>
      <c r="AHI7" s="1">
        <f ca="1">_xll.BDH(AHJ$4,"PX_LAST",$B$1,$B$2,"CshAdjNormal=Yes","CapChg=Yes","cols=2;rows=39")</f>
        <v>43284</v>
      </c>
      <c r="AHJ7">
        <v>68.3</v>
      </c>
      <c r="AHK7" s="1">
        <f ca="1">_xll.BDH(AHL$4,"PX_LAST",$B$1,$B$2,"CshAdjNormal=Yes","CapChg=Yes","cols=2;rows=39")</f>
        <v>43284</v>
      </c>
      <c r="AHL7">
        <v>9.59</v>
      </c>
      <c r="AHM7" s="1">
        <f ca="1">_xll.BDH(AHN$4,"PX_LAST",$B$1,$B$2,"CshAdjNormal=Yes","CapChg=Yes","cols=2;rows=39")</f>
        <v>43284</v>
      </c>
      <c r="AHN7">
        <v>8.0500000000000007</v>
      </c>
      <c r="AHO7" s="1">
        <f ca="1">_xll.BDH(AHP$4,"PX_LAST",$B$1,$B$2,"CshAdjNormal=Yes","CapChg=Yes","cols=2;rows=39")</f>
        <v>43284</v>
      </c>
      <c r="AHP7">
        <v>11.54</v>
      </c>
      <c r="AHQ7" s="1">
        <f ca="1">_xll.BDH(AHR$4,"PX_LAST",$B$1,$B$2,"CshAdjNormal=Yes","CapChg=Yes","cols=2;rows=39")</f>
        <v>43284</v>
      </c>
      <c r="AHR7">
        <v>1.754</v>
      </c>
      <c r="AHS7" s="1">
        <f ca="1">_xll.BDH(AHT$4,"PX_LAST",$B$1,$B$2,"CshAdjNormal=Yes","CapChg=Yes","cols=2;rows=39")</f>
        <v>43284</v>
      </c>
      <c r="AHT7">
        <v>1.06</v>
      </c>
      <c r="AHU7" s="1">
        <f ca="1">_xll.BDH(AHV$4,"PX_LAST",$B$1,$B$2,"CshAdjNormal=Yes","CapChg=Yes","cols=2;rows=39")</f>
        <v>43284</v>
      </c>
      <c r="AHV7">
        <v>6.25</v>
      </c>
      <c r="AHW7" s="1">
        <f ca="1">_xll.BDH(AHX$4,"PX_LAST",$B$1,$B$2,"CshAdjNormal=Yes","CapChg=Yes","cols=2;rows=39")</f>
        <v>43284</v>
      </c>
      <c r="AHX7">
        <v>1.8</v>
      </c>
      <c r="AHY7" s="1">
        <f ca="1">_xll.BDH(AHZ$4,"PX_LAST",$B$1,$B$2,"CshAdjNormal=Yes","CapChg=Yes","cols=2;rows=39")</f>
        <v>43284</v>
      </c>
      <c r="AHZ7">
        <v>38.1</v>
      </c>
      <c r="AIA7" s="1">
        <f ca="1">_xll.BDH(AIB$4,"PX_LAST",$B$1,$B$2,"CshAdjNormal=Yes","CapChg=Yes","cols=2;rows=39")</f>
        <v>43284</v>
      </c>
      <c r="AIB7">
        <v>0.56000000000000005</v>
      </c>
      <c r="AIC7" s="1">
        <f ca="1">_xll.BDH(AID$4,"PX_LAST",$B$1,$B$2,"CshAdjNormal=Yes","CapChg=Yes","cols=2;rows=39")</f>
        <v>43284</v>
      </c>
      <c r="AID7">
        <v>54.593000000000004</v>
      </c>
      <c r="AIE7" s="1">
        <f ca="1">_xll.BDH(AIF$4,"PX_LAST",$B$1,$B$2,"CshAdjNormal=Yes","CapChg=Yes","cols=2;rows=39")</f>
        <v>43284</v>
      </c>
      <c r="AIF7">
        <v>14.48</v>
      </c>
      <c r="AIG7" s="1">
        <f ca="1">_xll.BDH(AIH$4,"PX_LAST",$B$1,$B$2,"CshAdjNormal=Yes","CapChg=Yes","cols=2;rows=38")</f>
        <v>43284</v>
      </c>
      <c r="AIH7">
        <v>7.7</v>
      </c>
      <c r="AII7" s="1">
        <f ca="1">_xll.BDH(AIJ$4,"PX_LAST",$B$1,$B$2,"CshAdjNormal=Yes","CapChg=Yes","cols=2;rows=39")</f>
        <v>43284</v>
      </c>
      <c r="AIJ7">
        <v>0.495</v>
      </c>
      <c r="AIK7" s="1">
        <f ca="1">_xll.BDH(AIL$4,"PX_LAST",$B$1,$B$2,"CshAdjNormal=Yes","CapChg=Yes","cols=2;rows=39")</f>
        <v>43284</v>
      </c>
      <c r="AIL7">
        <v>1.722</v>
      </c>
      <c r="AIM7" s="1">
        <f ca="1">_xll.BDH(AIN$4,"PX_LAST",$B$1,$B$2,"CshAdjNormal=Yes","CapChg=Yes","cols=2;rows=39")</f>
        <v>43284</v>
      </c>
      <c r="AIN7">
        <v>2.67</v>
      </c>
      <c r="AIO7" s="1">
        <f ca="1">_xll.BDH(AIP$4,"PX_LAST",$B$1,$B$2,"CshAdjNormal=Yes","CapChg=Yes","cols=2;rows=39")</f>
        <v>43284</v>
      </c>
      <c r="AIP7">
        <v>84.35</v>
      </c>
      <c r="AIQ7" s="1">
        <f ca="1">_xll.BDH(AIR$4,"PX_LAST",$B$1,$B$2,"CshAdjNormal=Yes","CapChg=Yes","cols=2;rows=39")</f>
        <v>43284</v>
      </c>
      <c r="AIR7">
        <v>0.315</v>
      </c>
      <c r="AIS7" s="1">
        <f ca="1">_xll.BDH(AIT$4,"PX_LAST",$B$1,$B$2,"CshAdjNormal=Yes","CapChg=Yes","cols=2;rows=39")</f>
        <v>43284</v>
      </c>
      <c r="AIT7">
        <v>80.55</v>
      </c>
      <c r="AIU7" s="1">
        <f ca="1">_xll.BDH(AIV$4,"PX_LAST",$B$1,$B$2,"CshAdjNormal=Yes","CapChg=Yes","cols=2;rows=39")</f>
        <v>43284</v>
      </c>
      <c r="AIV7">
        <v>8.86</v>
      </c>
      <c r="AIW7" s="1">
        <f ca="1">_xll.BDH(AIX$4,"PX_LAST",$B$1,$B$2,"CshAdjNormal=Yes","CapChg=Yes","cols=2;rows=39")</f>
        <v>43284</v>
      </c>
      <c r="AIX7">
        <v>5.4</v>
      </c>
      <c r="AIY7" s="1">
        <f ca="1">_xll.BDH(AIZ$4,"PX_LAST",$B$1,$B$2,"CshAdjNormal=Yes","CapChg=Yes","cols=2;rows=39")</f>
        <v>43284</v>
      </c>
      <c r="AIZ7">
        <v>4.26</v>
      </c>
      <c r="AJA7" s="1">
        <f ca="1">_xll.BDH(AJB$4,"PX_LAST",$B$1,$B$2,"CshAdjNormal=Yes","CapChg=Yes","cols=2;rows=39")</f>
        <v>43284</v>
      </c>
      <c r="AJB7">
        <v>33.85</v>
      </c>
      <c r="AJC7" s="1">
        <f ca="1">_xll.BDH(AJD$4,"PX_LAST",$B$1,$B$2,"CshAdjNormal=Yes","CapChg=Yes","cols=2;rows=39")</f>
        <v>43284</v>
      </c>
      <c r="AJD7">
        <v>3.62</v>
      </c>
      <c r="AJE7" s="1">
        <f ca="1">_xll.BDH(AJF$4,"PX_LAST",$B$1,$B$2,"CshAdjNormal=Yes","CapChg=Yes","cols=2;rows=39")</f>
        <v>43284</v>
      </c>
      <c r="AJF7">
        <v>2.2810000000000001</v>
      </c>
      <c r="AJG7" s="1">
        <f ca="1">_xll.BDH(AJH$4,"PX_LAST",$B$1,$B$2,"CshAdjNormal=Yes","CapChg=Yes","cols=2;rows=39")</f>
        <v>43284</v>
      </c>
      <c r="AJH7">
        <v>3.23</v>
      </c>
      <c r="AJI7" s="1">
        <f ca="1">_xll.BDH(AJJ$4,"PX_LAST",$B$1,$B$2,"CshAdjNormal=Yes","CapChg=Yes","cols=2;rows=39")</f>
        <v>43284</v>
      </c>
      <c r="AJJ7">
        <v>8.02</v>
      </c>
      <c r="AJK7" s="1">
        <f ca="1">_xll.BDH(AJL$4,"PX_LAST",$B$1,$B$2,"CshAdjNormal=Yes","CapChg=Yes","cols=2;rows=39")</f>
        <v>43284</v>
      </c>
      <c r="AJL7">
        <v>0.6</v>
      </c>
      <c r="AJM7" s="1">
        <f ca="1">_xll.BDH(AJN$4,"PX_LAST",$B$1,$B$2,"CshAdjNormal=Yes","CapChg=Yes","cols=2;rows=39")</f>
        <v>43284</v>
      </c>
      <c r="AJN7">
        <v>15.02</v>
      </c>
      <c r="AJO7" s="1">
        <f ca="1">_xll.BDH(AJP$4,"PX_LAST",$B$1,$B$2,"CshAdjNormal=Yes","CapChg=Yes","cols=2;rows=39")</f>
        <v>43284</v>
      </c>
      <c r="AJP7">
        <v>12.7</v>
      </c>
      <c r="AJQ7" s="1">
        <f ca="1">_xll.BDH(AJR$4,"PX_LAST",$B$1,$B$2,"CshAdjNormal=Yes","CapChg=Yes","cols=2;rows=39")</f>
        <v>43284</v>
      </c>
      <c r="AJR7">
        <v>30.869</v>
      </c>
      <c r="AJS7" s="1">
        <f ca="1">_xll.BDH(AJT$4,"PX_LAST",$B$1,$B$2,"CshAdjNormal=Yes","CapChg=Yes","cols=2;rows=39")</f>
        <v>43284</v>
      </c>
      <c r="AJT7">
        <v>3.19</v>
      </c>
      <c r="AJU7" s="1">
        <f ca="1">_xll.BDH(AJV$4,"PX_LAST",$B$1,$B$2,"CshAdjNormal=Yes","CapChg=Yes","cols=2;rows=39")</f>
        <v>43284</v>
      </c>
      <c r="AJV7">
        <v>57.607999999999997</v>
      </c>
      <c r="AJW7" s="1">
        <f ca="1">_xll.BDH(AJX$4,"PX_LAST",$B$1,$B$2,"CshAdjNormal=Yes","CapChg=Yes","cols=2;rows=39")</f>
        <v>43284</v>
      </c>
      <c r="AJX7">
        <v>2.0499999999999998</v>
      </c>
      <c r="AJY7" s="1">
        <f ca="1">_xll.BDH(AJZ$4,"PX_LAST",$B$1,$B$2,"CshAdjNormal=Yes","CapChg=Yes","cols=2;rows=39")</f>
        <v>43284</v>
      </c>
      <c r="AJZ7">
        <v>1.44</v>
      </c>
      <c r="AKA7" s="1">
        <f ca="1">_xll.BDH(AKB$4,"PX_LAST",$B$1,$B$2,"CshAdjNormal=Yes","CapChg=Yes","cols=2;rows=39")</f>
        <v>43284</v>
      </c>
      <c r="AKB7">
        <v>4.1900000000000004</v>
      </c>
      <c r="AKC7" s="1">
        <f ca="1">_xll.BDH(AKD$4,"PX_LAST",$B$1,$B$2,"CshAdjNormal=Yes","CapChg=Yes","cols=2;rows=39")</f>
        <v>43284</v>
      </c>
      <c r="AKD7">
        <v>1.2</v>
      </c>
    </row>
    <row r="8" spans="1:966" x14ac:dyDescent="0.25">
      <c r="A8" s="1">
        <v>43285</v>
      </c>
      <c r="B8">
        <v>4.76</v>
      </c>
      <c r="C8" s="1">
        <v>43285</v>
      </c>
      <c r="D8">
        <v>5.8689999999999998</v>
      </c>
      <c r="E8" s="1">
        <v>43285</v>
      </c>
      <c r="F8">
        <v>8.2010000000000005</v>
      </c>
      <c r="G8" s="1">
        <v>43285</v>
      </c>
      <c r="H8">
        <v>8.2100000000000009</v>
      </c>
      <c r="I8" s="1">
        <v>43285</v>
      </c>
      <c r="J8">
        <v>13.74</v>
      </c>
      <c r="K8" s="1">
        <v>43285</v>
      </c>
      <c r="L8">
        <v>1.51</v>
      </c>
      <c r="M8" s="1">
        <v>43285</v>
      </c>
      <c r="N8">
        <v>0.26</v>
      </c>
      <c r="O8" s="1">
        <v>43285</v>
      </c>
      <c r="P8">
        <v>47.75</v>
      </c>
      <c r="Q8" s="1">
        <v>43285</v>
      </c>
      <c r="R8">
        <v>1.34</v>
      </c>
      <c r="S8" s="1">
        <v>43285</v>
      </c>
      <c r="T8">
        <v>3.71</v>
      </c>
      <c r="U8" s="1">
        <v>43285</v>
      </c>
      <c r="V8">
        <v>2.71</v>
      </c>
      <c r="W8" s="1">
        <v>43285</v>
      </c>
      <c r="X8">
        <v>4.75</v>
      </c>
      <c r="Y8" s="1">
        <v>43285</v>
      </c>
      <c r="Z8">
        <v>1.1299999999999999</v>
      </c>
      <c r="AA8" s="1">
        <v>43285</v>
      </c>
      <c r="AB8">
        <v>10.88</v>
      </c>
      <c r="AC8" s="1">
        <v>43285</v>
      </c>
      <c r="AD8">
        <v>4.54</v>
      </c>
      <c r="AE8" s="1">
        <v>43285</v>
      </c>
      <c r="AF8">
        <v>16.763999999999999</v>
      </c>
      <c r="AG8" s="1">
        <v>43285</v>
      </c>
      <c r="AH8">
        <v>16.68</v>
      </c>
      <c r="AI8" s="1">
        <v>43285</v>
      </c>
      <c r="AJ8">
        <v>4.55</v>
      </c>
      <c r="AK8" s="1">
        <v>43285</v>
      </c>
      <c r="AL8">
        <v>0.11600000000000001</v>
      </c>
      <c r="AM8" s="1">
        <v>43285</v>
      </c>
      <c r="AN8">
        <v>19.2</v>
      </c>
      <c r="AO8" s="1">
        <v>43285</v>
      </c>
      <c r="AP8">
        <v>1.6099999999999999</v>
      </c>
      <c r="AQ8" s="1">
        <v>43285</v>
      </c>
      <c r="AR8">
        <v>8.06</v>
      </c>
      <c r="AS8" s="1">
        <v>43285</v>
      </c>
      <c r="AT8">
        <v>2.7800000000000002</v>
      </c>
      <c r="AU8" s="1">
        <v>43285</v>
      </c>
      <c r="AV8">
        <v>0.73</v>
      </c>
      <c r="AW8" s="1">
        <v>43285</v>
      </c>
      <c r="AX8">
        <v>43.4</v>
      </c>
      <c r="AY8" s="1">
        <v>43285</v>
      </c>
      <c r="AZ8">
        <v>6.4779999999999998</v>
      </c>
      <c r="BA8" s="1">
        <v>43285</v>
      </c>
      <c r="BB8">
        <v>0.85</v>
      </c>
      <c r="BC8" s="1">
        <v>43285</v>
      </c>
      <c r="BD8">
        <v>0.255</v>
      </c>
      <c r="BE8" s="1">
        <v>43285</v>
      </c>
      <c r="BF8">
        <v>23.2</v>
      </c>
      <c r="BG8" s="1">
        <v>43285</v>
      </c>
      <c r="BH8">
        <v>1.99</v>
      </c>
      <c r="BI8" s="1">
        <v>43285</v>
      </c>
      <c r="BJ8">
        <v>3.2800000000000002</v>
      </c>
      <c r="BK8" s="1">
        <v>43285</v>
      </c>
      <c r="BL8">
        <v>5.0599999999999996</v>
      </c>
      <c r="BM8" s="1">
        <v>43285</v>
      </c>
      <c r="BN8">
        <v>4.68</v>
      </c>
      <c r="BO8" s="1">
        <v>43285</v>
      </c>
      <c r="BP8">
        <v>7.08</v>
      </c>
      <c r="BQ8" s="1">
        <v>43285</v>
      </c>
      <c r="BR8">
        <v>56.5</v>
      </c>
      <c r="BS8" s="1">
        <v>43285</v>
      </c>
      <c r="BT8">
        <v>21.9</v>
      </c>
      <c r="BU8" s="1">
        <v>43285</v>
      </c>
      <c r="BV8">
        <v>2.2200000000000002</v>
      </c>
      <c r="BW8" s="1">
        <v>43285</v>
      </c>
      <c r="BX8">
        <v>29.7</v>
      </c>
      <c r="BY8" s="1">
        <v>43285</v>
      </c>
      <c r="BZ8">
        <v>31.85</v>
      </c>
      <c r="CA8" s="1">
        <v>43285</v>
      </c>
      <c r="CB8">
        <v>21.2</v>
      </c>
      <c r="CC8" s="1">
        <v>43285</v>
      </c>
      <c r="CD8">
        <v>3.93</v>
      </c>
      <c r="CE8" s="1">
        <v>43285</v>
      </c>
      <c r="CF8">
        <v>0.36499999999999999</v>
      </c>
      <c r="CG8" s="1">
        <v>43285</v>
      </c>
      <c r="CH8">
        <v>2.96</v>
      </c>
      <c r="CI8" s="1">
        <v>43285</v>
      </c>
      <c r="CJ8">
        <v>30.193999999999999</v>
      </c>
      <c r="CK8" s="1">
        <v>43285</v>
      </c>
      <c r="CL8">
        <v>2.39</v>
      </c>
      <c r="CM8" s="1">
        <v>43285</v>
      </c>
      <c r="CN8">
        <v>8.7859999999999996</v>
      </c>
      <c r="CO8" s="1">
        <v>43285</v>
      </c>
      <c r="CP8">
        <v>10.56</v>
      </c>
      <c r="CQ8" s="1">
        <v>43285</v>
      </c>
      <c r="CR8">
        <v>40.15</v>
      </c>
      <c r="CS8" s="1">
        <v>43285</v>
      </c>
      <c r="CT8">
        <v>22.45</v>
      </c>
      <c r="CU8" s="1">
        <v>43285</v>
      </c>
      <c r="CV8">
        <v>18.88</v>
      </c>
      <c r="CW8" s="1">
        <v>43285</v>
      </c>
      <c r="CX8">
        <v>0.81</v>
      </c>
      <c r="CY8" s="1">
        <v>43285</v>
      </c>
      <c r="CZ8">
        <v>39.549999999999997</v>
      </c>
      <c r="DA8" s="1">
        <v>43285</v>
      </c>
      <c r="DB8">
        <v>3.75</v>
      </c>
      <c r="DC8" s="1">
        <v>43285</v>
      </c>
      <c r="DD8">
        <v>24.35</v>
      </c>
      <c r="DE8" s="1">
        <v>43285</v>
      </c>
      <c r="DF8">
        <v>0.35</v>
      </c>
      <c r="DG8" s="1">
        <v>43285</v>
      </c>
      <c r="DH8">
        <v>91.2</v>
      </c>
      <c r="DI8" s="1">
        <v>43285</v>
      </c>
      <c r="DJ8">
        <v>3.3940000000000001</v>
      </c>
      <c r="DK8" s="1">
        <v>43285</v>
      </c>
      <c r="DL8">
        <v>2.92</v>
      </c>
      <c r="DM8" s="1">
        <v>43285</v>
      </c>
      <c r="DN8">
        <v>9.14</v>
      </c>
      <c r="DO8" s="1">
        <v>43285</v>
      </c>
      <c r="DP8">
        <v>23.8</v>
      </c>
      <c r="DQ8" s="1">
        <v>43285</v>
      </c>
      <c r="DR8">
        <v>3.1390000000000002</v>
      </c>
      <c r="DS8" s="1">
        <v>43285</v>
      </c>
      <c r="DT8">
        <v>11.48</v>
      </c>
      <c r="DU8" s="1">
        <v>43285</v>
      </c>
      <c r="DV8">
        <v>7.12</v>
      </c>
      <c r="DW8" s="1">
        <v>43285</v>
      </c>
      <c r="DX8">
        <v>5.22</v>
      </c>
      <c r="DY8" s="1">
        <v>43285</v>
      </c>
      <c r="DZ8">
        <v>72.75</v>
      </c>
      <c r="EA8" s="1">
        <v>43285</v>
      </c>
      <c r="EB8">
        <v>12.9</v>
      </c>
      <c r="EC8" s="1">
        <v>43285</v>
      </c>
      <c r="ED8">
        <v>1.25</v>
      </c>
      <c r="EE8" s="1">
        <v>43285</v>
      </c>
      <c r="EF8">
        <v>4.71</v>
      </c>
      <c r="EG8" s="1">
        <v>43285</v>
      </c>
      <c r="EH8">
        <v>6.5</v>
      </c>
      <c r="EI8" s="1">
        <v>43285</v>
      </c>
      <c r="EJ8">
        <v>5.49</v>
      </c>
      <c r="EK8" s="1">
        <v>43285</v>
      </c>
      <c r="EL8">
        <v>1.8199999999999998</v>
      </c>
      <c r="EM8" s="1">
        <v>43285</v>
      </c>
      <c r="EN8">
        <v>10.86</v>
      </c>
      <c r="EO8" s="1">
        <v>43285</v>
      </c>
      <c r="EP8">
        <v>23.190999999999999</v>
      </c>
      <c r="EQ8" s="1">
        <v>43285</v>
      </c>
      <c r="ER8">
        <v>5.86</v>
      </c>
      <c r="ES8" s="1">
        <v>43285</v>
      </c>
      <c r="ET8">
        <v>2.99</v>
      </c>
      <c r="EU8" s="1">
        <v>43285</v>
      </c>
      <c r="EV8">
        <v>2.5</v>
      </c>
      <c r="EW8" s="1">
        <v>43285</v>
      </c>
      <c r="EX8">
        <v>0.19500000000000001</v>
      </c>
      <c r="EY8" s="1">
        <v>43285</v>
      </c>
      <c r="EZ8">
        <v>3.17</v>
      </c>
      <c r="FA8" s="1">
        <v>43285</v>
      </c>
      <c r="FB8">
        <v>1.25</v>
      </c>
      <c r="FC8" s="1">
        <v>43285</v>
      </c>
      <c r="FD8">
        <v>10.92</v>
      </c>
      <c r="FE8" s="1">
        <v>43285</v>
      </c>
      <c r="FF8">
        <v>5.61</v>
      </c>
      <c r="FG8" s="1">
        <v>43285</v>
      </c>
      <c r="FH8">
        <v>2.2000000000000002</v>
      </c>
      <c r="FI8" s="1">
        <v>43285</v>
      </c>
      <c r="FJ8">
        <v>6.75</v>
      </c>
      <c r="FK8" s="1">
        <v>43285</v>
      </c>
      <c r="FL8">
        <v>5.52</v>
      </c>
      <c r="FM8" s="1">
        <v>43285</v>
      </c>
      <c r="FN8">
        <v>7.3</v>
      </c>
      <c r="FO8" s="1">
        <v>43285</v>
      </c>
      <c r="FP8">
        <v>27</v>
      </c>
      <c r="FQ8" s="1">
        <v>43285</v>
      </c>
      <c r="FR8">
        <v>14.08</v>
      </c>
      <c r="FS8" s="1">
        <v>43285</v>
      </c>
      <c r="FT8">
        <v>8.3699999999999992</v>
      </c>
      <c r="FU8" s="1">
        <v>43285</v>
      </c>
      <c r="FV8">
        <v>1.8399999999999999</v>
      </c>
      <c r="FW8" s="1">
        <v>43285</v>
      </c>
      <c r="FX8">
        <v>2.34</v>
      </c>
      <c r="FY8" s="1">
        <v>43285</v>
      </c>
      <c r="FZ8">
        <v>0.46500000000000002</v>
      </c>
      <c r="GA8" s="1">
        <v>43285</v>
      </c>
      <c r="GB8">
        <v>3.7800000000000002</v>
      </c>
      <c r="GC8" s="1">
        <v>43285</v>
      </c>
      <c r="GD8">
        <v>3.24</v>
      </c>
      <c r="GE8" s="1">
        <v>43285</v>
      </c>
      <c r="GF8">
        <v>1.73</v>
      </c>
      <c r="GG8" s="1">
        <v>43285</v>
      </c>
      <c r="GH8">
        <v>0.66</v>
      </c>
      <c r="GI8" s="1">
        <v>43285</v>
      </c>
      <c r="GJ8">
        <v>6.6280000000000001</v>
      </c>
      <c r="GK8" s="1">
        <v>43285</v>
      </c>
      <c r="GL8">
        <v>10.1</v>
      </c>
      <c r="GM8" s="1">
        <v>43285</v>
      </c>
      <c r="GN8">
        <v>2.86</v>
      </c>
      <c r="GO8" s="1">
        <v>43285</v>
      </c>
      <c r="GP8">
        <v>1.37</v>
      </c>
      <c r="GQ8" s="1">
        <v>43285</v>
      </c>
      <c r="GR8">
        <v>2.99</v>
      </c>
      <c r="GS8" s="1">
        <v>43285</v>
      </c>
      <c r="GT8">
        <v>50.25</v>
      </c>
      <c r="GU8" s="1">
        <v>43285</v>
      </c>
      <c r="GV8">
        <v>2.02</v>
      </c>
      <c r="GW8" s="1">
        <v>43285</v>
      </c>
      <c r="GX8">
        <v>3.91</v>
      </c>
      <c r="GY8" s="1">
        <v>43285</v>
      </c>
      <c r="GZ8">
        <v>0.71</v>
      </c>
      <c r="HA8" s="1">
        <v>43285</v>
      </c>
      <c r="HB8">
        <v>9.0399999999999991</v>
      </c>
      <c r="HC8" s="1">
        <v>43285</v>
      </c>
      <c r="HD8">
        <v>25.4</v>
      </c>
      <c r="HE8" s="1">
        <v>43285</v>
      </c>
      <c r="HF8">
        <v>73.900000000000006</v>
      </c>
      <c r="HG8" s="1">
        <v>43285</v>
      </c>
      <c r="HH8">
        <v>40.700000000000003</v>
      </c>
      <c r="HI8" s="1">
        <v>43285</v>
      </c>
      <c r="HJ8">
        <v>25.3</v>
      </c>
      <c r="HK8" s="1">
        <v>43285</v>
      </c>
      <c r="HL8">
        <v>35.5</v>
      </c>
      <c r="HM8" s="1">
        <v>43285</v>
      </c>
      <c r="HN8">
        <v>14.3</v>
      </c>
      <c r="HO8" s="1">
        <v>43285</v>
      </c>
      <c r="HP8">
        <v>1.1599999999999999</v>
      </c>
      <c r="HQ8" s="1">
        <v>43285</v>
      </c>
      <c r="HR8">
        <v>6.29</v>
      </c>
      <c r="HS8" s="1">
        <v>43285</v>
      </c>
      <c r="HT8">
        <v>17.04</v>
      </c>
      <c r="HU8" s="1">
        <v>43285</v>
      </c>
      <c r="HV8">
        <v>5.97</v>
      </c>
      <c r="HW8" s="1">
        <v>43285</v>
      </c>
      <c r="HX8">
        <v>0.45</v>
      </c>
      <c r="HY8" s="1">
        <v>43285</v>
      </c>
      <c r="HZ8">
        <v>6.109</v>
      </c>
      <c r="IA8" s="1">
        <v>43285</v>
      </c>
      <c r="IB8">
        <v>0.67</v>
      </c>
      <c r="IC8" s="1">
        <v>43285</v>
      </c>
      <c r="ID8">
        <v>1.62</v>
      </c>
      <c r="IE8" s="1">
        <v>43285</v>
      </c>
      <c r="IF8">
        <v>3.45</v>
      </c>
      <c r="IG8" s="1">
        <v>43285</v>
      </c>
      <c r="IH8">
        <v>6.83</v>
      </c>
      <c r="II8" s="1">
        <v>43285</v>
      </c>
      <c r="IJ8">
        <v>1.06</v>
      </c>
      <c r="IK8" s="1">
        <v>43285</v>
      </c>
      <c r="IL8">
        <v>5.78</v>
      </c>
      <c r="IM8" s="1">
        <v>43285</v>
      </c>
      <c r="IN8">
        <v>7.14</v>
      </c>
      <c r="IO8" s="1">
        <v>43285</v>
      </c>
      <c r="IP8">
        <v>3.16</v>
      </c>
      <c r="IQ8" s="1">
        <v>43285</v>
      </c>
      <c r="IR8">
        <v>12.88</v>
      </c>
      <c r="IS8" s="1">
        <v>43285</v>
      </c>
      <c r="IT8">
        <v>17.420000000000002</v>
      </c>
      <c r="IU8" s="1">
        <v>43285</v>
      </c>
      <c r="IV8">
        <v>9.93</v>
      </c>
      <c r="IW8" s="1">
        <v>43285</v>
      </c>
      <c r="IX8">
        <v>6.72</v>
      </c>
      <c r="IY8" s="1">
        <v>43285</v>
      </c>
      <c r="IZ8">
        <v>13</v>
      </c>
      <c r="JA8" s="1">
        <v>43285</v>
      </c>
      <c r="JB8">
        <v>3.92</v>
      </c>
      <c r="JC8" s="1">
        <v>43285</v>
      </c>
      <c r="JD8">
        <v>27</v>
      </c>
      <c r="JE8" s="1">
        <v>43285</v>
      </c>
      <c r="JF8">
        <v>2.1390000000000002</v>
      </c>
      <c r="JG8" s="1">
        <v>43285</v>
      </c>
      <c r="JH8">
        <v>5.98</v>
      </c>
      <c r="JI8" s="1">
        <v>43285</v>
      </c>
      <c r="JJ8">
        <v>71.408000000000001</v>
      </c>
      <c r="JK8" s="1">
        <v>43285</v>
      </c>
      <c r="JL8">
        <v>19.54</v>
      </c>
      <c r="JM8" s="1">
        <v>43285</v>
      </c>
      <c r="JN8">
        <v>7.03</v>
      </c>
      <c r="JO8" s="1">
        <v>43285</v>
      </c>
      <c r="JP8">
        <v>23.5</v>
      </c>
      <c r="JQ8" s="1">
        <v>43285</v>
      </c>
      <c r="JR8">
        <v>16.18</v>
      </c>
      <c r="JS8" s="1">
        <v>43285</v>
      </c>
      <c r="JT8">
        <v>2.95</v>
      </c>
      <c r="JU8" s="1">
        <v>43285</v>
      </c>
      <c r="JV8">
        <v>31.05</v>
      </c>
      <c r="JW8" s="1">
        <v>43285</v>
      </c>
      <c r="JX8">
        <v>5.49</v>
      </c>
      <c r="JY8" s="1">
        <v>43285</v>
      </c>
      <c r="JZ8">
        <v>4.76</v>
      </c>
      <c r="KA8" s="1">
        <v>43285</v>
      </c>
      <c r="KB8">
        <v>8.18</v>
      </c>
      <c r="KC8" s="1">
        <v>43285</v>
      </c>
      <c r="KD8">
        <v>0.46500000000000002</v>
      </c>
      <c r="KE8" s="1">
        <v>43285</v>
      </c>
      <c r="KF8">
        <v>69.849999999999994</v>
      </c>
      <c r="KG8" s="1">
        <v>43285</v>
      </c>
      <c r="KH8">
        <v>8.2000000000000003E-2</v>
      </c>
      <c r="KI8" s="1">
        <v>43285</v>
      </c>
      <c r="KJ8">
        <v>67.25</v>
      </c>
      <c r="KK8" s="1">
        <v>43285</v>
      </c>
      <c r="KL8">
        <v>15.02</v>
      </c>
      <c r="KM8" s="1">
        <v>43285</v>
      </c>
      <c r="KN8">
        <v>4.46</v>
      </c>
      <c r="KO8" s="1">
        <v>43285</v>
      </c>
      <c r="KP8">
        <v>3.74</v>
      </c>
      <c r="KQ8" s="1">
        <v>43285</v>
      </c>
      <c r="KR8">
        <v>3.6520000000000001</v>
      </c>
      <c r="KS8" s="1">
        <v>43285</v>
      </c>
      <c r="KT8">
        <v>3.57</v>
      </c>
      <c r="KU8" s="1">
        <v>43285</v>
      </c>
      <c r="KV8">
        <v>0.72</v>
      </c>
      <c r="KW8" s="1">
        <v>43285</v>
      </c>
      <c r="KX8">
        <v>4.3600000000000003</v>
      </c>
      <c r="KY8" s="1">
        <v>43285</v>
      </c>
      <c r="KZ8">
        <v>3.25</v>
      </c>
      <c r="LA8" s="1">
        <v>43285</v>
      </c>
      <c r="LB8">
        <v>5.4749999999999996</v>
      </c>
      <c r="LC8" s="1">
        <v>43285</v>
      </c>
      <c r="LD8">
        <v>7.4779999999999998</v>
      </c>
      <c r="LE8" s="1">
        <v>43285</v>
      </c>
      <c r="LF8">
        <v>36.1</v>
      </c>
      <c r="LG8" s="1">
        <v>43285</v>
      </c>
      <c r="LH8">
        <v>1.72</v>
      </c>
      <c r="LI8" s="1">
        <v>43285</v>
      </c>
      <c r="LJ8">
        <v>5.47</v>
      </c>
      <c r="LK8" s="1">
        <v>43285</v>
      </c>
      <c r="LL8">
        <v>0.22500000000000001</v>
      </c>
      <c r="LM8" s="1">
        <v>43285</v>
      </c>
      <c r="LN8">
        <v>4.79</v>
      </c>
      <c r="LO8" s="1">
        <v>43285</v>
      </c>
      <c r="LP8">
        <v>6.7110000000000003</v>
      </c>
      <c r="LQ8" s="1">
        <v>43285</v>
      </c>
      <c r="LR8">
        <v>15.84</v>
      </c>
      <c r="LS8" s="1">
        <v>43285</v>
      </c>
      <c r="LT8">
        <v>1.76</v>
      </c>
      <c r="LU8" s="1">
        <v>43285</v>
      </c>
      <c r="LV8">
        <v>46.15</v>
      </c>
      <c r="LW8" s="1">
        <v>43285</v>
      </c>
      <c r="LX8">
        <v>3.19</v>
      </c>
      <c r="LY8" s="1">
        <v>43285</v>
      </c>
      <c r="LZ8">
        <v>13.94</v>
      </c>
      <c r="MA8" s="1">
        <v>43285</v>
      </c>
      <c r="MB8">
        <v>3.5</v>
      </c>
      <c r="MC8" s="1">
        <v>43285</v>
      </c>
      <c r="MD8">
        <v>30.37</v>
      </c>
      <c r="ME8" s="1">
        <v>43285</v>
      </c>
      <c r="MF8">
        <v>5.97</v>
      </c>
      <c r="MG8" s="1">
        <v>43285</v>
      </c>
      <c r="MH8">
        <v>9.2799999999999994</v>
      </c>
      <c r="MI8" s="1">
        <v>43285</v>
      </c>
      <c r="MJ8">
        <v>4.91</v>
      </c>
      <c r="MK8" s="1">
        <v>43285</v>
      </c>
      <c r="ML8">
        <v>9.8889999999999993</v>
      </c>
      <c r="MM8" s="1">
        <v>43285</v>
      </c>
      <c r="MN8">
        <v>5.34</v>
      </c>
      <c r="MO8" s="1">
        <v>43285</v>
      </c>
      <c r="MP8">
        <v>1.08</v>
      </c>
      <c r="MQ8" s="1">
        <v>43285</v>
      </c>
      <c r="MR8">
        <v>194.27099999999999</v>
      </c>
      <c r="MS8" s="1">
        <v>43285</v>
      </c>
      <c r="MT8">
        <v>29</v>
      </c>
      <c r="MU8" s="1">
        <v>43285</v>
      </c>
      <c r="MV8">
        <v>11.92</v>
      </c>
      <c r="MW8" s="1">
        <v>43285</v>
      </c>
      <c r="MX8">
        <v>1.62</v>
      </c>
      <c r="MY8" s="1">
        <v>43285</v>
      </c>
      <c r="MZ8">
        <v>2.11</v>
      </c>
      <c r="NA8" s="1">
        <v>43285</v>
      </c>
      <c r="NB8">
        <v>0.14199999999999999</v>
      </c>
      <c r="NC8" s="1">
        <v>43285</v>
      </c>
      <c r="ND8">
        <v>225.876</v>
      </c>
      <c r="NE8" s="1">
        <v>43285</v>
      </c>
      <c r="NF8">
        <v>45.2</v>
      </c>
      <c r="NG8" s="1">
        <v>43285</v>
      </c>
      <c r="NH8">
        <v>0.495</v>
      </c>
      <c r="NI8" s="1">
        <v>43285</v>
      </c>
      <c r="NJ8">
        <v>3.4699999999999998</v>
      </c>
      <c r="NK8" s="1">
        <v>43285</v>
      </c>
      <c r="NL8">
        <v>10.596</v>
      </c>
      <c r="NM8" s="1">
        <v>43285</v>
      </c>
      <c r="NN8">
        <v>2.27</v>
      </c>
      <c r="NO8" s="1">
        <v>43285</v>
      </c>
      <c r="NP8">
        <v>2.31</v>
      </c>
      <c r="NQ8" s="1">
        <v>43285</v>
      </c>
      <c r="NR8">
        <v>14.8</v>
      </c>
      <c r="NS8" s="1">
        <v>43285</v>
      </c>
      <c r="NT8">
        <v>20.166</v>
      </c>
      <c r="NU8" s="1">
        <v>43285</v>
      </c>
      <c r="NV8">
        <v>11.94</v>
      </c>
      <c r="NW8" s="1">
        <v>43285</v>
      </c>
      <c r="NX8">
        <v>2.33</v>
      </c>
      <c r="NY8" s="1">
        <v>43285</v>
      </c>
      <c r="NZ8">
        <v>6.55</v>
      </c>
      <c r="OA8" s="1">
        <v>43285</v>
      </c>
      <c r="OB8">
        <v>5.45</v>
      </c>
      <c r="OC8" s="1">
        <v>43285</v>
      </c>
      <c r="OD8">
        <v>13.84</v>
      </c>
      <c r="OE8" s="1">
        <v>43285</v>
      </c>
      <c r="OF8">
        <v>7.6</v>
      </c>
      <c r="OG8" s="1">
        <v>43285</v>
      </c>
      <c r="OH8">
        <v>21.25</v>
      </c>
      <c r="OI8" s="1">
        <v>43285</v>
      </c>
      <c r="OJ8">
        <v>7.15</v>
      </c>
      <c r="OK8" s="1">
        <v>43285</v>
      </c>
      <c r="OL8">
        <v>9.6300000000000008</v>
      </c>
      <c r="OM8" s="1">
        <v>43285</v>
      </c>
      <c r="ON8">
        <v>30.3</v>
      </c>
      <c r="OO8" s="1">
        <v>43285</v>
      </c>
      <c r="OP8">
        <v>32.075000000000003</v>
      </c>
      <c r="OQ8" s="1">
        <v>43285</v>
      </c>
      <c r="OR8">
        <v>39.198</v>
      </c>
      <c r="OS8" s="1">
        <v>43285</v>
      </c>
      <c r="OT8">
        <v>8.83</v>
      </c>
      <c r="OU8" s="1">
        <v>43285</v>
      </c>
      <c r="OV8">
        <v>1.65</v>
      </c>
      <c r="OW8" s="1">
        <v>43285</v>
      </c>
      <c r="OX8">
        <v>11.14</v>
      </c>
      <c r="OY8" s="1">
        <v>43285</v>
      </c>
      <c r="OZ8">
        <v>7.92</v>
      </c>
      <c r="PA8" s="1">
        <v>43285</v>
      </c>
      <c r="PB8">
        <v>78.7</v>
      </c>
      <c r="PC8" s="1">
        <v>43285</v>
      </c>
      <c r="PD8">
        <v>0.53</v>
      </c>
      <c r="PE8" s="1">
        <v>43285</v>
      </c>
      <c r="PF8">
        <v>10.46</v>
      </c>
      <c r="PG8" s="1">
        <v>43285</v>
      </c>
      <c r="PH8">
        <v>5.3710000000000004</v>
      </c>
      <c r="PI8" s="1">
        <v>43285</v>
      </c>
      <c r="PJ8">
        <v>16.579999999999998</v>
      </c>
      <c r="PK8" s="1">
        <v>43285</v>
      </c>
      <c r="PL8">
        <v>6.06</v>
      </c>
      <c r="PM8" s="1">
        <v>43285</v>
      </c>
      <c r="PN8">
        <v>18.86</v>
      </c>
      <c r="PO8" s="1">
        <v>43285</v>
      </c>
      <c r="PP8">
        <v>2.1800000000000002</v>
      </c>
      <c r="PQ8" s="1">
        <v>43285</v>
      </c>
      <c r="PR8">
        <v>9.26</v>
      </c>
      <c r="PS8" s="1">
        <v>43285</v>
      </c>
      <c r="PT8">
        <v>6.78</v>
      </c>
      <c r="PU8" s="1">
        <v>43285</v>
      </c>
      <c r="PV8">
        <v>37.65</v>
      </c>
      <c r="PW8" s="1">
        <v>43285</v>
      </c>
      <c r="PX8">
        <v>7.65</v>
      </c>
      <c r="PY8" s="1">
        <v>43285</v>
      </c>
      <c r="PZ8">
        <v>3.6</v>
      </c>
      <c r="QA8" s="1">
        <v>43285</v>
      </c>
      <c r="QB8">
        <v>7.617</v>
      </c>
      <c r="QC8" s="1">
        <v>43285</v>
      </c>
      <c r="QD8">
        <v>2</v>
      </c>
      <c r="QE8" s="1">
        <v>43285</v>
      </c>
      <c r="QF8">
        <v>8.99</v>
      </c>
      <c r="QG8" s="1">
        <v>43285</v>
      </c>
      <c r="QH8">
        <v>3.13</v>
      </c>
      <c r="QI8" s="1">
        <v>43285</v>
      </c>
      <c r="QJ8">
        <v>14.98</v>
      </c>
      <c r="QK8" s="1">
        <v>43285</v>
      </c>
      <c r="QL8">
        <v>0.11700000000000001</v>
      </c>
      <c r="QM8" s="1">
        <v>43285</v>
      </c>
      <c r="QN8">
        <v>8.06</v>
      </c>
      <c r="QO8" s="1">
        <v>43285</v>
      </c>
      <c r="QP8">
        <v>1.87</v>
      </c>
      <c r="QQ8" s="1">
        <v>43285</v>
      </c>
      <c r="QR8">
        <v>5.7</v>
      </c>
      <c r="QS8" s="1">
        <v>43285</v>
      </c>
      <c r="QT8">
        <v>7.36</v>
      </c>
      <c r="QU8" s="1">
        <v>43285</v>
      </c>
      <c r="QV8">
        <v>17.64</v>
      </c>
      <c r="QW8" s="1">
        <v>43285</v>
      </c>
      <c r="QX8">
        <v>1.17</v>
      </c>
      <c r="QY8" s="1">
        <v>43285</v>
      </c>
      <c r="QZ8">
        <v>4.6459999999999999</v>
      </c>
      <c r="RA8" s="1">
        <v>43285</v>
      </c>
      <c r="RB8">
        <v>13.56</v>
      </c>
      <c r="RC8" s="1">
        <v>43285</v>
      </c>
      <c r="RD8">
        <v>4.82</v>
      </c>
      <c r="RE8" s="1">
        <v>43285</v>
      </c>
      <c r="RF8">
        <v>2.0939999999999999</v>
      </c>
      <c r="RG8" s="1">
        <v>43285</v>
      </c>
      <c r="RH8">
        <v>4</v>
      </c>
      <c r="RI8" s="1">
        <v>43285</v>
      </c>
      <c r="RJ8">
        <v>3.5300000000000002</v>
      </c>
      <c r="RK8" s="1">
        <v>43285</v>
      </c>
      <c r="RL8">
        <v>2.1310000000000002</v>
      </c>
      <c r="RM8" s="1">
        <v>43285</v>
      </c>
      <c r="RN8">
        <v>0.87</v>
      </c>
      <c r="RO8" s="1">
        <v>43285</v>
      </c>
      <c r="RP8">
        <v>42.332999999999998</v>
      </c>
      <c r="RQ8" s="1">
        <v>43285</v>
      </c>
      <c r="RR8">
        <v>5.58</v>
      </c>
      <c r="RS8" s="1">
        <v>43285</v>
      </c>
      <c r="RT8">
        <v>78</v>
      </c>
      <c r="RU8" s="1">
        <v>43285</v>
      </c>
      <c r="RV8">
        <v>8</v>
      </c>
      <c r="RW8" s="1">
        <v>43285</v>
      </c>
      <c r="RX8">
        <v>17.920000000000002</v>
      </c>
      <c r="RY8" s="1">
        <v>43285</v>
      </c>
      <c r="RZ8">
        <v>15.8</v>
      </c>
      <c r="SA8" s="1">
        <v>43285</v>
      </c>
      <c r="SB8">
        <v>4.5</v>
      </c>
      <c r="SC8" s="1">
        <v>43285</v>
      </c>
      <c r="SD8">
        <v>37.75</v>
      </c>
      <c r="SE8" s="1">
        <v>43285</v>
      </c>
      <c r="SF8">
        <v>7.24</v>
      </c>
      <c r="SG8" s="1">
        <v>43285</v>
      </c>
      <c r="SH8">
        <v>6.06</v>
      </c>
      <c r="SI8" s="1">
        <v>43285</v>
      </c>
      <c r="SJ8">
        <v>0.97</v>
      </c>
      <c r="SK8" s="1">
        <v>43285</v>
      </c>
      <c r="SL8">
        <v>0.57999999999999996</v>
      </c>
      <c r="SM8" s="1">
        <v>43285</v>
      </c>
      <c r="SN8">
        <v>12.06</v>
      </c>
      <c r="SO8" s="1">
        <v>43285</v>
      </c>
      <c r="SP8">
        <v>14.1</v>
      </c>
      <c r="SQ8" s="1">
        <v>43285</v>
      </c>
      <c r="SR8">
        <v>11.38</v>
      </c>
      <c r="SS8" s="1">
        <v>43285</v>
      </c>
      <c r="ST8">
        <v>7.14</v>
      </c>
      <c r="SU8" s="1">
        <v>43285</v>
      </c>
      <c r="SV8">
        <v>22.074999999999999</v>
      </c>
      <c r="SW8" s="1">
        <v>43285</v>
      </c>
      <c r="SX8">
        <v>2.89</v>
      </c>
      <c r="SY8" s="1">
        <v>43285</v>
      </c>
      <c r="SZ8">
        <v>5.6370000000000005</v>
      </c>
      <c r="TA8" s="1">
        <v>43285</v>
      </c>
      <c r="TB8">
        <v>6.61</v>
      </c>
      <c r="TC8" s="1">
        <v>43285</v>
      </c>
      <c r="TD8">
        <v>1.25</v>
      </c>
      <c r="TE8" s="1">
        <v>43285</v>
      </c>
      <c r="TF8">
        <v>4.88</v>
      </c>
      <c r="TG8" s="1">
        <v>43285</v>
      </c>
      <c r="TH8">
        <v>3.39</v>
      </c>
      <c r="TI8" s="1">
        <v>43285</v>
      </c>
      <c r="TJ8">
        <v>0.46</v>
      </c>
      <c r="TK8" s="1">
        <v>43285</v>
      </c>
      <c r="TL8">
        <v>7.61</v>
      </c>
      <c r="TM8" s="1">
        <v>43285</v>
      </c>
      <c r="TN8">
        <v>9.0350000000000001</v>
      </c>
      <c r="TO8" s="1">
        <v>43285</v>
      </c>
      <c r="TP8">
        <v>0.13200000000000001</v>
      </c>
      <c r="TQ8" s="1">
        <v>43285</v>
      </c>
      <c r="TR8">
        <v>2.99</v>
      </c>
      <c r="TS8" s="1">
        <v>43285</v>
      </c>
      <c r="TT8">
        <v>10.54</v>
      </c>
      <c r="TU8" s="1">
        <v>43285</v>
      </c>
      <c r="TV8">
        <v>9.9339999999999993</v>
      </c>
      <c r="TW8" s="1">
        <v>43285</v>
      </c>
      <c r="TX8">
        <v>6.59</v>
      </c>
      <c r="TY8" s="1">
        <v>43285</v>
      </c>
      <c r="TZ8">
        <v>4.5999999999999996</v>
      </c>
      <c r="UA8" s="1">
        <v>43285</v>
      </c>
      <c r="UB8">
        <v>7.34</v>
      </c>
      <c r="UC8" s="1">
        <v>43285</v>
      </c>
      <c r="UD8">
        <v>47.35</v>
      </c>
      <c r="UE8" s="1">
        <v>43285</v>
      </c>
      <c r="UF8">
        <v>4.2300000000000004</v>
      </c>
      <c r="UG8" s="1">
        <v>43285</v>
      </c>
      <c r="UH8">
        <v>6.78</v>
      </c>
      <c r="UI8" s="1">
        <v>43285</v>
      </c>
      <c r="UJ8">
        <v>2.89</v>
      </c>
      <c r="UK8" s="1">
        <v>43285</v>
      </c>
      <c r="UL8">
        <v>3.02</v>
      </c>
      <c r="UM8" s="1">
        <v>43285</v>
      </c>
      <c r="UN8">
        <v>0.34499999999999997</v>
      </c>
      <c r="UO8" s="1">
        <v>43285</v>
      </c>
      <c r="UP8">
        <v>7.82</v>
      </c>
      <c r="UQ8" s="1">
        <v>43285</v>
      </c>
      <c r="UR8">
        <v>8.85</v>
      </c>
      <c r="US8" s="1">
        <v>43285</v>
      </c>
      <c r="UT8">
        <v>10.88</v>
      </c>
      <c r="UU8" s="1">
        <v>43285</v>
      </c>
      <c r="UV8">
        <v>2.4740000000000002</v>
      </c>
      <c r="UW8" s="1">
        <v>43285</v>
      </c>
      <c r="UX8">
        <v>7.75</v>
      </c>
      <c r="UY8" s="1">
        <v>43285</v>
      </c>
      <c r="UZ8">
        <v>9.5500000000000007</v>
      </c>
      <c r="VA8" s="1">
        <v>43285</v>
      </c>
      <c r="VB8">
        <v>7.32</v>
      </c>
      <c r="VC8" s="1">
        <v>43285</v>
      </c>
      <c r="VD8">
        <v>81.75</v>
      </c>
      <c r="VE8" s="1">
        <v>43285</v>
      </c>
      <c r="VF8">
        <v>10.8</v>
      </c>
      <c r="VG8" s="1">
        <v>43285</v>
      </c>
      <c r="VH8">
        <v>27</v>
      </c>
      <c r="VI8" s="1">
        <v>43285</v>
      </c>
      <c r="VJ8">
        <v>7.91</v>
      </c>
      <c r="VK8" s="1">
        <v>43285</v>
      </c>
      <c r="VL8">
        <v>5.3</v>
      </c>
      <c r="VM8" s="1">
        <v>43285</v>
      </c>
      <c r="VN8">
        <v>16.52</v>
      </c>
      <c r="VO8" s="1">
        <v>43285</v>
      </c>
      <c r="VP8">
        <v>5.57</v>
      </c>
      <c r="VQ8" s="1">
        <v>43285</v>
      </c>
      <c r="VR8">
        <v>2.5099999999999998</v>
      </c>
      <c r="VS8" s="1">
        <v>43285</v>
      </c>
      <c r="VT8">
        <v>12.38</v>
      </c>
      <c r="VU8" s="1">
        <v>43285</v>
      </c>
      <c r="VV8">
        <v>21.55</v>
      </c>
      <c r="VW8" s="1">
        <v>43285</v>
      </c>
      <c r="VX8">
        <v>9.15</v>
      </c>
      <c r="VY8" s="1">
        <v>43285</v>
      </c>
      <c r="VZ8">
        <v>138</v>
      </c>
      <c r="WA8" s="1">
        <v>43285</v>
      </c>
      <c r="WB8">
        <v>0.33</v>
      </c>
      <c r="WC8" s="1">
        <v>43285</v>
      </c>
      <c r="WD8">
        <v>103.9</v>
      </c>
      <c r="WE8" s="1">
        <v>43285</v>
      </c>
      <c r="WF8">
        <v>3.9260000000000002</v>
      </c>
      <c r="WG8" s="1">
        <v>43285</v>
      </c>
      <c r="WH8">
        <v>85.436000000000007</v>
      </c>
      <c r="WI8" s="1">
        <v>43285</v>
      </c>
      <c r="WJ8">
        <v>2.153</v>
      </c>
      <c r="WK8" s="1">
        <v>43285</v>
      </c>
      <c r="WL8">
        <v>0.68</v>
      </c>
      <c r="WM8" s="1">
        <v>43285</v>
      </c>
      <c r="WN8">
        <v>0.43</v>
      </c>
      <c r="WO8" s="1">
        <v>43285</v>
      </c>
      <c r="WP8">
        <v>1.3</v>
      </c>
      <c r="WQ8" s="1">
        <v>43285</v>
      </c>
      <c r="WR8">
        <v>3.7909999999999999</v>
      </c>
      <c r="WS8" s="1">
        <v>43285</v>
      </c>
      <c r="WT8">
        <v>383</v>
      </c>
      <c r="WU8" s="1">
        <v>43285</v>
      </c>
      <c r="WV8">
        <v>1.6099999999999999</v>
      </c>
      <c r="WW8" s="1">
        <v>43285</v>
      </c>
      <c r="WX8">
        <v>95.777000000000001</v>
      </c>
      <c r="WY8" s="1">
        <v>43285</v>
      </c>
      <c r="WZ8">
        <v>1</v>
      </c>
      <c r="XA8" s="1">
        <v>43285</v>
      </c>
      <c r="XB8">
        <v>1.17</v>
      </c>
      <c r="XC8" s="1">
        <v>43285</v>
      </c>
      <c r="XD8">
        <v>1.07</v>
      </c>
      <c r="XE8" s="1">
        <v>43285</v>
      </c>
      <c r="XF8">
        <v>5.83</v>
      </c>
      <c r="XG8" s="1">
        <v>43285</v>
      </c>
      <c r="XH8">
        <v>9.6999999999999993</v>
      </c>
      <c r="XI8" s="1">
        <v>43285</v>
      </c>
      <c r="XJ8">
        <v>22.6</v>
      </c>
      <c r="XK8" s="1">
        <v>43285</v>
      </c>
      <c r="XL8">
        <v>7.53</v>
      </c>
      <c r="XM8" s="1">
        <v>43285</v>
      </c>
      <c r="XN8">
        <v>1.44</v>
      </c>
      <c r="XO8" s="1">
        <v>43285</v>
      </c>
      <c r="XP8">
        <v>4.46</v>
      </c>
      <c r="XQ8" s="1">
        <v>43285</v>
      </c>
      <c r="XR8">
        <v>4.45</v>
      </c>
      <c r="XS8" s="1">
        <v>43285</v>
      </c>
      <c r="XT8">
        <v>3.36</v>
      </c>
      <c r="XU8" s="1">
        <v>43285</v>
      </c>
      <c r="XV8">
        <v>6.37</v>
      </c>
      <c r="XW8" s="1">
        <v>43285</v>
      </c>
      <c r="XX8">
        <v>27.1</v>
      </c>
      <c r="XY8" s="1">
        <v>43285</v>
      </c>
      <c r="XZ8">
        <v>22.85</v>
      </c>
      <c r="YA8" s="1">
        <v>43285</v>
      </c>
      <c r="YB8">
        <v>9.41</v>
      </c>
      <c r="YC8" s="1">
        <v>43285</v>
      </c>
      <c r="YD8">
        <v>4.0999999999999996</v>
      </c>
      <c r="YE8" s="1">
        <v>43285</v>
      </c>
      <c r="YF8">
        <v>24.7</v>
      </c>
      <c r="YG8" s="1">
        <v>43285</v>
      </c>
      <c r="YH8">
        <v>32.6</v>
      </c>
      <c r="YI8" s="1">
        <v>43285</v>
      </c>
      <c r="YJ8">
        <v>10</v>
      </c>
      <c r="YK8" s="1">
        <v>43285</v>
      </c>
      <c r="YL8">
        <v>5.67</v>
      </c>
      <c r="YM8" s="1">
        <v>43285</v>
      </c>
      <c r="YN8">
        <v>7.05</v>
      </c>
      <c r="YO8" s="1">
        <v>43285</v>
      </c>
      <c r="YP8">
        <v>13.16</v>
      </c>
      <c r="YQ8" s="1">
        <v>43285</v>
      </c>
      <c r="YR8">
        <v>2.9699999999999998</v>
      </c>
      <c r="YS8" s="1">
        <v>43285</v>
      </c>
      <c r="YT8">
        <v>4.6500000000000004</v>
      </c>
      <c r="YU8" s="1">
        <v>43285</v>
      </c>
      <c r="YV8">
        <v>7.4</v>
      </c>
      <c r="YW8" s="1">
        <v>43285</v>
      </c>
      <c r="YX8">
        <v>3.64</v>
      </c>
      <c r="YY8" s="1">
        <v>43285</v>
      </c>
      <c r="YZ8">
        <v>2.71</v>
      </c>
      <c r="ZA8" s="1">
        <v>43285</v>
      </c>
      <c r="ZB8">
        <v>5.25</v>
      </c>
      <c r="ZC8" s="1">
        <v>43285</v>
      </c>
      <c r="ZD8">
        <v>0.96</v>
      </c>
      <c r="ZE8" s="1">
        <v>43285</v>
      </c>
      <c r="ZF8">
        <v>3.87</v>
      </c>
      <c r="ZG8" s="1">
        <v>43285</v>
      </c>
      <c r="ZH8">
        <v>2.96</v>
      </c>
      <c r="ZI8" s="1">
        <v>43285</v>
      </c>
      <c r="ZJ8">
        <v>4.6399999999999997</v>
      </c>
      <c r="ZK8" s="1">
        <v>43285</v>
      </c>
      <c r="ZL8">
        <v>9.5399999999999991</v>
      </c>
      <c r="ZM8" s="1">
        <v>43285</v>
      </c>
      <c r="ZN8">
        <v>6.74</v>
      </c>
      <c r="ZO8" s="1">
        <v>43285</v>
      </c>
      <c r="ZP8">
        <v>7.3090000000000002</v>
      </c>
      <c r="ZQ8" s="1">
        <v>43285</v>
      </c>
      <c r="ZR8">
        <v>41.65</v>
      </c>
      <c r="ZS8" s="1">
        <v>43285</v>
      </c>
      <c r="ZT8">
        <v>1.78</v>
      </c>
      <c r="ZU8" s="1">
        <v>43285</v>
      </c>
      <c r="ZV8">
        <v>9.32</v>
      </c>
      <c r="ZW8" s="1">
        <v>43285</v>
      </c>
      <c r="ZX8">
        <v>4.95</v>
      </c>
      <c r="ZY8" s="1">
        <v>43285</v>
      </c>
      <c r="ZZ8">
        <v>3.55</v>
      </c>
      <c r="AAA8" s="1">
        <v>43285</v>
      </c>
      <c r="AAB8">
        <v>6.09</v>
      </c>
      <c r="AAC8" s="1">
        <v>43285</v>
      </c>
      <c r="AAD8">
        <v>1.17</v>
      </c>
      <c r="AAE8" s="1">
        <v>43285</v>
      </c>
      <c r="AAF8">
        <v>2.84</v>
      </c>
      <c r="AAG8" s="1">
        <v>43285</v>
      </c>
      <c r="AAH8">
        <v>7.14</v>
      </c>
      <c r="AAI8" s="1">
        <v>43285</v>
      </c>
      <c r="AAJ8">
        <v>6.06</v>
      </c>
      <c r="AAK8" s="1">
        <v>43285</v>
      </c>
      <c r="AAL8">
        <v>4.91</v>
      </c>
      <c r="AAM8" s="1">
        <v>43285</v>
      </c>
      <c r="AAN8">
        <v>4.7050000000000001</v>
      </c>
      <c r="AAO8" s="1">
        <v>43285</v>
      </c>
      <c r="AAP8">
        <v>3.2549999999999999</v>
      </c>
      <c r="AAQ8" s="1">
        <v>43285</v>
      </c>
      <c r="AAR8">
        <v>0.188</v>
      </c>
      <c r="AAS8" s="1">
        <v>43285</v>
      </c>
      <c r="AAT8">
        <v>3.25</v>
      </c>
      <c r="AAU8" s="1">
        <v>43285</v>
      </c>
      <c r="AAV8">
        <v>4.8600000000000003</v>
      </c>
      <c r="AAW8" s="1">
        <v>43285</v>
      </c>
      <c r="AAX8">
        <v>84.55</v>
      </c>
      <c r="AAY8" s="1">
        <v>43285</v>
      </c>
      <c r="AAZ8">
        <v>9.65</v>
      </c>
      <c r="ABA8" s="1">
        <v>43285</v>
      </c>
      <c r="ABB8">
        <v>4.0199999999999996</v>
      </c>
      <c r="ABC8" s="1">
        <v>43285</v>
      </c>
      <c r="ABD8">
        <v>3.02</v>
      </c>
      <c r="ABE8" s="1">
        <v>43285</v>
      </c>
      <c r="ABF8">
        <v>43.058</v>
      </c>
      <c r="ABG8" s="1">
        <v>43285</v>
      </c>
      <c r="ABH8">
        <v>4.29</v>
      </c>
      <c r="ABI8" s="1">
        <v>43285</v>
      </c>
      <c r="ABJ8">
        <v>25.45</v>
      </c>
      <c r="ABK8" s="1">
        <v>43285</v>
      </c>
      <c r="ABL8">
        <v>1.22</v>
      </c>
      <c r="ABM8" s="1">
        <v>43285</v>
      </c>
      <c r="ABN8">
        <v>4.34</v>
      </c>
      <c r="ABO8" s="1">
        <v>43285</v>
      </c>
      <c r="ABP8">
        <v>1.3</v>
      </c>
      <c r="ABQ8" s="1">
        <v>43285</v>
      </c>
      <c r="ABR8">
        <v>0.8</v>
      </c>
      <c r="ABS8" s="1">
        <v>43285</v>
      </c>
      <c r="ABT8">
        <v>41.15</v>
      </c>
      <c r="ABU8" s="1">
        <v>43285</v>
      </c>
      <c r="ABV8">
        <v>20.100000000000001</v>
      </c>
      <c r="ABW8" s="1">
        <v>43285</v>
      </c>
      <c r="ABX8">
        <v>0.17399999999999999</v>
      </c>
      <c r="ABY8" s="1">
        <v>43285</v>
      </c>
      <c r="ABZ8">
        <v>5.31</v>
      </c>
      <c r="ACA8" s="1">
        <v>43285</v>
      </c>
      <c r="ACB8">
        <v>3.0609999999999999</v>
      </c>
      <c r="ACC8" s="1">
        <v>43285</v>
      </c>
      <c r="ACD8">
        <v>72.05</v>
      </c>
      <c r="ACE8" s="1">
        <v>43285</v>
      </c>
      <c r="ACF8">
        <v>5.37</v>
      </c>
      <c r="ACG8" s="1">
        <v>43285</v>
      </c>
      <c r="ACH8">
        <v>18.899999999999999</v>
      </c>
      <c r="ACI8" s="1">
        <v>43285</v>
      </c>
      <c r="ACJ8">
        <v>12.28</v>
      </c>
      <c r="ACK8" s="1">
        <v>43285</v>
      </c>
      <c r="ACL8">
        <v>3.2</v>
      </c>
      <c r="ACM8" s="1">
        <v>43285</v>
      </c>
      <c r="ACN8">
        <v>3.71</v>
      </c>
      <c r="ACO8" s="1">
        <v>43285</v>
      </c>
      <c r="ACP8">
        <v>25.1</v>
      </c>
      <c r="ACQ8" s="1">
        <v>43285</v>
      </c>
      <c r="ACR8">
        <v>11.02</v>
      </c>
      <c r="ACS8" s="1">
        <v>43285</v>
      </c>
      <c r="ACT8">
        <v>24.95</v>
      </c>
      <c r="ACU8" s="1">
        <v>43285</v>
      </c>
      <c r="ACV8">
        <v>15.76</v>
      </c>
      <c r="ACW8" s="1">
        <v>43285</v>
      </c>
      <c r="ACX8">
        <v>36.4</v>
      </c>
      <c r="ACY8" s="1">
        <v>43285</v>
      </c>
      <c r="ACZ8">
        <v>14.04</v>
      </c>
      <c r="ADA8" s="1">
        <v>43285</v>
      </c>
      <c r="ADB8">
        <v>1.419</v>
      </c>
      <c r="ADC8" s="1">
        <v>43285</v>
      </c>
      <c r="ADD8">
        <v>4.3099999999999996</v>
      </c>
      <c r="ADE8" s="1">
        <v>43285</v>
      </c>
      <c r="ADF8">
        <v>2.91</v>
      </c>
      <c r="ADG8" s="1">
        <v>43285</v>
      </c>
      <c r="ADH8">
        <v>3.48</v>
      </c>
      <c r="ADI8" s="1">
        <v>43285</v>
      </c>
      <c r="ADJ8">
        <v>14.72</v>
      </c>
      <c r="ADK8" s="1">
        <v>43285</v>
      </c>
      <c r="ADL8">
        <v>3.044</v>
      </c>
      <c r="ADM8" s="1">
        <v>43285</v>
      </c>
      <c r="ADN8">
        <v>3.58</v>
      </c>
      <c r="ADO8" s="1">
        <v>43285</v>
      </c>
      <c r="ADP8">
        <v>1.37</v>
      </c>
      <c r="ADQ8" s="1">
        <v>43285</v>
      </c>
      <c r="ADR8">
        <v>12.72</v>
      </c>
      <c r="ADS8" s="1">
        <v>43285</v>
      </c>
      <c r="ADT8">
        <v>3.08</v>
      </c>
      <c r="ADU8" s="1">
        <v>43285</v>
      </c>
      <c r="ADV8">
        <v>4.6100000000000003</v>
      </c>
      <c r="ADW8" s="1">
        <v>43285</v>
      </c>
      <c r="ADX8">
        <v>0.41499999999999998</v>
      </c>
      <c r="ADY8" s="1">
        <v>43285</v>
      </c>
      <c r="ADZ8">
        <v>5.22</v>
      </c>
      <c r="AEA8" s="1">
        <v>43285</v>
      </c>
      <c r="AEB8">
        <v>21.3</v>
      </c>
      <c r="AEC8" s="1">
        <v>43285</v>
      </c>
      <c r="AED8">
        <v>1.85</v>
      </c>
      <c r="AEE8" s="1">
        <v>43285</v>
      </c>
      <c r="AEF8">
        <v>4.29</v>
      </c>
      <c r="AEG8" s="1">
        <v>43285</v>
      </c>
      <c r="AEH8">
        <v>5.36</v>
      </c>
      <c r="AEI8" s="1">
        <v>43285</v>
      </c>
      <c r="AEJ8">
        <v>12.02</v>
      </c>
      <c r="AEK8" s="1">
        <v>43285</v>
      </c>
      <c r="AEL8">
        <v>1.3</v>
      </c>
      <c r="AEM8" s="1">
        <v>43285</v>
      </c>
      <c r="AEN8">
        <v>20.75</v>
      </c>
      <c r="AEO8" s="1">
        <v>43285</v>
      </c>
      <c r="AEP8">
        <v>12.4</v>
      </c>
      <c r="AEQ8" s="1">
        <v>43285</v>
      </c>
      <c r="AER8">
        <v>8.81</v>
      </c>
      <c r="AES8" s="1">
        <v>43285</v>
      </c>
      <c r="AET8">
        <v>8.9499999999999993</v>
      </c>
      <c r="AEU8" s="1">
        <v>43285</v>
      </c>
      <c r="AEV8">
        <v>29.15</v>
      </c>
      <c r="AEW8" s="1">
        <v>43285</v>
      </c>
      <c r="AEX8">
        <v>0.32</v>
      </c>
      <c r="AEY8" s="1">
        <v>43285</v>
      </c>
      <c r="AEZ8">
        <v>12.64</v>
      </c>
      <c r="AFA8" s="1">
        <v>43285</v>
      </c>
      <c r="AFB8">
        <v>3.58</v>
      </c>
      <c r="AFC8" s="1">
        <v>43285</v>
      </c>
      <c r="AFD8">
        <v>2.62</v>
      </c>
      <c r="AFE8" s="1">
        <v>43285</v>
      </c>
      <c r="AFF8">
        <v>54.103999999999999</v>
      </c>
      <c r="AFG8" s="1">
        <v>43285</v>
      </c>
      <c r="AFH8">
        <v>2.7800000000000002</v>
      </c>
      <c r="AFI8" s="1">
        <v>43285</v>
      </c>
      <c r="AFJ8">
        <v>6.62</v>
      </c>
      <c r="AFK8" s="1">
        <v>43285</v>
      </c>
      <c r="AFL8">
        <v>1.41</v>
      </c>
      <c r="AFM8" s="1">
        <v>43285</v>
      </c>
      <c r="AFN8">
        <v>24.774999999999999</v>
      </c>
      <c r="AFO8" s="1">
        <v>43285</v>
      </c>
      <c r="AFP8">
        <v>12.72</v>
      </c>
      <c r="AFQ8" s="1">
        <v>43285</v>
      </c>
      <c r="AFR8">
        <v>10.1</v>
      </c>
      <c r="AFS8" s="1">
        <v>43285</v>
      </c>
      <c r="AFT8">
        <v>2.48</v>
      </c>
      <c r="AFU8" s="1">
        <v>43285</v>
      </c>
      <c r="AFV8">
        <v>12.82</v>
      </c>
      <c r="AFW8" s="1">
        <v>43285</v>
      </c>
      <c r="AFX8">
        <v>9.57</v>
      </c>
      <c r="AFY8" s="1">
        <v>43285</v>
      </c>
      <c r="AFZ8">
        <v>2.2090000000000001</v>
      </c>
      <c r="AGA8" s="1">
        <v>43285</v>
      </c>
      <c r="AGB8">
        <v>118.5</v>
      </c>
      <c r="AGC8" s="1">
        <v>43285</v>
      </c>
      <c r="AGD8">
        <v>53.957999999999998</v>
      </c>
      <c r="AGE8" s="1">
        <v>43285</v>
      </c>
      <c r="AGF8">
        <v>9.77</v>
      </c>
      <c r="AGG8" s="1">
        <v>43285</v>
      </c>
      <c r="AGH8">
        <v>2.83</v>
      </c>
      <c r="AGI8" s="1">
        <v>43285</v>
      </c>
      <c r="AGJ8">
        <v>3.57</v>
      </c>
      <c r="AGK8" s="1">
        <v>43285</v>
      </c>
      <c r="AGL8">
        <v>4.58</v>
      </c>
      <c r="AGM8" s="1">
        <v>43285</v>
      </c>
      <c r="AGN8">
        <v>6.42</v>
      </c>
      <c r="AGO8" s="1">
        <v>43285</v>
      </c>
      <c r="AGP8">
        <v>61</v>
      </c>
      <c r="AGQ8" s="1">
        <v>43285</v>
      </c>
      <c r="AGR8">
        <v>9.82</v>
      </c>
      <c r="AGS8" s="1">
        <v>43285</v>
      </c>
      <c r="AGT8">
        <v>3.98</v>
      </c>
      <c r="AGU8" s="1">
        <v>43285</v>
      </c>
      <c r="AGV8">
        <v>24.082999999999998</v>
      </c>
      <c r="AGW8" s="1">
        <v>43285</v>
      </c>
      <c r="AGX8">
        <v>7.7</v>
      </c>
      <c r="AGY8" s="1">
        <v>43285</v>
      </c>
      <c r="AGZ8">
        <v>3.63</v>
      </c>
      <c r="AHA8" s="1">
        <v>43285</v>
      </c>
      <c r="AHB8">
        <v>2.75</v>
      </c>
      <c r="AHC8" s="1">
        <v>43285</v>
      </c>
      <c r="AHD8">
        <v>4.38</v>
      </c>
      <c r="AHE8" s="1">
        <v>43285</v>
      </c>
      <c r="AHF8">
        <v>4.59</v>
      </c>
      <c r="AHG8" s="1">
        <v>43285</v>
      </c>
      <c r="AHH8">
        <v>2.02</v>
      </c>
      <c r="AHI8" s="1">
        <v>43285</v>
      </c>
      <c r="AHJ8">
        <v>68.650000000000006</v>
      </c>
      <c r="AHK8" s="1">
        <v>43285</v>
      </c>
      <c r="AHL8">
        <v>9.49</v>
      </c>
      <c r="AHM8" s="1">
        <v>43285</v>
      </c>
      <c r="AHN8">
        <v>7.99</v>
      </c>
      <c r="AHO8" s="1">
        <v>43285</v>
      </c>
      <c r="AHP8">
        <v>11.6</v>
      </c>
      <c r="AHQ8" s="1">
        <v>43285</v>
      </c>
      <c r="AHR8">
        <v>1.72</v>
      </c>
      <c r="AHS8" s="1">
        <v>43285</v>
      </c>
      <c r="AHT8">
        <v>1.06</v>
      </c>
      <c r="AHU8" s="1">
        <v>43285</v>
      </c>
      <c r="AHV8">
        <v>5.99</v>
      </c>
      <c r="AHW8" s="1">
        <v>43285</v>
      </c>
      <c r="AHX8">
        <v>1.75</v>
      </c>
      <c r="AHY8" s="1">
        <v>43285</v>
      </c>
      <c r="AHZ8">
        <v>37.5</v>
      </c>
      <c r="AIA8" s="1">
        <v>43285</v>
      </c>
      <c r="AIB8">
        <v>0.53</v>
      </c>
      <c r="AIC8" s="1">
        <v>43285</v>
      </c>
      <c r="AID8">
        <v>55.430999999999997</v>
      </c>
      <c r="AIE8" s="1">
        <v>43285</v>
      </c>
      <c r="AIF8">
        <v>14.1</v>
      </c>
      <c r="AIG8" s="1">
        <v>43285</v>
      </c>
      <c r="AIH8">
        <v>7.51</v>
      </c>
      <c r="AII8" s="1">
        <v>43285</v>
      </c>
      <c r="AIJ8">
        <v>0.48499999999999999</v>
      </c>
      <c r="AIK8" s="1">
        <v>43285</v>
      </c>
      <c r="AIL8">
        <v>1.7</v>
      </c>
      <c r="AIM8" s="1">
        <v>43285</v>
      </c>
      <c r="AIN8">
        <v>2.4699999999999998</v>
      </c>
      <c r="AIO8" s="1">
        <v>43285</v>
      </c>
      <c r="AIP8">
        <v>87.6</v>
      </c>
      <c r="AIQ8" s="1">
        <v>43285</v>
      </c>
      <c r="AIR8">
        <v>0.3</v>
      </c>
      <c r="AIS8" s="1">
        <v>43285</v>
      </c>
      <c r="AIT8">
        <v>75.95</v>
      </c>
      <c r="AIU8" s="1">
        <v>43285</v>
      </c>
      <c r="AIV8">
        <v>8.92</v>
      </c>
      <c r="AIW8" s="1">
        <v>43285</v>
      </c>
      <c r="AIX8">
        <v>5.42</v>
      </c>
      <c r="AIY8" s="1">
        <v>43285</v>
      </c>
      <c r="AIZ8">
        <v>4.34</v>
      </c>
      <c r="AJA8" s="1">
        <v>43285</v>
      </c>
      <c r="AJB8">
        <v>32.700000000000003</v>
      </c>
      <c r="AJC8" s="1">
        <v>43285</v>
      </c>
      <c r="AJD8">
        <v>3.65</v>
      </c>
      <c r="AJE8" s="1">
        <v>43285</v>
      </c>
      <c r="AJF8">
        <v>2.234</v>
      </c>
      <c r="AJG8" s="1">
        <v>43285</v>
      </c>
      <c r="AJH8">
        <v>3.21</v>
      </c>
      <c r="AJI8" s="1">
        <v>43285</v>
      </c>
      <c r="AJJ8">
        <v>7.95</v>
      </c>
      <c r="AJK8" s="1">
        <v>43285</v>
      </c>
      <c r="AJL8">
        <v>0.59</v>
      </c>
      <c r="AJM8" s="1">
        <v>43285</v>
      </c>
      <c r="AJN8">
        <v>15</v>
      </c>
      <c r="AJO8" s="1">
        <v>43285</v>
      </c>
      <c r="AJP8">
        <v>12.68</v>
      </c>
      <c r="AJQ8" s="1">
        <v>43285</v>
      </c>
      <c r="AJR8">
        <v>29.83</v>
      </c>
      <c r="AJS8" s="1">
        <v>43285</v>
      </c>
      <c r="AJT8">
        <v>3.18</v>
      </c>
      <c r="AJU8" s="1">
        <v>43285</v>
      </c>
      <c r="AJV8">
        <v>59.238</v>
      </c>
      <c r="AJW8" s="1">
        <v>43285</v>
      </c>
      <c r="AJX8">
        <v>2.0499999999999998</v>
      </c>
      <c r="AJY8" s="1">
        <v>43285</v>
      </c>
      <c r="AJZ8">
        <v>1.41</v>
      </c>
      <c r="AKA8" s="1">
        <v>43285</v>
      </c>
      <c r="AKB8">
        <v>4.1500000000000004</v>
      </c>
      <c r="AKC8" s="1">
        <v>43285</v>
      </c>
      <c r="AKD8">
        <v>1.17</v>
      </c>
    </row>
    <row r="9" spans="1:966" x14ac:dyDescent="0.25">
      <c r="A9" s="1">
        <v>43286</v>
      </c>
      <c r="B9">
        <v>4.82</v>
      </c>
      <c r="C9" s="1">
        <v>43286</v>
      </c>
      <c r="D9">
        <v>5.7219999999999995</v>
      </c>
      <c r="E9" s="1">
        <v>43286</v>
      </c>
      <c r="F9">
        <v>8.1419999999999995</v>
      </c>
      <c r="G9" s="1">
        <v>43286</v>
      </c>
      <c r="H9">
        <v>8.1999999999999993</v>
      </c>
      <c r="I9" s="1">
        <v>43286</v>
      </c>
      <c r="J9">
        <v>13.58</v>
      </c>
      <c r="K9" s="1">
        <v>43286</v>
      </c>
      <c r="L9">
        <v>1.52</v>
      </c>
      <c r="M9" s="1">
        <v>43286</v>
      </c>
      <c r="N9">
        <v>0.24</v>
      </c>
      <c r="O9" s="1">
        <v>43286</v>
      </c>
      <c r="P9">
        <v>48</v>
      </c>
      <c r="Q9" s="1">
        <v>43286</v>
      </c>
      <c r="R9">
        <v>1.37</v>
      </c>
      <c r="S9" s="1">
        <v>43286</v>
      </c>
      <c r="T9">
        <v>3.66</v>
      </c>
      <c r="U9" s="1">
        <v>43286</v>
      </c>
      <c r="V9">
        <v>2.7</v>
      </c>
      <c r="W9" s="1">
        <v>43286</v>
      </c>
      <c r="X9">
        <v>4.6500000000000004</v>
      </c>
      <c r="Y9" s="1">
        <v>43286</v>
      </c>
      <c r="Z9">
        <v>1.1100000000000001</v>
      </c>
      <c r="AA9" s="1">
        <v>43286</v>
      </c>
      <c r="AB9">
        <v>10.62</v>
      </c>
      <c r="AC9" s="1">
        <v>43286</v>
      </c>
      <c r="AD9">
        <v>4.55</v>
      </c>
      <c r="AE9" s="1">
        <v>43286</v>
      </c>
      <c r="AF9">
        <v>16.306000000000001</v>
      </c>
      <c r="AG9" s="1">
        <v>43286</v>
      </c>
      <c r="AH9">
        <v>17.04</v>
      </c>
      <c r="AI9" s="1">
        <v>43286</v>
      </c>
      <c r="AJ9">
        <v>4.47</v>
      </c>
      <c r="AK9" s="1">
        <v>43286</v>
      </c>
      <c r="AL9">
        <v>0.115</v>
      </c>
      <c r="AM9" s="1">
        <v>43286</v>
      </c>
      <c r="AN9">
        <v>18.98</v>
      </c>
      <c r="AO9" s="1">
        <v>43286</v>
      </c>
      <c r="AP9">
        <v>1.6099999999999999</v>
      </c>
      <c r="AQ9" s="1">
        <v>43286</v>
      </c>
      <c r="AR9">
        <v>8.08</v>
      </c>
      <c r="AS9" s="1">
        <v>43286</v>
      </c>
      <c r="AT9">
        <v>2.77</v>
      </c>
      <c r="AU9" s="1">
        <v>43286</v>
      </c>
      <c r="AV9">
        <v>0.74</v>
      </c>
      <c r="AW9" s="1">
        <v>43286</v>
      </c>
      <c r="AX9">
        <v>42.4</v>
      </c>
      <c r="AY9" s="1">
        <v>43286</v>
      </c>
      <c r="AZ9">
        <v>6.39</v>
      </c>
      <c r="BA9" s="1">
        <v>43286</v>
      </c>
      <c r="BB9">
        <v>0.87</v>
      </c>
      <c r="BC9" s="1">
        <v>43286</v>
      </c>
      <c r="BD9">
        <v>0.24199999999999999</v>
      </c>
      <c r="BE9" s="1">
        <v>43286</v>
      </c>
      <c r="BF9">
        <v>22.15</v>
      </c>
      <c r="BG9" s="1">
        <v>43286</v>
      </c>
      <c r="BH9">
        <v>1.99</v>
      </c>
      <c r="BI9" s="1">
        <v>43286</v>
      </c>
      <c r="BJ9">
        <v>3.05</v>
      </c>
      <c r="BK9" s="1">
        <v>43286</v>
      </c>
      <c r="BL9">
        <v>5.07</v>
      </c>
      <c r="BM9" s="1">
        <v>43286</v>
      </c>
      <c r="BN9">
        <v>4.5</v>
      </c>
      <c r="BO9" s="1">
        <v>43286</v>
      </c>
      <c r="BP9">
        <v>7.06</v>
      </c>
      <c r="BQ9" s="1">
        <v>43286</v>
      </c>
      <c r="BR9">
        <v>55.95</v>
      </c>
      <c r="BS9" s="1">
        <v>43286</v>
      </c>
      <c r="BT9">
        <v>20.3</v>
      </c>
      <c r="BU9" s="1">
        <v>43286</v>
      </c>
      <c r="BV9">
        <v>2.2000000000000002</v>
      </c>
      <c r="BW9" s="1">
        <v>43286</v>
      </c>
      <c r="BX9">
        <v>29.5</v>
      </c>
      <c r="BY9" s="1">
        <v>43286</v>
      </c>
      <c r="BZ9">
        <v>31.95</v>
      </c>
      <c r="CA9" s="1">
        <v>43286</v>
      </c>
      <c r="CB9">
        <v>20.85</v>
      </c>
      <c r="CC9" s="1">
        <v>43286</v>
      </c>
      <c r="CD9">
        <v>3.88</v>
      </c>
      <c r="CE9" s="1">
        <v>43286</v>
      </c>
      <c r="CF9">
        <v>0.36</v>
      </c>
      <c r="CG9" s="1">
        <v>43286</v>
      </c>
      <c r="CH9">
        <v>2.9699999999999998</v>
      </c>
      <c r="CI9" s="1">
        <v>43286</v>
      </c>
      <c r="CJ9">
        <v>29.998000000000001</v>
      </c>
      <c r="CK9" s="1">
        <v>43286</v>
      </c>
      <c r="CL9">
        <v>2.27</v>
      </c>
      <c r="CM9" s="1">
        <v>43286</v>
      </c>
      <c r="CN9">
        <v>8.8740000000000006</v>
      </c>
      <c r="CO9" s="1">
        <v>43286</v>
      </c>
      <c r="CP9">
        <v>10.44</v>
      </c>
      <c r="CQ9" s="1">
        <v>43286</v>
      </c>
      <c r="CR9">
        <v>40.549999999999997</v>
      </c>
      <c r="CS9" s="1">
        <v>43286</v>
      </c>
      <c r="CT9">
        <v>22.45</v>
      </c>
      <c r="CU9" s="1">
        <v>43286</v>
      </c>
      <c r="CV9">
        <v>18.48</v>
      </c>
      <c r="CW9" s="1">
        <v>43286</v>
      </c>
      <c r="CX9">
        <v>0.81</v>
      </c>
      <c r="CY9" s="1">
        <v>43286</v>
      </c>
      <c r="CZ9">
        <v>38.950000000000003</v>
      </c>
      <c r="DA9" s="1">
        <v>43286</v>
      </c>
      <c r="DB9">
        <v>3.63</v>
      </c>
      <c r="DC9" s="1">
        <v>43286</v>
      </c>
      <c r="DD9">
        <v>24</v>
      </c>
      <c r="DE9" s="1">
        <v>43286</v>
      </c>
      <c r="DF9">
        <v>0.36</v>
      </c>
      <c r="DG9" s="1">
        <v>43286</v>
      </c>
      <c r="DH9">
        <v>91.05</v>
      </c>
      <c r="DI9" s="1">
        <v>43286</v>
      </c>
      <c r="DJ9">
        <v>3.3650000000000002</v>
      </c>
      <c r="DK9" s="1">
        <v>43286</v>
      </c>
      <c r="DL9">
        <v>2.8</v>
      </c>
      <c r="DM9" s="1">
        <v>43286</v>
      </c>
      <c r="DN9">
        <v>8.6199999999999992</v>
      </c>
      <c r="DO9" s="1">
        <v>43286</v>
      </c>
      <c r="DP9">
        <v>23.8</v>
      </c>
      <c r="DQ9" s="1">
        <v>43286</v>
      </c>
      <c r="DR9">
        <v>3.1680000000000001</v>
      </c>
      <c r="DS9" s="1">
        <v>43286</v>
      </c>
      <c r="DT9">
        <v>11.28</v>
      </c>
      <c r="DU9" s="1">
        <v>43286</v>
      </c>
      <c r="DV9">
        <v>6.88</v>
      </c>
      <c r="DW9" s="1">
        <v>43286</v>
      </c>
      <c r="DX9">
        <v>5.27</v>
      </c>
      <c r="DY9" s="1">
        <v>43286</v>
      </c>
      <c r="DZ9">
        <v>74.900000000000006</v>
      </c>
      <c r="EA9" s="1">
        <v>43286</v>
      </c>
      <c r="EB9">
        <v>12.56</v>
      </c>
      <c r="EC9" s="1">
        <v>43286</v>
      </c>
      <c r="ED9">
        <v>1.1000000000000001</v>
      </c>
      <c r="EE9" s="1">
        <v>43286</v>
      </c>
      <c r="EF9">
        <v>4.68</v>
      </c>
      <c r="EG9" s="1">
        <v>43286</v>
      </c>
      <c r="EH9">
        <v>6.6</v>
      </c>
      <c r="EI9" s="1">
        <v>43286</v>
      </c>
      <c r="EJ9">
        <v>5.21</v>
      </c>
      <c r="EK9" s="1">
        <v>43286</v>
      </c>
      <c r="EL9">
        <v>1.81</v>
      </c>
      <c r="EM9" s="1">
        <v>43286</v>
      </c>
      <c r="EN9">
        <v>10.84</v>
      </c>
      <c r="EO9" s="1">
        <v>43286</v>
      </c>
      <c r="EP9">
        <v>23.539000000000001</v>
      </c>
      <c r="EQ9" s="1">
        <v>43286</v>
      </c>
      <c r="ER9">
        <v>6</v>
      </c>
      <c r="ES9" s="1">
        <v>43286</v>
      </c>
      <c r="ET9">
        <v>2.93</v>
      </c>
      <c r="EU9" s="1">
        <v>43286</v>
      </c>
      <c r="EV9">
        <v>2.25</v>
      </c>
      <c r="EW9" s="1">
        <v>43286</v>
      </c>
      <c r="EX9">
        <v>0.193</v>
      </c>
      <c r="EY9" s="1">
        <v>43286</v>
      </c>
      <c r="EZ9">
        <v>3.13</v>
      </c>
      <c r="FA9" s="1">
        <v>43286</v>
      </c>
      <c r="FB9">
        <v>1.25</v>
      </c>
      <c r="FC9" s="1">
        <v>43286</v>
      </c>
      <c r="FD9">
        <v>10.96</v>
      </c>
      <c r="FE9" s="1">
        <v>43286</v>
      </c>
      <c r="FF9">
        <v>5.53</v>
      </c>
      <c r="FG9" s="1">
        <v>43286</v>
      </c>
      <c r="FH9">
        <v>2.34</v>
      </c>
      <c r="FI9" s="1">
        <v>43286</v>
      </c>
      <c r="FJ9">
        <v>6.6</v>
      </c>
      <c r="FK9" s="1">
        <v>43286</v>
      </c>
      <c r="FL9">
        <v>5.0599999999999996</v>
      </c>
      <c r="FM9" s="1">
        <v>43286</v>
      </c>
      <c r="FN9">
        <v>7.01</v>
      </c>
      <c r="FO9" s="1">
        <v>43286</v>
      </c>
      <c r="FP9">
        <v>26.75</v>
      </c>
      <c r="FQ9" s="1">
        <v>43286</v>
      </c>
      <c r="FR9">
        <v>13.5</v>
      </c>
      <c r="FS9" s="1">
        <v>43286</v>
      </c>
      <c r="FT9">
        <v>8.11</v>
      </c>
      <c r="FU9" s="1">
        <v>43286</v>
      </c>
      <c r="FV9">
        <v>1.83</v>
      </c>
      <c r="FW9" s="1">
        <v>43286</v>
      </c>
      <c r="FX9">
        <v>2.1800000000000002</v>
      </c>
      <c r="FY9" s="1">
        <v>43286</v>
      </c>
      <c r="FZ9">
        <v>0.46500000000000002</v>
      </c>
      <c r="GA9" s="1">
        <v>43286</v>
      </c>
      <c r="GB9">
        <v>3.7800000000000002</v>
      </c>
      <c r="GC9" s="1">
        <v>43286</v>
      </c>
      <c r="GD9">
        <v>3.19</v>
      </c>
      <c r="GE9" s="1">
        <v>43286</v>
      </c>
      <c r="GF9">
        <v>1.73</v>
      </c>
      <c r="GG9" s="1">
        <v>43286</v>
      </c>
      <c r="GH9">
        <v>0.68</v>
      </c>
      <c r="GI9" s="1">
        <v>43286</v>
      </c>
      <c r="GJ9">
        <v>6.7469999999999999</v>
      </c>
      <c r="GK9" s="1">
        <v>43286</v>
      </c>
      <c r="GL9">
        <v>10.039999999999999</v>
      </c>
      <c r="GM9" s="1">
        <v>43286</v>
      </c>
      <c r="GN9">
        <v>2.86</v>
      </c>
      <c r="GO9" s="1">
        <v>43286</v>
      </c>
      <c r="GP9">
        <v>1.35</v>
      </c>
      <c r="GQ9" s="1">
        <v>43286</v>
      </c>
      <c r="GR9">
        <v>2.98</v>
      </c>
      <c r="GS9" s="1">
        <v>43286</v>
      </c>
      <c r="GT9">
        <v>50.15</v>
      </c>
      <c r="GU9" s="1">
        <v>43286</v>
      </c>
      <c r="GV9">
        <v>2.02</v>
      </c>
      <c r="GW9" s="1">
        <v>43286</v>
      </c>
      <c r="GX9">
        <v>3.91</v>
      </c>
      <c r="GY9" s="1">
        <v>43286</v>
      </c>
      <c r="GZ9">
        <v>0.74</v>
      </c>
      <c r="HA9" s="1">
        <v>43286</v>
      </c>
      <c r="HB9">
        <v>8.75</v>
      </c>
      <c r="HC9" s="1">
        <v>43286</v>
      </c>
      <c r="HD9">
        <v>25.7</v>
      </c>
      <c r="HE9" s="1">
        <v>43286</v>
      </c>
      <c r="HF9">
        <v>74.7</v>
      </c>
      <c r="HG9" s="1">
        <v>43286</v>
      </c>
      <c r="HH9">
        <v>40.950000000000003</v>
      </c>
      <c r="HI9" s="1">
        <v>43286</v>
      </c>
      <c r="HJ9">
        <v>24.3</v>
      </c>
      <c r="HK9" s="1">
        <v>43286</v>
      </c>
      <c r="HL9">
        <v>35.299999999999997</v>
      </c>
      <c r="HM9" s="1">
        <v>43286</v>
      </c>
      <c r="HN9">
        <v>13.86</v>
      </c>
      <c r="HO9" s="1">
        <v>43286</v>
      </c>
      <c r="HP9">
        <v>1.1599999999999999</v>
      </c>
      <c r="HQ9" s="1">
        <v>43286</v>
      </c>
      <c r="HR9">
        <v>6.09</v>
      </c>
      <c r="HS9" s="1">
        <v>43286</v>
      </c>
      <c r="HT9">
        <v>16.7</v>
      </c>
      <c r="HU9" s="1">
        <v>43286</v>
      </c>
      <c r="HV9">
        <v>5.98</v>
      </c>
      <c r="HW9" s="1">
        <v>43286</v>
      </c>
      <c r="HX9">
        <v>0.45500000000000002</v>
      </c>
      <c r="HY9" s="1">
        <v>43286</v>
      </c>
      <c r="HZ9">
        <v>6.0990000000000002</v>
      </c>
      <c r="IA9" s="1">
        <v>43286</v>
      </c>
      <c r="IB9">
        <v>0.64</v>
      </c>
      <c r="IC9" s="1">
        <v>43286</v>
      </c>
      <c r="ID9">
        <v>1.65</v>
      </c>
      <c r="IE9" s="1">
        <v>43286</v>
      </c>
      <c r="IF9">
        <v>3.44</v>
      </c>
      <c r="IG9" s="1">
        <v>43286</v>
      </c>
      <c r="IH9">
        <v>6.8100000000000005</v>
      </c>
      <c r="II9" s="1">
        <v>43286</v>
      </c>
      <c r="IJ9">
        <v>1.08</v>
      </c>
      <c r="IK9" s="1">
        <v>43286</v>
      </c>
      <c r="IL9">
        <v>5.6899999999999995</v>
      </c>
      <c r="IM9" s="1">
        <v>43286</v>
      </c>
      <c r="IN9">
        <v>7.04</v>
      </c>
      <c r="IO9" s="1">
        <v>43286</v>
      </c>
      <c r="IP9">
        <v>3.06</v>
      </c>
      <c r="IQ9" s="1">
        <v>43286</v>
      </c>
      <c r="IR9">
        <v>12.56</v>
      </c>
      <c r="IS9" s="1">
        <v>43286</v>
      </c>
      <c r="IT9">
        <v>17.579999999999998</v>
      </c>
      <c r="IU9" s="1">
        <v>43286</v>
      </c>
      <c r="IV9">
        <v>9.58</v>
      </c>
      <c r="IW9" s="1">
        <v>43286</v>
      </c>
      <c r="IX9">
        <v>6.84</v>
      </c>
      <c r="IY9" s="1">
        <v>43286</v>
      </c>
      <c r="IZ9">
        <v>12.74</v>
      </c>
      <c r="JA9" s="1">
        <v>43286</v>
      </c>
      <c r="JB9">
        <v>3.91</v>
      </c>
      <c r="JC9" s="1">
        <v>43286</v>
      </c>
      <c r="JD9">
        <v>27.05</v>
      </c>
      <c r="JE9" s="1">
        <v>43286</v>
      </c>
      <c r="JF9">
        <v>2.1</v>
      </c>
      <c r="JG9" s="1">
        <v>43286</v>
      </c>
      <c r="JH9">
        <v>5.89</v>
      </c>
      <c r="JI9" s="1">
        <v>43286</v>
      </c>
      <c r="JJ9">
        <v>71.704999999999998</v>
      </c>
      <c r="JK9" s="1">
        <v>43286</v>
      </c>
      <c r="JL9">
        <v>19.239999999999998</v>
      </c>
      <c r="JM9" s="1">
        <v>43286</v>
      </c>
      <c r="JN9">
        <v>7.0490000000000004</v>
      </c>
      <c r="JO9" s="1">
        <v>43286</v>
      </c>
      <c r="JP9">
        <v>23.55</v>
      </c>
      <c r="JQ9" s="1">
        <v>43286</v>
      </c>
      <c r="JR9">
        <v>16.82</v>
      </c>
      <c r="JS9" s="1">
        <v>43286</v>
      </c>
      <c r="JT9">
        <v>2.94</v>
      </c>
      <c r="JU9" s="1">
        <v>43286</v>
      </c>
      <c r="JV9">
        <v>31.4</v>
      </c>
      <c r="JW9" s="1">
        <v>43286</v>
      </c>
      <c r="JX9">
        <v>5.49</v>
      </c>
      <c r="JY9" s="1">
        <v>43286</v>
      </c>
      <c r="JZ9">
        <v>4.68</v>
      </c>
      <c r="KA9" s="1">
        <v>43286</v>
      </c>
      <c r="KB9">
        <v>8.36</v>
      </c>
      <c r="KC9" s="1">
        <v>43286</v>
      </c>
      <c r="KD9">
        <v>0.46500000000000002</v>
      </c>
      <c r="KE9" s="1">
        <v>43286</v>
      </c>
      <c r="KF9">
        <v>69.45</v>
      </c>
      <c r="KG9" s="1">
        <v>43286</v>
      </c>
      <c r="KH9">
        <v>8.1000000000000003E-2</v>
      </c>
      <c r="KI9" s="1">
        <v>43286</v>
      </c>
      <c r="KJ9">
        <v>67</v>
      </c>
      <c r="KK9" s="1">
        <v>43286</v>
      </c>
      <c r="KL9">
        <v>14.96</v>
      </c>
      <c r="KM9" s="1">
        <v>43286</v>
      </c>
      <c r="KN9">
        <v>4.4400000000000004</v>
      </c>
      <c r="KO9" s="1">
        <v>43286</v>
      </c>
      <c r="KP9">
        <v>3.71</v>
      </c>
      <c r="KQ9" s="1">
        <v>43286</v>
      </c>
      <c r="KR9">
        <v>3.68</v>
      </c>
      <c r="KS9" s="1">
        <v>43286</v>
      </c>
      <c r="KT9">
        <v>3.57</v>
      </c>
      <c r="KU9" s="1">
        <v>43286</v>
      </c>
      <c r="KV9">
        <v>0.72</v>
      </c>
      <c r="KW9" s="1">
        <v>43286</v>
      </c>
      <c r="KX9">
        <v>4.3499999999999996</v>
      </c>
      <c r="KY9" s="1">
        <v>43286</v>
      </c>
      <c r="KZ9">
        <v>3.24</v>
      </c>
      <c r="LA9" s="1">
        <v>43286</v>
      </c>
      <c r="LB9">
        <v>5.53</v>
      </c>
      <c r="LC9" s="1">
        <v>43286</v>
      </c>
      <c r="LD9">
        <v>7.39</v>
      </c>
      <c r="LE9" s="1">
        <v>43286</v>
      </c>
      <c r="LF9">
        <v>36.200000000000003</v>
      </c>
      <c r="LG9" s="1">
        <v>43286</v>
      </c>
      <c r="LH9">
        <v>1.71</v>
      </c>
      <c r="LI9" s="1">
        <v>43286</v>
      </c>
      <c r="LJ9">
        <v>5.46</v>
      </c>
      <c r="LK9" s="1">
        <v>43286</v>
      </c>
      <c r="LL9">
        <v>0.23</v>
      </c>
      <c r="LM9" s="1">
        <v>43286</v>
      </c>
      <c r="LN9">
        <v>4.7300000000000004</v>
      </c>
      <c r="LO9" s="1">
        <v>43286</v>
      </c>
      <c r="LP9">
        <v>6.7780000000000005</v>
      </c>
      <c r="LQ9" s="1">
        <v>43286</v>
      </c>
      <c r="LR9">
        <v>15.78</v>
      </c>
      <c r="LS9" s="1">
        <v>43286</v>
      </c>
      <c r="LT9">
        <v>1.71</v>
      </c>
      <c r="LU9" s="1">
        <v>43286</v>
      </c>
      <c r="LV9">
        <v>46</v>
      </c>
      <c r="LW9" s="1">
        <v>43286</v>
      </c>
      <c r="LX9">
        <v>3.13</v>
      </c>
      <c r="LY9" s="1">
        <v>43286</v>
      </c>
      <c r="LZ9">
        <v>13.76</v>
      </c>
      <c r="MA9" s="1">
        <v>43286</v>
      </c>
      <c r="MB9">
        <v>3.39</v>
      </c>
      <c r="MC9" s="1">
        <v>43286</v>
      </c>
      <c r="MD9">
        <v>30.664000000000001</v>
      </c>
      <c r="ME9" s="1">
        <v>43286</v>
      </c>
      <c r="MF9">
        <v>5.85</v>
      </c>
      <c r="MG9" s="1">
        <v>43286</v>
      </c>
      <c r="MH9">
        <v>9</v>
      </c>
      <c r="MI9" s="1">
        <v>43286</v>
      </c>
      <c r="MJ9">
        <v>4.92</v>
      </c>
      <c r="MK9" s="1">
        <v>43286</v>
      </c>
      <c r="ML9">
        <v>9.7349999999999994</v>
      </c>
      <c r="MM9" s="1">
        <v>43286</v>
      </c>
      <c r="MN9">
        <v>5.25</v>
      </c>
      <c r="MO9" s="1">
        <v>43286</v>
      </c>
      <c r="MP9">
        <v>1.07</v>
      </c>
      <c r="MQ9" s="1">
        <v>43286</v>
      </c>
      <c r="MR9">
        <v>194.27099999999999</v>
      </c>
      <c r="MS9" s="1">
        <v>43286</v>
      </c>
      <c r="MT9">
        <v>28.65</v>
      </c>
      <c r="MU9" s="1">
        <v>43286</v>
      </c>
      <c r="MV9">
        <v>11.74</v>
      </c>
      <c r="MW9" s="1">
        <v>43286</v>
      </c>
      <c r="MX9">
        <v>1.5899999999999999</v>
      </c>
      <c r="MY9" s="1">
        <v>43286</v>
      </c>
      <c r="MZ9">
        <v>2.06</v>
      </c>
      <c r="NA9" s="1">
        <v>43286</v>
      </c>
      <c r="NB9">
        <v>0.14000000000000001</v>
      </c>
      <c r="NC9" s="1">
        <v>43286</v>
      </c>
      <c r="ND9">
        <v>223.71100000000001</v>
      </c>
      <c r="NE9" s="1">
        <v>43286</v>
      </c>
      <c r="NF9">
        <v>49</v>
      </c>
      <c r="NG9" s="1">
        <v>43286</v>
      </c>
      <c r="NH9">
        <v>0.48</v>
      </c>
      <c r="NI9" s="1">
        <v>43286</v>
      </c>
      <c r="NJ9">
        <v>3.4699999999999998</v>
      </c>
      <c r="NK9" s="1">
        <v>43286</v>
      </c>
      <c r="NL9">
        <v>10.404999999999999</v>
      </c>
      <c r="NM9" s="1">
        <v>43286</v>
      </c>
      <c r="NN9">
        <v>2.1800000000000002</v>
      </c>
      <c r="NO9" s="1">
        <v>43286</v>
      </c>
      <c r="NP9">
        <v>2.2400000000000002</v>
      </c>
      <c r="NQ9" s="1">
        <v>43286</v>
      </c>
      <c r="NR9">
        <v>14.5</v>
      </c>
      <c r="NS9" s="1">
        <v>43286</v>
      </c>
      <c r="NT9">
        <v>19.725000000000001</v>
      </c>
      <c r="NU9" s="1">
        <v>43286</v>
      </c>
      <c r="NV9">
        <v>11.6</v>
      </c>
      <c r="NW9" s="1">
        <v>43286</v>
      </c>
      <c r="NX9">
        <v>2.33</v>
      </c>
      <c r="NY9" s="1">
        <v>43286</v>
      </c>
      <c r="NZ9">
        <v>6.3</v>
      </c>
      <c r="OA9" s="1">
        <v>43286</v>
      </c>
      <c r="OB9">
        <v>5.41</v>
      </c>
      <c r="OC9" s="1">
        <v>43286</v>
      </c>
      <c r="OD9">
        <v>13.4</v>
      </c>
      <c r="OE9" s="1">
        <v>43286</v>
      </c>
      <c r="OF9">
        <v>7.32</v>
      </c>
      <c r="OG9" s="1">
        <v>43286</v>
      </c>
      <c r="OH9">
        <v>21.4</v>
      </c>
      <c r="OI9" s="1">
        <v>43286</v>
      </c>
      <c r="OJ9">
        <v>6.8</v>
      </c>
      <c r="OK9" s="1">
        <v>43286</v>
      </c>
      <c r="OL9">
        <v>9.2899999999999991</v>
      </c>
      <c r="OM9" s="1">
        <v>43286</v>
      </c>
      <c r="ON9">
        <v>30.1</v>
      </c>
      <c r="OO9" s="1">
        <v>43286</v>
      </c>
      <c r="OP9">
        <v>31.187000000000001</v>
      </c>
      <c r="OQ9" s="1">
        <v>43286</v>
      </c>
      <c r="OR9">
        <v>39.049999999999997</v>
      </c>
      <c r="OS9" s="1">
        <v>43286</v>
      </c>
      <c r="OT9">
        <v>8.75</v>
      </c>
      <c r="OU9" s="1">
        <v>43286</v>
      </c>
      <c r="OV9">
        <v>1.6400000000000001</v>
      </c>
      <c r="OW9" s="1">
        <v>43286</v>
      </c>
      <c r="OX9">
        <v>10.94</v>
      </c>
      <c r="OY9" s="1">
        <v>43286</v>
      </c>
      <c r="OZ9">
        <v>7.84</v>
      </c>
      <c r="PA9" s="1">
        <v>43286</v>
      </c>
      <c r="PB9">
        <v>74.5</v>
      </c>
      <c r="PC9" s="1">
        <v>43286</v>
      </c>
      <c r="PD9">
        <v>0.52</v>
      </c>
      <c r="PE9" s="1">
        <v>43286</v>
      </c>
      <c r="PF9">
        <v>10.06</v>
      </c>
      <c r="PG9" s="1">
        <v>43286</v>
      </c>
      <c r="PH9">
        <v>5.1920000000000002</v>
      </c>
      <c r="PI9" s="1">
        <v>43286</v>
      </c>
      <c r="PJ9">
        <v>16.2</v>
      </c>
      <c r="PK9" s="1">
        <v>43286</v>
      </c>
      <c r="PL9">
        <v>5.95</v>
      </c>
      <c r="PM9" s="1">
        <v>43286</v>
      </c>
      <c r="PN9">
        <v>18.940000000000001</v>
      </c>
      <c r="PO9" s="1">
        <v>43286</v>
      </c>
      <c r="PP9">
        <v>2.2000000000000002</v>
      </c>
      <c r="PQ9" s="1">
        <v>43286</v>
      </c>
      <c r="PR9">
        <v>9.36</v>
      </c>
      <c r="PS9" s="1">
        <v>43286</v>
      </c>
      <c r="PT9">
        <v>6.5</v>
      </c>
      <c r="PU9" s="1">
        <v>43286</v>
      </c>
      <c r="PV9">
        <v>36.6</v>
      </c>
      <c r="PW9" s="1">
        <v>43286</v>
      </c>
      <c r="PX9">
        <v>7.71</v>
      </c>
      <c r="PY9" s="1">
        <v>43286</v>
      </c>
      <c r="PZ9">
        <v>3.64</v>
      </c>
      <c r="QA9" s="1">
        <v>43286</v>
      </c>
      <c r="QB9">
        <v>7.6660000000000004</v>
      </c>
      <c r="QC9" s="1">
        <v>43286</v>
      </c>
      <c r="QD9">
        <v>1.99</v>
      </c>
      <c r="QE9" s="1">
        <v>43286</v>
      </c>
      <c r="QF9">
        <v>8.65</v>
      </c>
      <c r="QG9" s="1">
        <v>43286</v>
      </c>
      <c r="QH9">
        <v>3.1</v>
      </c>
      <c r="QI9" s="1">
        <v>43286</v>
      </c>
      <c r="QJ9">
        <v>14.52</v>
      </c>
      <c r="QK9" s="1">
        <v>43286</v>
      </c>
      <c r="QL9">
        <v>0.11700000000000001</v>
      </c>
      <c r="QM9" s="1">
        <v>43286</v>
      </c>
      <c r="QN9">
        <v>8.3000000000000007</v>
      </c>
      <c r="QO9" s="1">
        <v>43286</v>
      </c>
      <c r="QP9">
        <v>1.8</v>
      </c>
      <c r="QQ9" s="1">
        <v>43286</v>
      </c>
      <c r="QR9">
        <v>5.66</v>
      </c>
      <c r="QS9" s="1">
        <v>43286</v>
      </c>
      <c r="QT9">
        <v>7.37</v>
      </c>
      <c r="QU9" s="1">
        <v>43286</v>
      </c>
      <c r="QV9">
        <v>17.66</v>
      </c>
      <c r="QW9" s="1">
        <v>43286</v>
      </c>
      <c r="QX9">
        <v>1.1400000000000001</v>
      </c>
      <c r="QY9" s="1">
        <v>43286</v>
      </c>
      <c r="QZ9">
        <v>4.6459999999999999</v>
      </c>
      <c r="RA9" s="1">
        <v>43286</v>
      </c>
      <c r="RB9">
        <v>13.5</v>
      </c>
      <c r="RC9" s="1">
        <v>43286</v>
      </c>
      <c r="RD9">
        <v>4.87</v>
      </c>
      <c r="RE9" s="1">
        <v>43286</v>
      </c>
      <c r="RF9">
        <v>2.0939999999999999</v>
      </c>
      <c r="RG9" s="1">
        <v>43286</v>
      </c>
      <c r="RH9">
        <v>3.89</v>
      </c>
      <c r="RI9" s="1">
        <v>43286</v>
      </c>
      <c r="RJ9">
        <v>3.49</v>
      </c>
      <c r="RK9" s="1">
        <v>43286</v>
      </c>
      <c r="RL9">
        <v>2.1120000000000001</v>
      </c>
      <c r="RM9" s="1">
        <v>43286</v>
      </c>
      <c r="RN9">
        <v>0.88</v>
      </c>
      <c r="RO9" s="1">
        <v>43286</v>
      </c>
      <c r="RP9">
        <v>42.383000000000003</v>
      </c>
      <c r="RQ9" s="1">
        <v>43286</v>
      </c>
      <c r="RR9">
        <v>5.68</v>
      </c>
      <c r="RS9" s="1">
        <v>43286</v>
      </c>
      <c r="RT9">
        <v>78.150000000000006</v>
      </c>
      <c r="RU9" s="1">
        <v>43286</v>
      </c>
      <c r="RV9">
        <v>7.85</v>
      </c>
      <c r="RW9" s="1">
        <v>43286</v>
      </c>
      <c r="RX9">
        <v>17.899999999999999</v>
      </c>
      <c r="RY9" s="1">
        <v>43286</v>
      </c>
      <c r="RZ9">
        <v>15.58</v>
      </c>
      <c r="SA9" s="1">
        <v>43286</v>
      </c>
      <c r="SB9">
        <v>4.51</v>
      </c>
      <c r="SC9" s="1">
        <v>43286</v>
      </c>
      <c r="SD9">
        <v>38.9</v>
      </c>
      <c r="SE9" s="1">
        <v>43286</v>
      </c>
      <c r="SF9">
        <v>7.04</v>
      </c>
      <c r="SG9" s="1">
        <v>43286</v>
      </c>
      <c r="SH9">
        <v>5.93</v>
      </c>
      <c r="SI9" s="1">
        <v>43286</v>
      </c>
      <c r="SJ9">
        <v>0.95</v>
      </c>
      <c r="SK9" s="1">
        <v>43286</v>
      </c>
      <c r="SL9">
        <v>0.55000000000000004</v>
      </c>
      <c r="SM9" s="1">
        <v>43286</v>
      </c>
      <c r="SN9">
        <v>12.1</v>
      </c>
      <c r="SO9" s="1">
        <v>43286</v>
      </c>
      <c r="SP9">
        <v>14.08</v>
      </c>
      <c r="SQ9" s="1">
        <v>43286</v>
      </c>
      <c r="SR9">
        <v>11.06</v>
      </c>
      <c r="SS9" s="1">
        <v>43286</v>
      </c>
      <c r="ST9">
        <v>7.21</v>
      </c>
      <c r="SU9" s="1">
        <v>43286</v>
      </c>
      <c r="SV9">
        <v>21.779</v>
      </c>
      <c r="SW9" s="1">
        <v>43286</v>
      </c>
      <c r="SX9">
        <v>2.8</v>
      </c>
      <c r="SY9" s="1">
        <v>43286</v>
      </c>
      <c r="SZ9">
        <v>5.7249999999999996</v>
      </c>
      <c r="TA9" s="1">
        <v>43286</v>
      </c>
      <c r="TB9">
        <v>6.44</v>
      </c>
      <c r="TC9" s="1">
        <v>43286</v>
      </c>
      <c r="TD9">
        <v>1.22</v>
      </c>
      <c r="TE9" s="1">
        <v>43286</v>
      </c>
      <c r="TF9">
        <v>4.82</v>
      </c>
      <c r="TG9" s="1">
        <v>43286</v>
      </c>
      <c r="TH9">
        <v>3.35</v>
      </c>
      <c r="TI9" s="1">
        <v>43286</v>
      </c>
      <c r="TJ9">
        <v>0.45500000000000002</v>
      </c>
      <c r="TK9" s="1">
        <v>43286</v>
      </c>
      <c r="TL9">
        <v>7.48</v>
      </c>
      <c r="TM9" s="1">
        <v>43286</v>
      </c>
      <c r="TN9">
        <v>9.0399999999999991</v>
      </c>
      <c r="TO9" s="1">
        <v>43286</v>
      </c>
      <c r="TP9">
        <v>0.13</v>
      </c>
      <c r="TQ9" s="1">
        <v>43286</v>
      </c>
      <c r="TR9">
        <v>2.94</v>
      </c>
      <c r="TS9" s="1">
        <v>43286</v>
      </c>
      <c r="TT9">
        <v>10.62</v>
      </c>
      <c r="TU9" s="1">
        <v>43286</v>
      </c>
      <c r="TV9">
        <v>9.68</v>
      </c>
      <c r="TW9" s="1">
        <v>43286</v>
      </c>
      <c r="TX9">
        <v>6.7</v>
      </c>
      <c r="TY9" s="1">
        <v>43286</v>
      </c>
      <c r="TZ9">
        <v>4.4800000000000004</v>
      </c>
      <c r="UA9" s="1">
        <v>43286</v>
      </c>
      <c r="UB9">
        <v>7.09</v>
      </c>
      <c r="UC9" s="1">
        <v>43286</v>
      </c>
      <c r="UD9">
        <v>47.3</v>
      </c>
      <c r="UE9" s="1">
        <v>43286</v>
      </c>
      <c r="UF9">
        <v>4.0999999999999996</v>
      </c>
      <c r="UG9" s="1">
        <v>43286</v>
      </c>
      <c r="UH9">
        <v>6.62</v>
      </c>
      <c r="UI9" s="1">
        <v>43286</v>
      </c>
      <c r="UJ9">
        <v>2.9</v>
      </c>
      <c r="UK9" s="1">
        <v>43286</v>
      </c>
      <c r="UL9">
        <v>3.08</v>
      </c>
      <c r="UM9" s="1">
        <v>43286</v>
      </c>
      <c r="UN9">
        <v>0.35</v>
      </c>
      <c r="UO9" s="1">
        <v>43286</v>
      </c>
      <c r="UP9">
        <v>7.62</v>
      </c>
      <c r="UQ9" s="1">
        <v>43286</v>
      </c>
      <c r="UR9">
        <v>8.81</v>
      </c>
      <c r="US9" s="1">
        <v>43286</v>
      </c>
      <c r="UT9">
        <v>10.66</v>
      </c>
      <c r="UU9" s="1">
        <v>43286</v>
      </c>
      <c r="UV9">
        <v>2.4740000000000002</v>
      </c>
      <c r="UW9" s="1">
        <v>43286</v>
      </c>
      <c r="UX9">
        <v>7.9399999999999995</v>
      </c>
      <c r="UY9" s="1">
        <v>43286</v>
      </c>
      <c r="UZ9">
        <v>9.36</v>
      </c>
      <c r="VA9" s="1">
        <v>43286</v>
      </c>
      <c r="VB9">
        <v>7.31</v>
      </c>
      <c r="VC9" s="1">
        <v>43286</v>
      </c>
      <c r="VD9">
        <v>83.8</v>
      </c>
      <c r="VE9" s="1">
        <v>43286</v>
      </c>
      <c r="VF9">
        <v>10.62</v>
      </c>
      <c r="VG9" s="1">
        <v>43286</v>
      </c>
      <c r="VH9">
        <v>27</v>
      </c>
      <c r="VI9" s="1">
        <v>43286</v>
      </c>
      <c r="VJ9">
        <v>7.88</v>
      </c>
      <c r="VK9" s="1">
        <v>43286</v>
      </c>
      <c r="VL9">
        <v>5.27</v>
      </c>
      <c r="VM9" s="1">
        <v>43286</v>
      </c>
      <c r="VN9">
        <v>16.239999999999998</v>
      </c>
      <c r="VO9" s="1">
        <v>43286</v>
      </c>
      <c r="VP9">
        <v>5.05</v>
      </c>
      <c r="VQ9" s="1">
        <v>43286</v>
      </c>
      <c r="VR9">
        <v>2.54</v>
      </c>
      <c r="VS9" s="1">
        <v>43286</v>
      </c>
      <c r="VT9">
        <v>12.22</v>
      </c>
      <c r="VU9" s="1">
        <v>43286</v>
      </c>
      <c r="VV9">
        <v>20.6</v>
      </c>
      <c r="VW9" s="1">
        <v>43286</v>
      </c>
      <c r="VX9">
        <v>9.01</v>
      </c>
      <c r="VY9" s="1">
        <v>43286</v>
      </c>
      <c r="VZ9">
        <v>137.9</v>
      </c>
      <c r="WA9" s="1">
        <v>43286</v>
      </c>
      <c r="WB9">
        <v>0.32500000000000001</v>
      </c>
      <c r="WC9" s="1">
        <v>43286</v>
      </c>
      <c r="WD9">
        <v>105.5</v>
      </c>
      <c r="WE9" s="1">
        <v>43286</v>
      </c>
      <c r="WF9">
        <v>3.8970000000000002</v>
      </c>
      <c r="WG9" s="1">
        <v>43286</v>
      </c>
      <c r="WH9">
        <v>84.444000000000003</v>
      </c>
      <c r="WI9" s="1">
        <v>43286</v>
      </c>
      <c r="WJ9">
        <v>2.1339999999999999</v>
      </c>
      <c r="WK9" s="1">
        <v>43286</v>
      </c>
      <c r="WL9">
        <v>0.68</v>
      </c>
      <c r="WM9" s="1">
        <v>43286</v>
      </c>
      <c r="WN9">
        <v>0.44</v>
      </c>
      <c r="WO9" s="1">
        <v>43286</v>
      </c>
      <c r="WP9">
        <v>1.25</v>
      </c>
      <c r="WQ9" s="1">
        <v>43286</v>
      </c>
      <c r="WR9">
        <v>3.573</v>
      </c>
      <c r="WS9" s="1">
        <v>43286</v>
      </c>
      <c r="WT9">
        <v>385.6</v>
      </c>
      <c r="WU9" s="1">
        <v>43286</v>
      </c>
      <c r="WV9">
        <v>1.5899999999999999</v>
      </c>
      <c r="WW9" s="1">
        <v>43286</v>
      </c>
      <c r="WX9">
        <v>94.198999999999998</v>
      </c>
      <c r="WY9" s="1">
        <v>43286</v>
      </c>
      <c r="WZ9">
        <v>1</v>
      </c>
      <c r="XA9" s="1">
        <v>43286</v>
      </c>
      <c r="XB9">
        <v>1.1400000000000001</v>
      </c>
      <c r="XC9" s="1">
        <v>43286</v>
      </c>
      <c r="XD9">
        <v>1.06</v>
      </c>
      <c r="XE9" s="1">
        <v>43286</v>
      </c>
      <c r="XF9">
        <v>5.67</v>
      </c>
      <c r="XG9" s="1">
        <v>43286</v>
      </c>
      <c r="XH9">
        <v>9.3800000000000008</v>
      </c>
      <c r="XI9" s="1">
        <v>43286</v>
      </c>
      <c r="XJ9">
        <v>22.75</v>
      </c>
      <c r="XK9" s="1">
        <v>43286</v>
      </c>
      <c r="XL9">
        <v>7.3</v>
      </c>
      <c r="XM9" s="1">
        <v>43286</v>
      </c>
      <c r="XN9">
        <v>1.41</v>
      </c>
      <c r="XO9" s="1">
        <v>43286</v>
      </c>
      <c r="XP9">
        <v>4.4000000000000004</v>
      </c>
      <c r="XQ9" s="1">
        <v>43286</v>
      </c>
      <c r="XR9">
        <v>4.3099999999999996</v>
      </c>
      <c r="XS9" s="1">
        <v>43286</v>
      </c>
      <c r="XT9">
        <v>3.35</v>
      </c>
      <c r="XU9" s="1">
        <v>43286</v>
      </c>
      <c r="XV9">
        <v>6.48</v>
      </c>
      <c r="XW9" s="1">
        <v>43286</v>
      </c>
      <c r="XX9">
        <v>26.85</v>
      </c>
      <c r="XY9" s="1">
        <v>43286</v>
      </c>
      <c r="XZ9">
        <v>23.1</v>
      </c>
      <c r="YA9" s="1">
        <v>43286</v>
      </c>
      <c r="YB9">
        <v>9.51</v>
      </c>
      <c r="YC9" s="1">
        <v>43286</v>
      </c>
      <c r="YD9">
        <v>3.99</v>
      </c>
      <c r="YE9" s="1">
        <v>43286</v>
      </c>
      <c r="YF9">
        <v>24.3</v>
      </c>
      <c r="YG9" s="1">
        <v>43286</v>
      </c>
      <c r="YH9">
        <v>30.5</v>
      </c>
      <c r="YI9" s="1">
        <v>43286</v>
      </c>
      <c r="YJ9">
        <v>9.73</v>
      </c>
      <c r="YK9" s="1">
        <v>43286</v>
      </c>
      <c r="YL9">
        <v>5.62</v>
      </c>
      <c r="YM9" s="1">
        <v>43286</v>
      </c>
      <c r="YN9">
        <v>7.01</v>
      </c>
      <c r="YO9" s="1">
        <v>43286</v>
      </c>
      <c r="YP9">
        <v>12.72</v>
      </c>
      <c r="YQ9" s="1">
        <v>43286</v>
      </c>
      <c r="YR9">
        <v>2.93</v>
      </c>
      <c r="YS9" s="1">
        <v>43286</v>
      </c>
      <c r="YT9">
        <v>4.6100000000000003</v>
      </c>
      <c r="YU9" s="1">
        <v>43286</v>
      </c>
      <c r="YV9">
        <v>7.39</v>
      </c>
      <c r="YW9" s="1">
        <v>43286</v>
      </c>
      <c r="YX9">
        <v>3.66</v>
      </c>
      <c r="YY9" s="1">
        <v>43286</v>
      </c>
      <c r="YZ9">
        <v>2.63</v>
      </c>
      <c r="ZA9" s="1">
        <v>43286</v>
      </c>
      <c r="ZB9">
        <v>5.0999999999999996</v>
      </c>
      <c r="ZC9" s="1">
        <v>43286</v>
      </c>
      <c r="ZD9">
        <v>0.96</v>
      </c>
      <c r="ZE9" s="1">
        <v>43286</v>
      </c>
      <c r="ZF9">
        <v>3.93</v>
      </c>
      <c r="ZG9" s="1">
        <v>43286</v>
      </c>
      <c r="ZH9">
        <v>2.89</v>
      </c>
      <c r="ZI9" s="1">
        <v>43286</v>
      </c>
      <c r="ZJ9">
        <v>4.6899999999999995</v>
      </c>
      <c r="ZK9" s="1">
        <v>43286</v>
      </c>
      <c r="ZL9">
        <v>9.2899999999999991</v>
      </c>
      <c r="ZM9" s="1">
        <v>43286</v>
      </c>
      <c r="ZN9">
        <v>6.6</v>
      </c>
      <c r="ZO9" s="1">
        <v>43286</v>
      </c>
      <c r="ZP9">
        <v>7.1820000000000004</v>
      </c>
      <c r="ZQ9" s="1">
        <v>43286</v>
      </c>
      <c r="ZR9">
        <v>41.35</v>
      </c>
      <c r="ZS9" s="1">
        <v>43286</v>
      </c>
      <c r="ZT9">
        <v>1.74</v>
      </c>
      <c r="ZU9" s="1">
        <v>43286</v>
      </c>
      <c r="ZV9">
        <v>9</v>
      </c>
      <c r="ZW9" s="1">
        <v>43286</v>
      </c>
      <c r="ZX9">
        <v>4.8</v>
      </c>
      <c r="ZY9" s="1">
        <v>43286</v>
      </c>
      <c r="ZZ9">
        <v>3.4</v>
      </c>
      <c r="AAA9" s="1">
        <v>43286</v>
      </c>
      <c r="AAB9">
        <v>5.9399999999999995</v>
      </c>
      <c r="AAC9" s="1">
        <v>43286</v>
      </c>
      <c r="AAD9">
        <v>1.1499999999999999</v>
      </c>
      <c r="AAE9" s="1">
        <v>43286</v>
      </c>
      <c r="AAF9">
        <v>2.69</v>
      </c>
      <c r="AAG9" s="1">
        <v>43286</v>
      </c>
      <c r="AAH9">
        <v>7</v>
      </c>
      <c r="AAI9" s="1">
        <v>43286</v>
      </c>
      <c r="AAJ9">
        <v>6.06</v>
      </c>
      <c r="AAK9" s="1">
        <v>43286</v>
      </c>
      <c r="AAL9">
        <v>4.83</v>
      </c>
      <c r="AAM9" s="1">
        <v>43286</v>
      </c>
      <c r="AAN9">
        <v>4.7050000000000001</v>
      </c>
      <c r="AAO9" s="1">
        <v>43286</v>
      </c>
      <c r="AAP9">
        <v>3.1789999999999998</v>
      </c>
      <c r="AAQ9" s="1">
        <v>43286</v>
      </c>
      <c r="AAR9">
        <v>0.17699999999999999</v>
      </c>
      <c r="AAS9" s="1">
        <v>43286</v>
      </c>
      <c r="AAT9">
        <v>3.22</v>
      </c>
      <c r="AAU9" s="1">
        <v>43286</v>
      </c>
      <c r="AAV9">
        <v>4.8499999999999996</v>
      </c>
      <c r="AAW9" s="1">
        <v>43286</v>
      </c>
      <c r="AAX9">
        <v>84.35</v>
      </c>
      <c r="AAY9" s="1">
        <v>43286</v>
      </c>
      <c r="AAZ9">
        <v>9.93</v>
      </c>
      <c r="ABA9" s="1">
        <v>43286</v>
      </c>
      <c r="ABB9">
        <v>4.0199999999999996</v>
      </c>
      <c r="ABC9" s="1">
        <v>43286</v>
      </c>
      <c r="ABD9">
        <v>3.04</v>
      </c>
      <c r="ABE9" s="1">
        <v>43286</v>
      </c>
      <c r="ABF9">
        <v>42.512</v>
      </c>
      <c r="ABG9" s="1">
        <v>43286</v>
      </c>
      <c r="ABH9">
        <v>4.2809999999999997</v>
      </c>
      <c r="ABI9" s="1">
        <v>43286</v>
      </c>
      <c r="ABJ9">
        <v>26</v>
      </c>
      <c r="ABK9" s="1">
        <v>43286</v>
      </c>
      <c r="ABL9">
        <v>1.22</v>
      </c>
      <c r="ABM9" s="1">
        <v>43286</v>
      </c>
      <c r="ABN9">
        <v>4.3</v>
      </c>
      <c r="ABO9" s="1">
        <v>43286</v>
      </c>
      <c r="ABP9">
        <v>1.3</v>
      </c>
      <c r="ABQ9" s="1">
        <v>43286</v>
      </c>
      <c r="ABR9">
        <v>0.79</v>
      </c>
      <c r="ABS9" s="1">
        <v>43286</v>
      </c>
      <c r="ABT9">
        <v>41.2</v>
      </c>
      <c r="ABU9" s="1">
        <v>43286</v>
      </c>
      <c r="ABV9">
        <v>20.149999999999999</v>
      </c>
      <c r="ABW9" s="1">
        <v>43286</v>
      </c>
      <c r="ABX9">
        <v>0.17299999999999999</v>
      </c>
      <c r="ABY9" s="1">
        <v>43286</v>
      </c>
      <c r="ABZ9">
        <v>5.2</v>
      </c>
      <c r="ACA9" s="1">
        <v>43286</v>
      </c>
      <c r="ACB9">
        <v>3.0710000000000002</v>
      </c>
      <c r="ACC9" s="1">
        <v>43286</v>
      </c>
      <c r="ACD9">
        <v>72.400000000000006</v>
      </c>
      <c r="ACE9" s="1">
        <v>43286</v>
      </c>
      <c r="ACF9">
        <v>5.31</v>
      </c>
      <c r="ACG9" s="1">
        <v>43286</v>
      </c>
      <c r="ACH9">
        <v>19.78</v>
      </c>
      <c r="ACI9" s="1">
        <v>43286</v>
      </c>
      <c r="ACJ9">
        <v>12.18</v>
      </c>
      <c r="ACK9" s="1">
        <v>43286</v>
      </c>
      <c r="ACL9">
        <v>3.34</v>
      </c>
      <c r="ACM9" s="1">
        <v>43286</v>
      </c>
      <c r="ACN9">
        <v>3.76</v>
      </c>
      <c r="ACO9" s="1">
        <v>43286</v>
      </c>
      <c r="ACP9">
        <v>25.25</v>
      </c>
      <c r="ACQ9" s="1">
        <v>43286</v>
      </c>
      <c r="ACR9">
        <v>11.04</v>
      </c>
      <c r="ACS9" s="1">
        <v>43286</v>
      </c>
      <c r="ACT9">
        <v>24.7</v>
      </c>
      <c r="ACU9" s="1">
        <v>43286</v>
      </c>
      <c r="ACV9">
        <v>15.58</v>
      </c>
      <c r="ACW9" s="1">
        <v>43286</v>
      </c>
      <c r="ACX9">
        <v>36.35</v>
      </c>
      <c r="ACY9" s="1">
        <v>43286</v>
      </c>
      <c r="ACZ9">
        <v>13.84</v>
      </c>
      <c r="ADA9" s="1">
        <v>43286</v>
      </c>
      <c r="ADB9">
        <v>1.4379999999999999</v>
      </c>
      <c r="ADC9" s="1">
        <v>43286</v>
      </c>
      <c r="ADD9">
        <v>4.34</v>
      </c>
      <c r="ADE9" s="1">
        <v>43286</v>
      </c>
      <c r="ADF9">
        <v>2.93</v>
      </c>
      <c r="ADG9" s="1">
        <v>43286</v>
      </c>
      <c r="ADH9">
        <v>3.52</v>
      </c>
      <c r="ADI9" s="1">
        <v>43286</v>
      </c>
      <c r="ADJ9">
        <v>15.04</v>
      </c>
      <c r="ADK9" s="1">
        <v>43286</v>
      </c>
      <c r="ADL9">
        <v>3.044</v>
      </c>
      <c r="ADM9" s="1">
        <v>43286</v>
      </c>
      <c r="ADN9">
        <v>3.55</v>
      </c>
      <c r="ADO9" s="1">
        <v>43286</v>
      </c>
      <c r="ADP9">
        <v>1.35</v>
      </c>
      <c r="ADQ9" s="1">
        <v>43286</v>
      </c>
      <c r="ADR9">
        <v>12.98</v>
      </c>
      <c r="ADS9" s="1">
        <v>43286</v>
      </c>
      <c r="ADT9">
        <v>3.12</v>
      </c>
      <c r="ADU9" s="1">
        <v>43286</v>
      </c>
      <c r="ADV9">
        <v>4.59</v>
      </c>
      <c r="ADW9" s="1">
        <v>43286</v>
      </c>
      <c r="ADX9">
        <v>0.43</v>
      </c>
      <c r="ADY9" s="1">
        <v>43286</v>
      </c>
      <c r="ADZ9">
        <v>5.16</v>
      </c>
      <c r="AEA9" s="1">
        <v>43286</v>
      </c>
      <c r="AEB9">
        <v>21.1</v>
      </c>
      <c r="AEC9" s="1">
        <v>43286</v>
      </c>
      <c r="AED9">
        <v>1.83</v>
      </c>
      <c r="AEE9" s="1">
        <v>43286</v>
      </c>
      <c r="AEF9">
        <v>4.45</v>
      </c>
      <c r="AEG9" s="1">
        <v>43286</v>
      </c>
      <c r="AEH9">
        <v>5.4</v>
      </c>
      <c r="AEI9" s="1">
        <v>43286</v>
      </c>
      <c r="AEJ9">
        <v>11.68</v>
      </c>
      <c r="AEK9" s="1">
        <v>43286</v>
      </c>
      <c r="AEL9">
        <v>1.29</v>
      </c>
      <c r="AEM9" s="1">
        <v>43286</v>
      </c>
      <c r="AEN9">
        <v>20.8</v>
      </c>
      <c r="AEO9" s="1">
        <v>43286</v>
      </c>
      <c r="AEP9">
        <v>12.4</v>
      </c>
      <c r="AEQ9" s="1">
        <v>43286</v>
      </c>
      <c r="AER9">
        <v>8.7100000000000009</v>
      </c>
      <c r="AES9" s="1">
        <v>43286</v>
      </c>
      <c r="AET9">
        <v>8.9789999999999992</v>
      </c>
      <c r="AEU9" s="1">
        <v>43286</v>
      </c>
      <c r="AEV9">
        <v>28.9</v>
      </c>
      <c r="AEW9" s="1">
        <v>43286</v>
      </c>
      <c r="AEX9">
        <v>0.32</v>
      </c>
      <c r="AEY9" s="1">
        <v>43286</v>
      </c>
      <c r="AEZ9">
        <v>12.4</v>
      </c>
      <c r="AFA9" s="1">
        <v>43286</v>
      </c>
      <c r="AFB9">
        <v>3.57</v>
      </c>
      <c r="AFC9" s="1">
        <v>43286</v>
      </c>
      <c r="AFD9">
        <v>2.67</v>
      </c>
      <c r="AFE9" s="1">
        <v>43286</v>
      </c>
      <c r="AFF9">
        <v>54.887999999999998</v>
      </c>
      <c r="AFG9" s="1">
        <v>43286</v>
      </c>
      <c r="AFH9">
        <v>2.7800000000000002</v>
      </c>
      <c r="AFI9" s="1">
        <v>43286</v>
      </c>
      <c r="AFJ9">
        <v>6.61</v>
      </c>
      <c r="AFK9" s="1">
        <v>43286</v>
      </c>
      <c r="AFL9">
        <v>1.43</v>
      </c>
      <c r="AFM9" s="1">
        <v>43286</v>
      </c>
      <c r="AFN9">
        <v>24.824000000000002</v>
      </c>
      <c r="AFO9" s="1">
        <v>43286</v>
      </c>
      <c r="AFP9">
        <v>12.72</v>
      </c>
      <c r="AFQ9" s="1">
        <v>43286</v>
      </c>
      <c r="AFR9">
        <v>9.44</v>
      </c>
      <c r="AFS9" s="1">
        <v>43286</v>
      </c>
      <c r="AFT9">
        <v>2.42</v>
      </c>
      <c r="AFU9" s="1">
        <v>43286</v>
      </c>
      <c r="AFV9">
        <v>13.3</v>
      </c>
      <c r="AFW9" s="1">
        <v>43286</v>
      </c>
      <c r="AFX9">
        <v>9.52</v>
      </c>
      <c r="AFY9" s="1">
        <v>43286</v>
      </c>
      <c r="AFZ9">
        <v>2.238</v>
      </c>
      <c r="AGA9" s="1">
        <v>43286</v>
      </c>
      <c r="AGB9">
        <v>118.7</v>
      </c>
      <c r="AGC9" s="1">
        <v>43286</v>
      </c>
      <c r="AGD9">
        <v>54.008000000000003</v>
      </c>
      <c r="AGE9" s="1">
        <v>43286</v>
      </c>
      <c r="AGF9">
        <v>9.8800000000000008</v>
      </c>
      <c r="AGG9" s="1">
        <v>43286</v>
      </c>
      <c r="AGH9">
        <v>2.73</v>
      </c>
      <c r="AGI9" s="1">
        <v>43286</v>
      </c>
      <c r="AGJ9">
        <v>3.51</v>
      </c>
      <c r="AGK9" s="1">
        <v>43286</v>
      </c>
      <c r="AGL9">
        <v>4.59</v>
      </c>
      <c r="AGM9" s="1">
        <v>43286</v>
      </c>
      <c r="AGN9">
        <v>6.51</v>
      </c>
      <c r="AGO9" s="1">
        <v>43286</v>
      </c>
      <c r="AGP9">
        <v>61</v>
      </c>
      <c r="AGQ9" s="1">
        <v>43286</v>
      </c>
      <c r="AGR9">
        <v>9.94</v>
      </c>
      <c r="AGS9" s="1">
        <v>43286</v>
      </c>
      <c r="AGT9">
        <v>3.89</v>
      </c>
      <c r="AGU9" s="1">
        <v>43286</v>
      </c>
      <c r="AGV9">
        <v>24.611000000000001</v>
      </c>
      <c r="AGW9" s="1">
        <v>43286</v>
      </c>
      <c r="AGX9">
        <v>7.46</v>
      </c>
      <c r="AGY9" s="1">
        <v>43286</v>
      </c>
      <c r="AGZ9">
        <v>3.65</v>
      </c>
      <c r="AHA9" s="1">
        <v>43286</v>
      </c>
      <c r="AHB9">
        <v>2.76</v>
      </c>
      <c r="AHC9" s="1">
        <v>43286</v>
      </c>
      <c r="AHD9">
        <v>4.4000000000000004</v>
      </c>
      <c r="AHE9" s="1">
        <v>43286</v>
      </c>
      <c r="AHF9">
        <v>4.47</v>
      </c>
      <c r="AHG9" s="1">
        <v>43286</v>
      </c>
      <c r="AHH9">
        <v>2</v>
      </c>
      <c r="AHI9" s="1">
        <v>43286</v>
      </c>
      <c r="AHJ9">
        <v>69.150000000000006</v>
      </c>
      <c r="AHK9" s="1">
        <v>43286</v>
      </c>
      <c r="AHL9">
        <v>9.39</v>
      </c>
      <c r="AHM9" s="1">
        <v>43286</v>
      </c>
      <c r="AHN9">
        <v>8.02</v>
      </c>
      <c r="AHO9" s="1">
        <v>43286</v>
      </c>
      <c r="AHP9">
        <v>11.22</v>
      </c>
      <c r="AHQ9" s="1">
        <v>43286</v>
      </c>
      <c r="AHR9">
        <v>1.7</v>
      </c>
      <c r="AHS9" s="1">
        <v>43286</v>
      </c>
      <c r="AHT9">
        <v>1.05</v>
      </c>
      <c r="AHU9" s="1">
        <v>43286</v>
      </c>
      <c r="AHV9">
        <v>6.03</v>
      </c>
      <c r="AHW9" s="1">
        <v>43286</v>
      </c>
      <c r="AHX9">
        <v>1.71</v>
      </c>
      <c r="AHY9" s="1">
        <v>43286</v>
      </c>
      <c r="AHZ9">
        <v>37.4</v>
      </c>
      <c r="AIA9" s="1">
        <v>43286</v>
      </c>
      <c r="AIB9">
        <v>0.54</v>
      </c>
      <c r="AIC9" s="1">
        <v>43286</v>
      </c>
      <c r="AID9">
        <v>55.777000000000001</v>
      </c>
      <c r="AIE9" s="1">
        <v>43286</v>
      </c>
      <c r="AIF9">
        <v>13.98</v>
      </c>
      <c r="AIG9" s="1">
        <v>43286</v>
      </c>
      <c r="AIH9">
        <v>7.52</v>
      </c>
      <c r="AII9" s="1">
        <v>43286</v>
      </c>
      <c r="AIJ9">
        <v>0.5</v>
      </c>
      <c r="AIK9" s="1">
        <v>43286</v>
      </c>
      <c r="AIL9">
        <v>1.69</v>
      </c>
      <c r="AIM9" s="1">
        <v>43286</v>
      </c>
      <c r="AIN9">
        <v>2.52</v>
      </c>
      <c r="AIO9" s="1">
        <v>43286</v>
      </c>
      <c r="AIP9">
        <v>88.05</v>
      </c>
      <c r="AIQ9" s="1">
        <v>43286</v>
      </c>
      <c r="AIR9">
        <v>0.3</v>
      </c>
      <c r="AIS9" s="1">
        <v>43286</v>
      </c>
      <c r="AIT9">
        <v>78.45</v>
      </c>
      <c r="AIU9" s="1">
        <v>43286</v>
      </c>
      <c r="AIV9">
        <v>9.0299999999999994</v>
      </c>
      <c r="AIW9" s="1">
        <v>43286</v>
      </c>
      <c r="AIX9">
        <v>5.26</v>
      </c>
      <c r="AIY9" s="1">
        <v>43286</v>
      </c>
      <c r="AIZ9">
        <v>4.28</v>
      </c>
      <c r="AJA9" s="1">
        <v>43286</v>
      </c>
      <c r="AJB9">
        <v>33</v>
      </c>
      <c r="AJC9" s="1">
        <v>43286</v>
      </c>
      <c r="AJD9">
        <v>3.52</v>
      </c>
      <c r="AJE9" s="1">
        <v>43286</v>
      </c>
      <c r="AJF9">
        <v>2.1800000000000002</v>
      </c>
      <c r="AJG9" s="1">
        <v>43286</v>
      </c>
      <c r="AJH9">
        <v>3.16</v>
      </c>
      <c r="AJI9" s="1">
        <v>43286</v>
      </c>
      <c r="AJJ9">
        <v>7.88</v>
      </c>
      <c r="AJK9" s="1">
        <v>43286</v>
      </c>
      <c r="AJL9">
        <v>0.57999999999999996</v>
      </c>
      <c r="AJM9" s="1">
        <v>43286</v>
      </c>
      <c r="AJN9">
        <v>15.08</v>
      </c>
      <c r="AJO9" s="1">
        <v>43286</v>
      </c>
      <c r="AJP9">
        <v>12.72</v>
      </c>
      <c r="AJQ9" s="1">
        <v>43286</v>
      </c>
      <c r="AJR9">
        <v>30.622</v>
      </c>
      <c r="AJS9" s="1">
        <v>43286</v>
      </c>
      <c r="AJT9">
        <v>3.07</v>
      </c>
      <c r="AJU9" s="1">
        <v>43286</v>
      </c>
      <c r="AJV9">
        <v>60.572000000000003</v>
      </c>
      <c r="AJW9" s="1">
        <v>43286</v>
      </c>
      <c r="AJX9">
        <v>2.0499999999999998</v>
      </c>
      <c r="AJY9" s="1">
        <v>43286</v>
      </c>
      <c r="AJZ9">
        <v>1.35</v>
      </c>
      <c r="AKA9" s="1">
        <v>43286</v>
      </c>
      <c r="AKB9">
        <v>4.2300000000000004</v>
      </c>
      <c r="AKC9" s="1">
        <v>43286</v>
      </c>
      <c r="AKD9">
        <v>1.17</v>
      </c>
    </row>
    <row r="10" spans="1:966" x14ac:dyDescent="0.25">
      <c r="A10" s="1">
        <v>43287</v>
      </c>
      <c r="B10">
        <v>4.91</v>
      </c>
      <c r="C10" s="1">
        <v>43287</v>
      </c>
      <c r="D10">
        <v>5.8</v>
      </c>
      <c r="E10" s="1">
        <v>43287</v>
      </c>
      <c r="F10">
        <v>8.1910000000000007</v>
      </c>
      <c r="G10" s="1">
        <v>43287</v>
      </c>
      <c r="H10">
        <v>8.4499999999999993</v>
      </c>
      <c r="I10" s="1">
        <v>43287</v>
      </c>
      <c r="J10">
        <v>13.56</v>
      </c>
      <c r="K10" s="1">
        <v>43287</v>
      </c>
      <c r="L10">
        <v>1.52</v>
      </c>
      <c r="M10" s="1">
        <v>43287</v>
      </c>
      <c r="N10">
        <v>0.23599999999999999</v>
      </c>
      <c r="O10" s="1">
        <v>43287</v>
      </c>
      <c r="P10">
        <v>47.7</v>
      </c>
      <c r="Q10" s="1">
        <v>43287</v>
      </c>
      <c r="R10">
        <v>1.33</v>
      </c>
      <c r="S10" s="1">
        <v>43287</v>
      </c>
      <c r="T10">
        <v>3.68</v>
      </c>
      <c r="U10" s="1">
        <v>43287</v>
      </c>
      <c r="V10">
        <v>2.61</v>
      </c>
      <c r="W10" s="1">
        <v>43287</v>
      </c>
      <c r="X10">
        <v>4.6100000000000003</v>
      </c>
      <c r="Y10" s="1">
        <v>43287</v>
      </c>
      <c r="Z10">
        <v>1.1200000000000001</v>
      </c>
      <c r="AA10" s="1">
        <v>43287</v>
      </c>
      <c r="AB10">
        <v>11</v>
      </c>
      <c r="AC10" s="1">
        <v>43287</v>
      </c>
      <c r="AD10">
        <v>4.58</v>
      </c>
      <c r="AE10" s="1">
        <v>43287</v>
      </c>
      <c r="AF10">
        <v>16.047000000000001</v>
      </c>
      <c r="AG10" s="1">
        <v>43287</v>
      </c>
      <c r="AH10">
        <v>16.7</v>
      </c>
      <c r="AI10" s="1">
        <v>43287</v>
      </c>
      <c r="AJ10">
        <v>4.38</v>
      </c>
      <c r="AK10" s="1">
        <v>43287</v>
      </c>
      <c r="AL10">
        <v>0.114</v>
      </c>
      <c r="AM10" s="1">
        <v>43287</v>
      </c>
      <c r="AN10">
        <v>19.3</v>
      </c>
      <c r="AO10" s="1">
        <v>43287</v>
      </c>
      <c r="AP10">
        <v>1.6099999999999999</v>
      </c>
      <c r="AQ10" s="1">
        <v>43287</v>
      </c>
      <c r="AR10">
        <v>8.16</v>
      </c>
      <c r="AS10" s="1">
        <v>43287</v>
      </c>
      <c r="AT10">
        <v>2.7800000000000002</v>
      </c>
      <c r="AU10" s="1">
        <v>43287</v>
      </c>
      <c r="AV10">
        <v>0.73</v>
      </c>
      <c r="AW10" s="1">
        <v>43287</v>
      </c>
      <c r="AX10">
        <v>43.45</v>
      </c>
      <c r="AY10" s="1">
        <v>43287</v>
      </c>
      <c r="AZ10">
        <v>6.39</v>
      </c>
      <c r="BA10" s="1">
        <v>43287</v>
      </c>
      <c r="BB10">
        <v>0.93</v>
      </c>
      <c r="BC10" s="1">
        <v>43287</v>
      </c>
      <c r="BD10">
        <v>0.24</v>
      </c>
      <c r="BE10" s="1">
        <v>43287</v>
      </c>
      <c r="BF10">
        <v>22.9</v>
      </c>
      <c r="BG10" s="1">
        <v>43287</v>
      </c>
      <c r="BH10">
        <v>1.88</v>
      </c>
      <c r="BI10" s="1">
        <v>43287</v>
      </c>
      <c r="BJ10">
        <v>3.11</v>
      </c>
      <c r="BK10" s="1">
        <v>43287</v>
      </c>
      <c r="BL10">
        <v>5.15</v>
      </c>
      <c r="BM10" s="1">
        <v>43287</v>
      </c>
      <c r="BN10">
        <v>4.53</v>
      </c>
      <c r="BO10" s="1">
        <v>43287</v>
      </c>
      <c r="BP10">
        <v>6.92</v>
      </c>
      <c r="BQ10" s="1">
        <v>43287</v>
      </c>
      <c r="BR10">
        <v>57.5</v>
      </c>
      <c r="BS10" s="1">
        <v>43287</v>
      </c>
      <c r="BT10">
        <v>20.85</v>
      </c>
      <c r="BU10" s="1">
        <v>43287</v>
      </c>
      <c r="BV10">
        <v>2.16</v>
      </c>
      <c r="BW10" s="1">
        <v>43287</v>
      </c>
      <c r="BX10">
        <v>29.35</v>
      </c>
      <c r="BY10" s="1">
        <v>43287</v>
      </c>
      <c r="BZ10">
        <v>32.25</v>
      </c>
      <c r="CA10" s="1">
        <v>43287</v>
      </c>
      <c r="CB10">
        <v>19.399999999999999</v>
      </c>
      <c r="CC10" s="1">
        <v>43287</v>
      </c>
      <c r="CD10">
        <v>3.89</v>
      </c>
      <c r="CE10" s="1">
        <v>43287</v>
      </c>
      <c r="CF10">
        <v>0.35</v>
      </c>
      <c r="CG10" s="1">
        <v>43287</v>
      </c>
      <c r="CH10">
        <v>3.02</v>
      </c>
      <c r="CI10" s="1">
        <v>43287</v>
      </c>
      <c r="CJ10">
        <v>31.027000000000001</v>
      </c>
      <c r="CK10" s="1">
        <v>43287</v>
      </c>
      <c r="CL10">
        <v>2.2000000000000002</v>
      </c>
      <c r="CM10" s="1">
        <v>43287</v>
      </c>
      <c r="CN10">
        <v>8.8249999999999993</v>
      </c>
      <c r="CO10" s="1">
        <v>43287</v>
      </c>
      <c r="CP10">
        <v>10.199999999999999</v>
      </c>
      <c r="CQ10" s="1">
        <v>43287</v>
      </c>
      <c r="CR10">
        <v>39.85</v>
      </c>
      <c r="CS10" s="1">
        <v>43287</v>
      </c>
      <c r="CT10">
        <v>22.65</v>
      </c>
      <c r="CU10" s="1">
        <v>43287</v>
      </c>
      <c r="CV10">
        <v>18.22</v>
      </c>
      <c r="CW10" s="1">
        <v>43287</v>
      </c>
      <c r="CX10">
        <v>0.82</v>
      </c>
      <c r="CY10" s="1">
        <v>43287</v>
      </c>
      <c r="CZ10">
        <v>39.35</v>
      </c>
      <c r="DA10" s="1">
        <v>43287</v>
      </c>
      <c r="DB10">
        <v>3.5</v>
      </c>
      <c r="DC10" s="1">
        <v>43287</v>
      </c>
      <c r="DD10">
        <v>24.2</v>
      </c>
      <c r="DE10" s="1">
        <v>43287</v>
      </c>
      <c r="DF10">
        <v>0.35</v>
      </c>
      <c r="DG10" s="1">
        <v>43287</v>
      </c>
      <c r="DH10">
        <v>91.35</v>
      </c>
      <c r="DI10" s="1">
        <v>43287</v>
      </c>
      <c r="DJ10">
        <v>3.3839999999999999</v>
      </c>
      <c r="DK10" s="1">
        <v>43287</v>
      </c>
      <c r="DL10">
        <v>2.91</v>
      </c>
      <c r="DM10" s="1">
        <v>43287</v>
      </c>
      <c r="DN10">
        <v>8.6</v>
      </c>
      <c r="DO10" s="1">
        <v>43287</v>
      </c>
      <c r="DP10">
        <v>23.9</v>
      </c>
      <c r="DQ10" s="1">
        <v>43287</v>
      </c>
      <c r="DR10">
        <v>3.0819999999999999</v>
      </c>
      <c r="DS10" s="1">
        <v>43287</v>
      </c>
      <c r="DT10">
        <v>11.38</v>
      </c>
      <c r="DU10" s="1">
        <v>43287</v>
      </c>
      <c r="DV10">
        <v>6.9399999999999995</v>
      </c>
      <c r="DW10" s="1">
        <v>43287</v>
      </c>
      <c r="DX10">
        <v>5.28</v>
      </c>
      <c r="DY10" s="1">
        <v>43287</v>
      </c>
      <c r="DZ10">
        <v>74.55</v>
      </c>
      <c r="EA10" s="1">
        <v>43287</v>
      </c>
      <c r="EB10">
        <v>12.94</v>
      </c>
      <c r="EC10" s="1">
        <v>43287</v>
      </c>
      <c r="ED10">
        <v>1.1400000000000001</v>
      </c>
      <c r="EE10" s="1">
        <v>43287</v>
      </c>
      <c r="EF10">
        <v>4.75</v>
      </c>
      <c r="EG10" s="1">
        <v>43287</v>
      </c>
      <c r="EH10">
        <v>6.6899999999999995</v>
      </c>
      <c r="EI10" s="1">
        <v>43287</v>
      </c>
      <c r="EJ10">
        <v>5.61</v>
      </c>
      <c r="EK10" s="1">
        <v>43287</v>
      </c>
      <c r="EL10">
        <v>1.8</v>
      </c>
      <c r="EM10" s="1">
        <v>43287</v>
      </c>
      <c r="EN10">
        <v>10.86</v>
      </c>
      <c r="EO10" s="1">
        <v>43287</v>
      </c>
      <c r="EP10">
        <v>24.085000000000001</v>
      </c>
      <c r="EQ10" s="1">
        <v>43287</v>
      </c>
      <c r="ER10">
        <v>5.67</v>
      </c>
      <c r="ES10" s="1">
        <v>43287</v>
      </c>
      <c r="ET10">
        <v>2.93</v>
      </c>
      <c r="EU10" s="1">
        <v>43287</v>
      </c>
      <c r="EV10">
        <v>2.1</v>
      </c>
      <c r="EW10" s="1">
        <v>43287</v>
      </c>
      <c r="EX10">
        <v>0.19400000000000001</v>
      </c>
      <c r="EY10" s="1">
        <v>43287</v>
      </c>
      <c r="EZ10">
        <v>3.15</v>
      </c>
      <c r="FA10" s="1">
        <v>43287</v>
      </c>
      <c r="FB10">
        <v>1.25</v>
      </c>
      <c r="FC10" s="1">
        <v>43287</v>
      </c>
      <c r="FD10">
        <v>11</v>
      </c>
      <c r="FE10" s="1">
        <v>43287</v>
      </c>
      <c r="FF10">
        <v>5.53</v>
      </c>
      <c r="FG10" s="1">
        <v>43287</v>
      </c>
      <c r="FH10">
        <v>2.37</v>
      </c>
      <c r="FI10" s="1">
        <v>43287</v>
      </c>
      <c r="FJ10">
        <v>6.49</v>
      </c>
      <c r="FK10" s="1">
        <v>43287</v>
      </c>
      <c r="FL10">
        <v>4.9000000000000004</v>
      </c>
      <c r="FM10" s="1">
        <v>43287</v>
      </c>
      <c r="FN10">
        <v>7.11</v>
      </c>
      <c r="FO10" s="1">
        <v>43287</v>
      </c>
      <c r="FP10">
        <v>27.2</v>
      </c>
      <c r="FQ10" s="1">
        <v>43287</v>
      </c>
      <c r="FR10">
        <v>13.52</v>
      </c>
      <c r="FS10" s="1">
        <v>43287</v>
      </c>
      <c r="FT10">
        <v>8.16</v>
      </c>
      <c r="FU10" s="1">
        <v>43287</v>
      </c>
      <c r="FV10">
        <v>1.75</v>
      </c>
      <c r="FW10" s="1">
        <v>43287</v>
      </c>
      <c r="FX10">
        <v>2.21</v>
      </c>
      <c r="FY10" s="1">
        <v>43287</v>
      </c>
      <c r="FZ10">
        <v>0.42499999999999999</v>
      </c>
      <c r="GA10" s="1">
        <v>43287</v>
      </c>
      <c r="GB10">
        <v>3.8</v>
      </c>
      <c r="GC10" s="1">
        <v>43287</v>
      </c>
      <c r="GD10">
        <v>3.11</v>
      </c>
      <c r="GE10" s="1">
        <v>43287</v>
      </c>
      <c r="GF10">
        <v>1.73</v>
      </c>
      <c r="GG10" s="1">
        <v>43287</v>
      </c>
      <c r="GH10">
        <v>0.68</v>
      </c>
      <c r="GI10" s="1">
        <v>43287</v>
      </c>
      <c r="GJ10">
        <v>6.8159999999999998</v>
      </c>
      <c r="GK10" s="1">
        <v>43287</v>
      </c>
      <c r="GL10">
        <v>10.4</v>
      </c>
      <c r="GM10" s="1">
        <v>43287</v>
      </c>
      <c r="GN10">
        <v>2.85</v>
      </c>
      <c r="GO10" s="1">
        <v>43287</v>
      </c>
      <c r="GP10">
        <v>1.35</v>
      </c>
      <c r="GQ10" s="1">
        <v>43287</v>
      </c>
      <c r="GR10">
        <v>2.9699999999999998</v>
      </c>
      <c r="GS10" s="1">
        <v>43287</v>
      </c>
      <c r="GT10">
        <v>52.2</v>
      </c>
      <c r="GU10" s="1">
        <v>43287</v>
      </c>
      <c r="GV10">
        <v>2.02</v>
      </c>
      <c r="GW10" s="1">
        <v>43287</v>
      </c>
      <c r="GX10">
        <v>4.07</v>
      </c>
      <c r="GY10" s="1">
        <v>43287</v>
      </c>
      <c r="GZ10">
        <v>0.72</v>
      </c>
      <c r="HA10" s="1">
        <v>43287</v>
      </c>
      <c r="HB10">
        <v>9.5299999999999994</v>
      </c>
      <c r="HC10" s="1">
        <v>43287</v>
      </c>
      <c r="HD10">
        <v>26.25</v>
      </c>
      <c r="HE10" s="1">
        <v>43287</v>
      </c>
      <c r="HF10">
        <v>74.5</v>
      </c>
      <c r="HG10" s="1">
        <v>43287</v>
      </c>
      <c r="HH10">
        <v>40.6</v>
      </c>
      <c r="HI10" s="1">
        <v>43287</v>
      </c>
      <c r="HJ10">
        <v>24.75</v>
      </c>
      <c r="HK10" s="1">
        <v>43287</v>
      </c>
      <c r="HL10">
        <v>34.799999999999997</v>
      </c>
      <c r="HM10" s="1">
        <v>43287</v>
      </c>
      <c r="HN10">
        <v>13.36</v>
      </c>
      <c r="HO10" s="1">
        <v>43287</v>
      </c>
      <c r="HP10">
        <v>1.1599999999999999</v>
      </c>
      <c r="HQ10" s="1">
        <v>43287</v>
      </c>
      <c r="HR10">
        <v>6.09</v>
      </c>
      <c r="HS10" s="1">
        <v>43287</v>
      </c>
      <c r="HT10">
        <v>17.579999999999998</v>
      </c>
      <c r="HU10" s="1">
        <v>43287</v>
      </c>
      <c r="HV10">
        <v>5.97</v>
      </c>
      <c r="HW10" s="1">
        <v>43287</v>
      </c>
      <c r="HX10">
        <v>0.45500000000000002</v>
      </c>
      <c r="HY10" s="1">
        <v>43287</v>
      </c>
      <c r="HZ10">
        <v>6.149</v>
      </c>
      <c r="IA10" s="1">
        <v>43287</v>
      </c>
      <c r="IB10">
        <v>0.64</v>
      </c>
      <c r="IC10" s="1">
        <v>43287</v>
      </c>
      <c r="ID10">
        <v>1.5899999999999999</v>
      </c>
      <c r="IE10" s="1">
        <v>43287</v>
      </c>
      <c r="IF10">
        <v>3.39</v>
      </c>
      <c r="IG10" s="1">
        <v>43287</v>
      </c>
      <c r="IH10">
        <v>6.88</v>
      </c>
      <c r="II10" s="1">
        <v>43287</v>
      </c>
      <c r="IJ10">
        <v>1.05</v>
      </c>
      <c r="IK10" s="1">
        <v>43287</v>
      </c>
      <c r="IL10">
        <v>5.66</v>
      </c>
      <c r="IM10" s="1">
        <v>43287</v>
      </c>
      <c r="IN10">
        <v>6.99</v>
      </c>
      <c r="IO10" s="1">
        <v>43287</v>
      </c>
      <c r="IP10">
        <v>3.06</v>
      </c>
      <c r="IQ10" s="1">
        <v>43287</v>
      </c>
      <c r="IR10">
        <v>12.58</v>
      </c>
      <c r="IS10" s="1">
        <v>43287</v>
      </c>
      <c r="IT10">
        <v>17.760000000000002</v>
      </c>
      <c r="IU10" s="1">
        <v>43287</v>
      </c>
      <c r="IV10">
        <v>9.75</v>
      </c>
      <c r="IW10" s="1">
        <v>43287</v>
      </c>
      <c r="IX10">
        <v>6.78</v>
      </c>
      <c r="IY10" s="1">
        <v>43287</v>
      </c>
      <c r="IZ10">
        <v>13</v>
      </c>
      <c r="JA10" s="1">
        <v>43287</v>
      </c>
      <c r="JB10">
        <v>3.88</v>
      </c>
      <c r="JC10" s="1">
        <v>43287</v>
      </c>
      <c r="JD10">
        <v>27.05</v>
      </c>
      <c r="JE10" s="1">
        <v>43287</v>
      </c>
      <c r="JF10">
        <v>2.0699999999999998</v>
      </c>
      <c r="JG10" s="1">
        <v>43287</v>
      </c>
      <c r="JH10">
        <v>6.01</v>
      </c>
      <c r="JI10" s="1">
        <v>43287</v>
      </c>
      <c r="JJ10">
        <v>71.802999999999997</v>
      </c>
      <c r="JK10" s="1">
        <v>43287</v>
      </c>
      <c r="JL10">
        <v>19.16</v>
      </c>
      <c r="JM10" s="1">
        <v>43287</v>
      </c>
      <c r="JN10">
        <v>7.0110000000000001</v>
      </c>
      <c r="JO10" s="1">
        <v>43287</v>
      </c>
      <c r="JP10">
        <v>23.75</v>
      </c>
      <c r="JQ10" s="1">
        <v>43287</v>
      </c>
      <c r="JR10">
        <v>16.46</v>
      </c>
      <c r="JS10" s="1">
        <v>43287</v>
      </c>
      <c r="JT10">
        <v>2.95</v>
      </c>
      <c r="JU10" s="1">
        <v>43287</v>
      </c>
      <c r="JV10">
        <v>31.65</v>
      </c>
      <c r="JW10" s="1">
        <v>43287</v>
      </c>
      <c r="JX10">
        <v>5.47</v>
      </c>
      <c r="JY10" s="1">
        <v>43287</v>
      </c>
      <c r="JZ10">
        <v>4.71</v>
      </c>
      <c r="KA10" s="1">
        <v>43287</v>
      </c>
      <c r="KB10">
        <v>8.36</v>
      </c>
      <c r="KC10" s="1">
        <v>43287</v>
      </c>
      <c r="KD10">
        <v>0.46500000000000002</v>
      </c>
      <c r="KE10" s="1">
        <v>43287</v>
      </c>
      <c r="KF10">
        <v>69.7</v>
      </c>
      <c r="KG10" s="1">
        <v>43287</v>
      </c>
      <c r="KH10">
        <v>0.08</v>
      </c>
      <c r="KI10" s="1">
        <v>43287</v>
      </c>
      <c r="KJ10">
        <v>67.650000000000006</v>
      </c>
      <c r="KK10" s="1">
        <v>43287</v>
      </c>
      <c r="KL10">
        <v>15.02</v>
      </c>
      <c r="KM10" s="1">
        <v>43287</v>
      </c>
      <c r="KN10">
        <v>4.41</v>
      </c>
      <c r="KO10" s="1">
        <v>43287</v>
      </c>
      <c r="KP10">
        <v>3.64</v>
      </c>
      <c r="KQ10" s="1">
        <v>43287</v>
      </c>
      <c r="KR10">
        <v>3.67</v>
      </c>
      <c r="KS10" s="1">
        <v>43287</v>
      </c>
      <c r="KT10">
        <v>3.56</v>
      </c>
      <c r="KU10" s="1">
        <v>43287</v>
      </c>
      <c r="KV10">
        <v>0.72</v>
      </c>
      <c r="KW10" s="1">
        <v>43287</v>
      </c>
      <c r="KX10">
        <v>4.3600000000000003</v>
      </c>
      <c r="KY10" s="1">
        <v>43287</v>
      </c>
      <c r="KZ10">
        <v>3.24</v>
      </c>
      <c r="LA10" s="1">
        <v>43287</v>
      </c>
      <c r="LB10">
        <v>5.53</v>
      </c>
      <c r="LC10" s="1">
        <v>43287</v>
      </c>
      <c r="LD10">
        <v>7.37</v>
      </c>
      <c r="LE10" s="1">
        <v>43287</v>
      </c>
      <c r="LF10">
        <v>36.1</v>
      </c>
      <c r="LG10" s="1">
        <v>43287</v>
      </c>
      <c r="LH10">
        <v>1.77</v>
      </c>
      <c r="LI10" s="1">
        <v>43287</v>
      </c>
      <c r="LJ10">
        <v>5.47</v>
      </c>
      <c r="LK10" s="1">
        <v>43287</v>
      </c>
      <c r="LL10">
        <v>0.22</v>
      </c>
      <c r="LM10" s="1">
        <v>43287</v>
      </c>
      <c r="LN10">
        <v>4.74</v>
      </c>
      <c r="LO10" s="1">
        <v>43287</v>
      </c>
      <c r="LP10">
        <v>6.806</v>
      </c>
      <c r="LQ10" s="1">
        <v>43287</v>
      </c>
      <c r="LR10">
        <v>15.6</v>
      </c>
      <c r="LS10" s="1">
        <v>43287</v>
      </c>
      <c r="LT10">
        <v>1.72</v>
      </c>
      <c r="LU10" s="1">
        <v>43287</v>
      </c>
      <c r="LV10">
        <v>46.35</v>
      </c>
      <c r="LW10" s="1">
        <v>43287</v>
      </c>
      <c r="LX10">
        <v>3.16</v>
      </c>
      <c r="LY10" s="1">
        <v>43287</v>
      </c>
      <c r="LZ10">
        <v>13.94</v>
      </c>
      <c r="MA10" s="1">
        <v>43287</v>
      </c>
      <c r="MB10">
        <v>3.4</v>
      </c>
      <c r="MC10" s="1">
        <v>43287</v>
      </c>
      <c r="MD10">
        <v>30.664000000000001</v>
      </c>
      <c r="ME10" s="1">
        <v>43287</v>
      </c>
      <c r="MF10">
        <v>5.8</v>
      </c>
      <c r="MG10" s="1">
        <v>43287</v>
      </c>
      <c r="MH10">
        <v>8.99</v>
      </c>
      <c r="MI10" s="1">
        <v>43287</v>
      </c>
      <c r="MJ10">
        <v>4.9000000000000004</v>
      </c>
      <c r="MK10" s="1">
        <v>43287</v>
      </c>
      <c r="ML10">
        <v>9.8309999999999995</v>
      </c>
      <c r="MM10" s="1">
        <v>43287</v>
      </c>
      <c r="MN10">
        <v>5.29</v>
      </c>
      <c r="MO10" s="1">
        <v>43287</v>
      </c>
      <c r="MP10">
        <v>1.0900000000000001</v>
      </c>
      <c r="MQ10" s="1">
        <v>43287</v>
      </c>
      <c r="MR10">
        <v>193.774</v>
      </c>
      <c r="MS10" s="1">
        <v>43287</v>
      </c>
      <c r="MT10">
        <v>28.65</v>
      </c>
      <c r="MU10" s="1">
        <v>43287</v>
      </c>
      <c r="MV10">
        <v>11.5</v>
      </c>
      <c r="MW10" s="1">
        <v>43287</v>
      </c>
      <c r="MX10">
        <v>1.5899999999999999</v>
      </c>
      <c r="MY10" s="1">
        <v>43287</v>
      </c>
      <c r="MZ10">
        <v>2.04</v>
      </c>
      <c r="NA10" s="1">
        <v>43287</v>
      </c>
      <c r="NB10">
        <v>0.14299999999999999</v>
      </c>
      <c r="NC10" s="1">
        <v>43287</v>
      </c>
      <c r="ND10">
        <v>225.089</v>
      </c>
      <c r="NE10" s="1">
        <v>43287</v>
      </c>
      <c r="NF10">
        <v>47.5</v>
      </c>
      <c r="NG10" s="1">
        <v>43287</v>
      </c>
      <c r="NH10">
        <v>0.47499999999999998</v>
      </c>
      <c r="NI10" s="1">
        <v>43287</v>
      </c>
      <c r="NJ10">
        <v>3.45</v>
      </c>
      <c r="NK10" s="1">
        <v>43287</v>
      </c>
      <c r="NL10">
        <v>10.500999999999999</v>
      </c>
      <c r="NM10" s="1">
        <v>43287</v>
      </c>
      <c r="NN10">
        <v>2.2000000000000002</v>
      </c>
      <c r="NO10" s="1">
        <v>43287</v>
      </c>
      <c r="NP10">
        <v>2.21</v>
      </c>
      <c r="NQ10" s="1">
        <v>43287</v>
      </c>
      <c r="NR10">
        <v>14.96</v>
      </c>
      <c r="NS10" s="1">
        <v>43287</v>
      </c>
      <c r="NT10">
        <v>19.872</v>
      </c>
      <c r="NU10" s="1">
        <v>43287</v>
      </c>
      <c r="NV10">
        <v>11.6</v>
      </c>
      <c r="NW10" s="1">
        <v>43287</v>
      </c>
      <c r="NX10">
        <v>2.33</v>
      </c>
      <c r="NY10" s="1">
        <v>43287</v>
      </c>
      <c r="NZ10">
        <v>6.5</v>
      </c>
      <c r="OA10" s="1">
        <v>43287</v>
      </c>
      <c r="OB10">
        <v>5.3</v>
      </c>
      <c r="OC10" s="1">
        <v>43287</v>
      </c>
      <c r="OD10">
        <v>13.8</v>
      </c>
      <c r="OE10" s="1">
        <v>43287</v>
      </c>
      <c r="OF10">
        <v>7.44</v>
      </c>
      <c r="OG10" s="1">
        <v>43287</v>
      </c>
      <c r="OH10">
        <v>21.9</v>
      </c>
      <c r="OI10" s="1">
        <v>43287</v>
      </c>
      <c r="OJ10">
        <v>6.9</v>
      </c>
      <c r="OK10" s="1">
        <v>43287</v>
      </c>
      <c r="OL10">
        <v>9.3800000000000008</v>
      </c>
      <c r="OM10" s="1">
        <v>43287</v>
      </c>
      <c r="ON10">
        <v>30.25</v>
      </c>
      <c r="OO10" s="1">
        <v>43287</v>
      </c>
      <c r="OP10">
        <v>31.878</v>
      </c>
      <c r="OQ10" s="1">
        <v>43287</v>
      </c>
      <c r="OR10">
        <v>39.296999999999997</v>
      </c>
      <c r="OS10" s="1">
        <v>43287</v>
      </c>
      <c r="OT10">
        <v>8.73</v>
      </c>
      <c r="OU10" s="1">
        <v>43287</v>
      </c>
      <c r="OV10">
        <v>1.62</v>
      </c>
      <c r="OW10" s="1">
        <v>43287</v>
      </c>
      <c r="OX10">
        <v>11.24</v>
      </c>
      <c r="OY10" s="1">
        <v>43287</v>
      </c>
      <c r="OZ10">
        <v>8.1199999999999992</v>
      </c>
      <c r="PA10" s="1">
        <v>43287</v>
      </c>
      <c r="PB10">
        <v>77.650000000000006</v>
      </c>
      <c r="PC10" s="1">
        <v>43287</v>
      </c>
      <c r="PD10">
        <v>0.52</v>
      </c>
      <c r="PE10" s="1">
        <v>43287</v>
      </c>
      <c r="PF10">
        <v>10.08</v>
      </c>
      <c r="PG10" s="1">
        <v>43287</v>
      </c>
      <c r="PH10">
        <v>5.0720000000000001</v>
      </c>
      <c r="PI10" s="1">
        <v>43287</v>
      </c>
      <c r="PJ10">
        <v>16.82</v>
      </c>
      <c r="PK10" s="1">
        <v>43287</v>
      </c>
      <c r="PL10">
        <v>6.09</v>
      </c>
      <c r="PM10" s="1">
        <v>43287</v>
      </c>
      <c r="PN10">
        <v>19</v>
      </c>
      <c r="PO10" s="1">
        <v>43287</v>
      </c>
      <c r="PP10">
        <v>2.2000000000000002</v>
      </c>
      <c r="PQ10" s="1">
        <v>43287</v>
      </c>
      <c r="PR10">
        <v>9.18</v>
      </c>
      <c r="PS10" s="1">
        <v>43287</v>
      </c>
      <c r="PT10">
        <v>6.6899999999999995</v>
      </c>
      <c r="PU10" s="1">
        <v>43287</v>
      </c>
      <c r="PV10">
        <v>36.700000000000003</v>
      </c>
      <c r="PW10" s="1">
        <v>43287</v>
      </c>
      <c r="PX10">
        <v>8.07</v>
      </c>
      <c r="PY10" s="1">
        <v>43287</v>
      </c>
      <c r="PZ10">
        <v>3.64</v>
      </c>
      <c r="QA10" s="1">
        <v>43287</v>
      </c>
      <c r="QB10">
        <v>7.54</v>
      </c>
      <c r="QC10" s="1">
        <v>43287</v>
      </c>
      <c r="QD10">
        <v>1.98</v>
      </c>
      <c r="QE10" s="1">
        <v>43287</v>
      </c>
      <c r="QF10">
        <v>9.1</v>
      </c>
      <c r="QG10" s="1">
        <v>43287</v>
      </c>
      <c r="QH10">
        <v>3.07</v>
      </c>
      <c r="QI10" s="1">
        <v>43287</v>
      </c>
      <c r="QJ10">
        <v>14.62</v>
      </c>
      <c r="QK10" s="1">
        <v>43287</v>
      </c>
      <c r="QL10">
        <v>0.121</v>
      </c>
      <c r="QM10" s="1">
        <v>43287</v>
      </c>
      <c r="QN10">
        <v>8.2200000000000006</v>
      </c>
      <c r="QO10" s="1">
        <v>43287</v>
      </c>
      <c r="QP10">
        <v>1.75</v>
      </c>
      <c r="QQ10" s="1">
        <v>43287</v>
      </c>
      <c r="QR10">
        <v>5.7</v>
      </c>
      <c r="QS10" s="1">
        <v>43287</v>
      </c>
      <c r="QT10">
        <v>7.17</v>
      </c>
      <c r="QU10" s="1">
        <v>43287</v>
      </c>
      <c r="QV10">
        <v>17.32</v>
      </c>
      <c r="QW10" s="1">
        <v>43287</v>
      </c>
      <c r="QX10">
        <v>1.1400000000000001</v>
      </c>
      <c r="QY10" s="1">
        <v>43287</v>
      </c>
      <c r="QZ10">
        <v>4.6459999999999999</v>
      </c>
      <c r="RA10" s="1">
        <v>43287</v>
      </c>
      <c r="RB10">
        <v>13.54</v>
      </c>
      <c r="RC10" s="1">
        <v>43287</v>
      </c>
      <c r="RD10">
        <v>4.95</v>
      </c>
      <c r="RE10" s="1">
        <v>43287</v>
      </c>
      <c r="RF10">
        <v>2.0750000000000002</v>
      </c>
      <c r="RG10" s="1">
        <v>43287</v>
      </c>
      <c r="RH10">
        <v>3.73</v>
      </c>
      <c r="RI10" s="1">
        <v>43287</v>
      </c>
      <c r="RJ10">
        <v>3.4510000000000001</v>
      </c>
      <c r="RK10" s="1">
        <v>43287</v>
      </c>
      <c r="RL10">
        <v>2.093</v>
      </c>
      <c r="RM10" s="1">
        <v>43287</v>
      </c>
      <c r="RN10">
        <v>0.89</v>
      </c>
      <c r="RO10" s="1">
        <v>43287</v>
      </c>
      <c r="RP10">
        <v>42.631</v>
      </c>
      <c r="RQ10" s="1">
        <v>43287</v>
      </c>
      <c r="RR10">
        <v>5.68</v>
      </c>
      <c r="RS10" s="1">
        <v>43287</v>
      </c>
      <c r="RT10">
        <v>78.25</v>
      </c>
      <c r="RU10" s="1">
        <v>43287</v>
      </c>
      <c r="RV10">
        <v>7.78</v>
      </c>
      <c r="RW10" s="1">
        <v>43287</v>
      </c>
      <c r="RX10">
        <v>17.84</v>
      </c>
      <c r="RY10" s="1">
        <v>43287</v>
      </c>
      <c r="RZ10">
        <v>15.7</v>
      </c>
      <c r="SA10" s="1">
        <v>43287</v>
      </c>
      <c r="SB10">
        <v>4.51</v>
      </c>
      <c r="SC10" s="1">
        <v>43287</v>
      </c>
      <c r="SD10">
        <v>39</v>
      </c>
      <c r="SE10" s="1">
        <v>43287</v>
      </c>
      <c r="SF10">
        <v>7.08</v>
      </c>
      <c r="SG10" s="1">
        <v>43287</v>
      </c>
      <c r="SH10">
        <v>5.92</v>
      </c>
      <c r="SI10" s="1">
        <v>43287</v>
      </c>
      <c r="SJ10">
        <v>0.95</v>
      </c>
      <c r="SK10" s="1">
        <v>43287</v>
      </c>
      <c r="SL10">
        <v>0.54</v>
      </c>
      <c r="SM10" s="1">
        <v>43287</v>
      </c>
      <c r="SN10">
        <v>12.04</v>
      </c>
      <c r="SO10" s="1">
        <v>43287</v>
      </c>
      <c r="SP10">
        <v>14.28</v>
      </c>
      <c r="SQ10" s="1">
        <v>43287</v>
      </c>
      <c r="SR10">
        <v>11.02</v>
      </c>
      <c r="SS10" s="1">
        <v>43287</v>
      </c>
      <c r="ST10">
        <v>7.26</v>
      </c>
      <c r="SU10" s="1">
        <v>43287</v>
      </c>
      <c r="SV10">
        <v>21.779</v>
      </c>
      <c r="SW10" s="1">
        <v>43287</v>
      </c>
      <c r="SX10">
        <v>2.8</v>
      </c>
      <c r="SY10" s="1">
        <v>43287</v>
      </c>
      <c r="SZ10">
        <v>5.6760000000000002</v>
      </c>
      <c r="TA10" s="1">
        <v>43287</v>
      </c>
      <c r="TB10">
        <v>6.39</v>
      </c>
      <c r="TC10" s="1">
        <v>43287</v>
      </c>
      <c r="TD10">
        <v>1.2</v>
      </c>
      <c r="TE10" s="1">
        <v>43287</v>
      </c>
      <c r="TF10">
        <v>4.79</v>
      </c>
      <c r="TG10" s="1">
        <v>43287</v>
      </c>
      <c r="TH10">
        <v>3.35</v>
      </c>
      <c r="TI10" s="1">
        <v>43287</v>
      </c>
      <c r="TJ10">
        <v>0.46</v>
      </c>
      <c r="TK10" s="1">
        <v>43287</v>
      </c>
      <c r="TL10">
        <v>7.68</v>
      </c>
      <c r="TM10" s="1">
        <v>43287</v>
      </c>
      <c r="TN10">
        <v>9.26</v>
      </c>
      <c r="TO10" s="1">
        <v>43287</v>
      </c>
      <c r="TP10">
        <v>0.126</v>
      </c>
      <c r="TQ10" s="1">
        <v>43287</v>
      </c>
      <c r="TR10">
        <v>2.93</v>
      </c>
      <c r="TS10" s="1">
        <v>43287</v>
      </c>
      <c r="TT10">
        <v>11.06</v>
      </c>
      <c r="TU10" s="1">
        <v>43287</v>
      </c>
      <c r="TV10">
        <v>9.5920000000000005</v>
      </c>
      <c r="TW10" s="1">
        <v>43287</v>
      </c>
      <c r="TX10">
        <v>6.75</v>
      </c>
      <c r="TY10" s="1">
        <v>43287</v>
      </c>
      <c r="TZ10">
        <v>4.57</v>
      </c>
      <c r="UA10" s="1">
        <v>43287</v>
      </c>
      <c r="UB10">
        <v>7.05</v>
      </c>
      <c r="UC10" s="1">
        <v>43287</v>
      </c>
      <c r="UD10">
        <v>47.15</v>
      </c>
      <c r="UE10" s="1">
        <v>43287</v>
      </c>
      <c r="UF10">
        <v>4.13</v>
      </c>
      <c r="UG10" s="1">
        <v>43287</v>
      </c>
      <c r="UH10">
        <v>6.68</v>
      </c>
      <c r="UI10" s="1">
        <v>43287</v>
      </c>
      <c r="UJ10">
        <v>2.92</v>
      </c>
      <c r="UK10" s="1">
        <v>43287</v>
      </c>
      <c r="UL10">
        <v>3.07</v>
      </c>
      <c r="UM10" s="1">
        <v>43287</v>
      </c>
      <c r="UN10">
        <v>0.35499999999999998</v>
      </c>
      <c r="UO10" s="1">
        <v>43287</v>
      </c>
      <c r="UP10">
        <v>7.79</v>
      </c>
      <c r="UQ10" s="1">
        <v>43287</v>
      </c>
      <c r="UR10">
        <v>8.86</v>
      </c>
      <c r="US10" s="1">
        <v>43287</v>
      </c>
      <c r="UT10">
        <v>10.56</v>
      </c>
      <c r="UU10" s="1">
        <v>43287</v>
      </c>
      <c r="UV10">
        <v>2.4460000000000002</v>
      </c>
      <c r="UW10" s="1">
        <v>43287</v>
      </c>
      <c r="UX10">
        <v>7.88</v>
      </c>
      <c r="UY10" s="1">
        <v>43287</v>
      </c>
      <c r="UZ10">
        <v>8.83</v>
      </c>
      <c r="VA10" s="1">
        <v>43287</v>
      </c>
      <c r="VB10">
        <v>7.29</v>
      </c>
      <c r="VC10" s="1">
        <v>43287</v>
      </c>
      <c r="VD10">
        <v>84.1</v>
      </c>
      <c r="VE10" s="1">
        <v>43287</v>
      </c>
      <c r="VF10">
        <v>10.62</v>
      </c>
      <c r="VG10" s="1">
        <v>43287</v>
      </c>
      <c r="VH10">
        <v>26.8</v>
      </c>
      <c r="VI10" s="1">
        <v>43287</v>
      </c>
      <c r="VJ10">
        <v>7.92</v>
      </c>
      <c r="VK10" s="1">
        <v>43287</v>
      </c>
      <c r="VL10">
        <v>5.23</v>
      </c>
      <c r="VM10" s="1">
        <v>43287</v>
      </c>
      <c r="VN10">
        <v>16.440000000000001</v>
      </c>
      <c r="VO10" s="1">
        <v>43287</v>
      </c>
      <c r="VP10">
        <v>5.38</v>
      </c>
      <c r="VQ10" s="1">
        <v>43287</v>
      </c>
      <c r="VR10">
        <v>2.63</v>
      </c>
      <c r="VS10" s="1">
        <v>43287</v>
      </c>
      <c r="VT10">
        <v>12.7</v>
      </c>
      <c r="VU10" s="1">
        <v>43287</v>
      </c>
      <c r="VV10">
        <v>20.7</v>
      </c>
      <c r="VW10" s="1">
        <v>43287</v>
      </c>
      <c r="VX10">
        <v>9.41</v>
      </c>
      <c r="VY10" s="1">
        <v>43287</v>
      </c>
      <c r="VZ10">
        <v>142</v>
      </c>
      <c r="WA10" s="1">
        <v>43287</v>
      </c>
      <c r="WB10">
        <v>0.32</v>
      </c>
      <c r="WC10" s="1">
        <v>43287</v>
      </c>
      <c r="WD10">
        <v>105.9</v>
      </c>
      <c r="WE10" s="1">
        <v>43287</v>
      </c>
      <c r="WF10">
        <v>3.859</v>
      </c>
      <c r="WG10" s="1">
        <v>43287</v>
      </c>
      <c r="WH10">
        <v>85.058000000000007</v>
      </c>
      <c r="WI10" s="1">
        <v>43287</v>
      </c>
      <c r="WJ10">
        <v>2.1339999999999999</v>
      </c>
      <c r="WK10" s="1">
        <v>43287</v>
      </c>
      <c r="WL10">
        <v>0.67</v>
      </c>
      <c r="WM10" s="1">
        <v>43287</v>
      </c>
      <c r="WN10">
        <v>0.44</v>
      </c>
      <c r="WO10" s="1">
        <v>43287</v>
      </c>
      <c r="WP10">
        <v>1.27</v>
      </c>
      <c r="WQ10" s="1">
        <v>43287</v>
      </c>
      <c r="WR10">
        <v>3.5629999999999997</v>
      </c>
      <c r="WS10" s="1">
        <v>43287</v>
      </c>
      <c r="WT10">
        <v>386.6</v>
      </c>
      <c r="WU10" s="1">
        <v>43287</v>
      </c>
      <c r="WV10">
        <v>1.53</v>
      </c>
      <c r="WW10" s="1">
        <v>43287</v>
      </c>
      <c r="WX10">
        <v>97.058999999999997</v>
      </c>
      <c r="WY10" s="1">
        <v>43287</v>
      </c>
      <c r="WZ10">
        <v>0.99</v>
      </c>
      <c r="XA10" s="1">
        <v>43287</v>
      </c>
      <c r="XB10">
        <v>1.07</v>
      </c>
      <c r="XC10" s="1">
        <v>43287</v>
      </c>
      <c r="XD10">
        <v>1.08</v>
      </c>
      <c r="XE10" s="1">
        <v>43287</v>
      </c>
      <c r="XF10">
        <v>5.83</v>
      </c>
      <c r="XG10" s="1">
        <v>43287</v>
      </c>
      <c r="XH10">
        <v>9.31</v>
      </c>
      <c r="XI10" s="1">
        <v>43287</v>
      </c>
      <c r="XJ10">
        <v>22.9</v>
      </c>
      <c r="XK10" s="1">
        <v>43287</v>
      </c>
      <c r="XL10">
        <v>7.6</v>
      </c>
      <c r="XM10" s="1">
        <v>43287</v>
      </c>
      <c r="XN10">
        <v>1.3900000000000001</v>
      </c>
      <c r="XO10" s="1">
        <v>43287</v>
      </c>
      <c r="XP10">
        <v>4.5</v>
      </c>
      <c r="XQ10" s="1">
        <v>43287</v>
      </c>
      <c r="XR10">
        <v>4.4000000000000004</v>
      </c>
      <c r="XS10" s="1">
        <v>43287</v>
      </c>
      <c r="XT10">
        <v>3.52</v>
      </c>
      <c r="XU10" s="1">
        <v>43287</v>
      </c>
      <c r="XV10">
        <v>6.29</v>
      </c>
      <c r="XW10" s="1">
        <v>43287</v>
      </c>
      <c r="XX10">
        <v>26.95</v>
      </c>
      <c r="XY10" s="1">
        <v>43287</v>
      </c>
      <c r="XZ10">
        <v>23.05</v>
      </c>
      <c r="YA10" s="1">
        <v>43287</v>
      </c>
      <c r="YB10">
        <v>9.66</v>
      </c>
      <c r="YC10" s="1">
        <v>43287</v>
      </c>
      <c r="YD10">
        <v>4.09</v>
      </c>
      <c r="YE10" s="1">
        <v>43287</v>
      </c>
      <c r="YF10">
        <v>25.65</v>
      </c>
      <c r="YG10" s="1">
        <v>43287</v>
      </c>
      <c r="YH10">
        <v>29.15</v>
      </c>
      <c r="YI10" s="1">
        <v>43287</v>
      </c>
      <c r="YJ10">
        <v>9.26</v>
      </c>
      <c r="YK10" s="1">
        <v>43287</v>
      </c>
      <c r="YL10">
        <v>5.53</v>
      </c>
      <c r="YM10" s="1">
        <v>43287</v>
      </c>
      <c r="YN10">
        <v>7.35</v>
      </c>
      <c r="YO10" s="1">
        <v>43287</v>
      </c>
      <c r="YP10">
        <v>12.68</v>
      </c>
      <c r="YQ10" s="1">
        <v>43287</v>
      </c>
      <c r="YR10">
        <v>3</v>
      </c>
      <c r="YS10" s="1">
        <v>43287</v>
      </c>
      <c r="YT10">
        <v>4.6899999999999995</v>
      </c>
      <c r="YU10" s="1">
        <v>43287</v>
      </c>
      <c r="YV10">
        <v>7.6</v>
      </c>
      <c r="YW10" s="1">
        <v>43287</v>
      </c>
      <c r="YX10">
        <v>3.6</v>
      </c>
      <c r="YY10" s="1">
        <v>43287</v>
      </c>
      <c r="YZ10">
        <v>2.61</v>
      </c>
      <c r="ZA10" s="1">
        <v>43287</v>
      </c>
      <c r="ZB10">
        <v>5.33</v>
      </c>
      <c r="ZC10" s="1">
        <v>43287</v>
      </c>
      <c r="ZD10">
        <v>0.96</v>
      </c>
      <c r="ZE10" s="1">
        <v>43287</v>
      </c>
      <c r="ZF10">
        <v>3.96</v>
      </c>
      <c r="ZG10" s="1">
        <v>43287</v>
      </c>
      <c r="ZH10">
        <v>2.8</v>
      </c>
      <c r="ZI10" s="1">
        <v>43287</v>
      </c>
      <c r="ZJ10">
        <v>4.62</v>
      </c>
      <c r="ZK10" s="1">
        <v>43287</v>
      </c>
      <c r="ZL10">
        <v>9.14</v>
      </c>
      <c r="ZM10" s="1">
        <v>43287</v>
      </c>
      <c r="ZN10">
        <v>6.59</v>
      </c>
      <c r="ZO10" s="1">
        <v>43287</v>
      </c>
      <c r="ZP10">
        <v>7.2510000000000003</v>
      </c>
      <c r="ZQ10" s="1">
        <v>43287</v>
      </c>
      <c r="ZR10">
        <v>42.15</v>
      </c>
      <c r="ZS10" s="1">
        <v>43287</v>
      </c>
      <c r="ZT10">
        <v>1.76</v>
      </c>
      <c r="ZU10" s="1">
        <v>43287</v>
      </c>
      <c r="ZV10">
        <v>9.15</v>
      </c>
      <c r="ZW10" s="1">
        <v>43287</v>
      </c>
      <c r="ZX10">
        <v>4.82</v>
      </c>
      <c r="ZY10" s="1">
        <v>43287</v>
      </c>
      <c r="ZZ10">
        <v>3.3</v>
      </c>
      <c r="AAA10" s="1">
        <v>43287</v>
      </c>
      <c r="AAB10">
        <v>5.92</v>
      </c>
      <c r="AAC10" s="1">
        <v>43287</v>
      </c>
      <c r="AAD10">
        <v>1.19</v>
      </c>
      <c r="AAE10" s="1">
        <v>43287</v>
      </c>
      <c r="AAF10">
        <v>2.74</v>
      </c>
      <c r="AAG10" s="1">
        <v>43287</v>
      </c>
      <c r="AAH10">
        <v>7.11</v>
      </c>
      <c r="AAI10" s="1">
        <v>43287</v>
      </c>
      <c r="AAJ10">
        <v>6.07</v>
      </c>
      <c r="AAK10" s="1">
        <v>43287</v>
      </c>
      <c r="AAL10">
        <v>4.8899999999999997</v>
      </c>
      <c r="AAM10" s="1">
        <v>43287</v>
      </c>
      <c r="AAN10">
        <v>4.6079999999999997</v>
      </c>
      <c r="AAO10" s="1">
        <v>43287</v>
      </c>
      <c r="AAP10">
        <v>3.2359999999999998</v>
      </c>
      <c r="AAQ10" s="1">
        <v>43287</v>
      </c>
      <c r="AAR10">
        <v>0.17699999999999999</v>
      </c>
      <c r="AAS10" s="1">
        <v>43287</v>
      </c>
      <c r="AAT10">
        <v>3.19</v>
      </c>
      <c r="AAU10" s="1">
        <v>43287</v>
      </c>
      <c r="AAV10">
        <v>4.8600000000000003</v>
      </c>
      <c r="AAW10" s="1">
        <v>43287</v>
      </c>
      <c r="AAX10">
        <v>86</v>
      </c>
      <c r="AAY10" s="1">
        <v>43287</v>
      </c>
      <c r="AAZ10">
        <v>10.039999999999999</v>
      </c>
      <c r="ABA10" s="1">
        <v>43287</v>
      </c>
      <c r="ABB10">
        <v>4.01</v>
      </c>
      <c r="ABC10" s="1">
        <v>43287</v>
      </c>
      <c r="ABD10">
        <v>2.99</v>
      </c>
      <c r="ABE10" s="1">
        <v>43287</v>
      </c>
      <c r="ABF10">
        <v>42.115000000000002</v>
      </c>
      <c r="ABG10" s="1">
        <v>43287</v>
      </c>
      <c r="ABH10">
        <v>4.2629999999999999</v>
      </c>
      <c r="ABI10" s="1">
        <v>43287</v>
      </c>
      <c r="ABJ10">
        <v>26.05</v>
      </c>
      <c r="ABK10" s="1">
        <v>43287</v>
      </c>
      <c r="ABL10">
        <v>1.23</v>
      </c>
      <c r="ABM10" s="1">
        <v>43287</v>
      </c>
      <c r="ABN10">
        <v>4.3600000000000003</v>
      </c>
      <c r="ABO10" s="1">
        <v>43287</v>
      </c>
      <c r="ABP10">
        <v>1.27</v>
      </c>
      <c r="ABQ10" s="1">
        <v>43287</v>
      </c>
      <c r="ABR10">
        <v>0.8</v>
      </c>
      <c r="ABS10" s="1">
        <v>43287</v>
      </c>
      <c r="ABT10">
        <v>41.2</v>
      </c>
      <c r="ABU10" s="1">
        <v>43287</v>
      </c>
      <c r="ABV10">
        <v>20.350000000000001</v>
      </c>
      <c r="ABW10" s="1">
        <v>43287</v>
      </c>
      <c r="ABX10">
        <v>0.17299999999999999</v>
      </c>
      <c r="ABY10" s="1">
        <v>43287</v>
      </c>
      <c r="ABZ10">
        <v>5.2</v>
      </c>
      <c r="ACA10" s="1">
        <v>43287</v>
      </c>
      <c r="ACB10">
        <v>3.0710000000000002</v>
      </c>
      <c r="ACC10" s="1">
        <v>43287</v>
      </c>
      <c r="ACD10">
        <v>74</v>
      </c>
      <c r="ACE10" s="1">
        <v>43287</v>
      </c>
      <c r="ACF10">
        <v>5.29</v>
      </c>
      <c r="ACG10" s="1">
        <v>43287</v>
      </c>
      <c r="ACH10">
        <v>19.86</v>
      </c>
      <c r="ACI10" s="1">
        <v>43287</v>
      </c>
      <c r="ACJ10">
        <v>12.26</v>
      </c>
      <c r="ACK10" s="1">
        <v>43287</v>
      </c>
      <c r="ACL10">
        <v>3.27</v>
      </c>
      <c r="ACM10" s="1">
        <v>43287</v>
      </c>
      <c r="ACN10">
        <v>3.79</v>
      </c>
      <c r="ACO10" s="1">
        <v>43287</v>
      </c>
      <c r="ACP10">
        <v>25.5</v>
      </c>
      <c r="ACQ10" s="1">
        <v>43287</v>
      </c>
      <c r="ACR10">
        <v>11.04</v>
      </c>
      <c r="ACS10" s="1">
        <v>43287</v>
      </c>
      <c r="ACT10">
        <v>24.7</v>
      </c>
      <c r="ACU10" s="1">
        <v>43287</v>
      </c>
      <c r="ACV10">
        <v>15.68</v>
      </c>
      <c r="ACW10" s="1">
        <v>43287</v>
      </c>
      <c r="ACX10">
        <v>36.6</v>
      </c>
      <c r="ACY10" s="1">
        <v>43287</v>
      </c>
      <c r="ACZ10">
        <v>13.98</v>
      </c>
      <c r="ADA10" s="1">
        <v>43287</v>
      </c>
      <c r="ADB10">
        <v>1.429</v>
      </c>
      <c r="ADC10" s="1">
        <v>43287</v>
      </c>
      <c r="ADD10">
        <v>4.34</v>
      </c>
      <c r="ADE10" s="1">
        <v>43287</v>
      </c>
      <c r="ADF10">
        <v>2.87</v>
      </c>
      <c r="ADG10" s="1">
        <v>43287</v>
      </c>
      <c r="ADH10">
        <v>3.52</v>
      </c>
      <c r="ADI10" s="1">
        <v>43287</v>
      </c>
      <c r="ADJ10">
        <v>14.92</v>
      </c>
      <c r="ADK10" s="1">
        <v>43287</v>
      </c>
      <c r="ADL10">
        <v>3.0539999999999998</v>
      </c>
      <c r="ADM10" s="1">
        <v>43287</v>
      </c>
      <c r="ADN10">
        <v>3.57</v>
      </c>
      <c r="ADO10" s="1">
        <v>43287</v>
      </c>
      <c r="ADP10">
        <v>1.37</v>
      </c>
      <c r="ADQ10" s="1">
        <v>43287</v>
      </c>
      <c r="ADR10">
        <v>12.92</v>
      </c>
      <c r="ADS10" s="1">
        <v>43287</v>
      </c>
      <c r="ADT10">
        <v>3.03</v>
      </c>
      <c r="ADU10" s="1">
        <v>43287</v>
      </c>
      <c r="ADV10">
        <v>4.5199999999999996</v>
      </c>
      <c r="ADW10" s="1">
        <v>43287</v>
      </c>
      <c r="ADX10">
        <v>0.43</v>
      </c>
      <c r="ADY10" s="1">
        <v>43287</v>
      </c>
      <c r="ADZ10">
        <v>5.13</v>
      </c>
      <c r="AEA10" s="1">
        <v>43287</v>
      </c>
      <c r="AEB10">
        <v>21.05</v>
      </c>
      <c r="AEC10" s="1">
        <v>43287</v>
      </c>
      <c r="AED10">
        <v>1.79</v>
      </c>
      <c r="AEE10" s="1">
        <v>43287</v>
      </c>
      <c r="AEF10">
        <v>4.32</v>
      </c>
      <c r="AEG10" s="1">
        <v>43287</v>
      </c>
      <c r="AEH10">
        <v>5.43</v>
      </c>
      <c r="AEI10" s="1">
        <v>43287</v>
      </c>
      <c r="AEJ10">
        <v>11.74</v>
      </c>
      <c r="AEK10" s="1">
        <v>43287</v>
      </c>
      <c r="AEL10">
        <v>1.3</v>
      </c>
      <c r="AEM10" s="1">
        <v>43287</v>
      </c>
      <c r="AEN10">
        <v>20.65</v>
      </c>
      <c r="AEO10" s="1">
        <v>43287</v>
      </c>
      <c r="AEP10">
        <v>12.36</v>
      </c>
      <c r="AEQ10" s="1">
        <v>43287</v>
      </c>
      <c r="AER10">
        <v>8.6300000000000008</v>
      </c>
      <c r="AES10" s="1">
        <v>43287</v>
      </c>
      <c r="AET10">
        <v>8.9600000000000009</v>
      </c>
      <c r="AEU10" s="1">
        <v>43287</v>
      </c>
      <c r="AEV10">
        <v>29.25</v>
      </c>
      <c r="AEW10" s="1">
        <v>43287</v>
      </c>
      <c r="AEX10">
        <v>0.32</v>
      </c>
      <c r="AEY10" s="1">
        <v>43287</v>
      </c>
      <c r="AEZ10">
        <v>12.5</v>
      </c>
      <c r="AFA10" s="1">
        <v>43287</v>
      </c>
      <c r="AFB10">
        <v>3.59</v>
      </c>
      <c r="AFC10" s="1">
        <v>43287</v>
      </c>
      <c r="AFD10">
        <v>2.65</v>
      </c>
      <c r="AFE10" s="1">
        <v>43287</v>
      </c>
      <c r="AFF10">
        <v>55.33</v>
      </c>
      <c r="AFG10" s="1">
        <v>43287</v>
      </c>
      <c r="AFH10">
        <v>2.75</v>
      </c>
      <c r="AFI10" s="1">
        <v>43287</v>
      </c>
      <c r="AFJ10">
        <v>6.54</v>
      </c>
      <c r="AFK10" s="1">
        <v>43287</v>
      </c>
      <c r="AFL10">
        <v>1.42</v>
      </c>
      <c r="AFM10" s="1">
        <v>43287</v>
      </c>
      <c r="AFN10">
        <v>25.318999999999999</v>
      </c>
      <c r="AFO10" s="1">
        <v>43287</v>
      </c>
      <c r="AFP10">
        <v>12.62</v>
      </c>
      <c r="AFQ10" s="1">
        <v>43287</v>
      </c>
      <c r="AFR10">
        <v>9.3699999999999992</v>
      </c>
      <c r="AFS10" s="1">
        <v>43287</v>
      </c>
      <c r="AFT10">
        <v>2.5099999999999998</v>
      </c>
      <c r="AFU10" s="1">
        <v>43287</v>
      </c>
      <c r="AFV10">
        <v>13.44</v>
      </c>
      <c r="AFW10" s="1">
        <v>43287</v>
      </c>
      <c r="AFX10">
        <v>9.5500000000000007</v>
      </c>
      <c r="AFY10" s="1">
        <v>43287</v>
      </c>
      <c r="AFZ10">
        <v>2.218</v>
      </c>
      <c r="AGA10" s="1">
        <v>43287</v>
      </c>
      <c r="AGB10">
        <v>119.5</v>
      </c>
      <c r="AGC10" s="1">
        <v>43287</v>
      </c>
      <c r="AGD10">
        <v>54.255000000000003</v>
      </c>
      <c r="AGE10" s="1">
        <v>43287</v>
      </c>
      <c r="AGF10">
        <v>9.8699999999999992</v>
      </c>
      <c r="AGG10" s="1">
        <v>43287</v>
      </c>
      <c r="AGH10">
        <v>2.74</v>
      </c>
      <c r="AGI10" s="1">
        <v>43287</v>
      </c>
      <c r="AGJ10">
        <v>3.48</v>
      </c>
      <c r="AGK10" s="1">
        <v>43287</v>
      </c>
      <c r="AGL10">
        <v>4.5199999999999996</v>
      </c>
      <c r="AGM10" s="1">
        <v>43287</v>
      </c>
      <c r="AGN10">
        <v>6.52</v>
      </c>
      <c r="AGO10" s="1">
        <v>43287</v>
      </c>
      <c r="AGP10">
        <v>61.15</v>
      </c>
      <c r="AGQ10" s="1">
        <v>43287</v>
      </c>
      <c r="AGR10">
        <v>10.039999999999999</v>
      </c>
      <c r="AGS10" s="1">
        <v>43287</v>
      </c>
      <c r="AGT10">
        <v>4.0999999999999996</v>
      </c>
      <c r="AGU10" s="1">
        <v>43287</v>
      </c>
      <c r="AGV10">
        <v>24.515000000000001</v>
      </c>
      <c r="AGW10" s="1">
        <v>43287</v>
      </c>
      <c r="AGX10">
        <v>7.65</v>
      </c>
      <c r="AGY10" s="1">
        <v>43287</v>
      </c>
      <c r="AGZ10">
        <v>3.62</v>
      </c>
      <c r="AHA10" s="1">
        <v>43287</v>
      </c>
      <c r="AHB10">
        <v>2.819</v>
      </c>
      <c r="AHC10" s="1">
        <v>43287</v>
      </c>
      <c r="AHD10">
        <v>4.49</v>
      </c>
      <c r="AHE10" s="1">
        <v>43287</v>
      </c>
      <c r="AHF10">
        <v>4.4400000000000004</v>
      </c>
      <c r="AHG10" s="1">
        <v>43287</v>
      </c>
      <c r="AHH10">
        <v>2.04</v>
      </c>
      <c r="AHI10" s="1">
        <v>43287</v>
      </c>
      <c r="AHJ10">
        <v>69.599999999999994</v>
      </c>
      <c r="AHK10" s="1">
        <v>43287</v>
      </c>
      <c r="AHL10">
        <v>9.41</v>
      </c>
      <c r="AHM10" s="1">
        <v>43287</v>
      </c>
      <c r="AHN10">
        <v>8.1</v>
      </c>
      <c r="AHO10" s="1">
        <v>43287</v>
      </c>
      <c r="AHP10">
        <v>11.22</v>
      </c>
      <c r="AHQ10" s="1">
        <v>43287</v>
      </c>
      <c r="AHR10">
        <v>1.7</v>
      </c>
      <c r="AHS10" s="1">
        <v>43287</v>
      </c>
      <c r="AHT10">
        <v>1.05</v>
      </c>
      <c r="AHU10" s="1">
        <v>43287</v>
      </c>
      <c r="AHV10">
        <v>6.2</v>
      </c>
      <c r="AHW10" s="1">
        <v>43287</v>
      </c>
      <c r="AHX10">
        <v>1.72</v>
      </c>
      <c r="AHY10" s="1">
        <v>43287</v>
      </c>
      <c r="AHZ10">
        <v>38.1</v>
      </c>
      <c r="AIA10" s="1">
        <v>43287</v>
      </c>
      <c r="AIB10">
        <v>0.53</v>
      </c>
      <c r="AIC10" s="1">
        <v>43287</v>
      </c>
      <c r="AID10">
        <v>55.875</v>
      </c>
      <c r="AIE10" s="1">
        <v>43287</v>
      </c>
      <c r="AIF10">
        <v>14.12</v>
      </c>
      <c r="AIG10" s="1">
        <v>43287</v>
      </c>
      <c r="AIH10">
        <v>7.54</v>
      </c>
      <c r="AII10" s="1">
        <v>43287</v>
      </c>
      <c r="AIJ10">
        <v>0.495</v>
      </c>
      <c r="AIK10" s="1">
        <v>43287</v>
      </c>
      <c r="AIL10">
        <v>1.6800000000000002</v>
      </c>
      <c r="AIM10" s="1">
        <v>43287</v>
      </c>
      <c r="AIN10">
        <v>2.5300000000000002</v>
      </c>
      <c r="AIO10" s="1">
        <v>43287</v>
      </c>
      <c r="AIP10">
        <v>88.1</v>
      </c>
      <c r="AIQ10" s="1">
        <v>43287</v>
      </c>
      <c r="AIR10">
        <v>0.30499999999999999</v>
      </c>
      <c r="AIS10" s="1">
        <v>43287</v>
      </c>
      <c r="AIT10">
        <v>78.5</v>
      </c>
      <c r="AIU10" s="1">
        <v>43287</v>
      </c>
      <c r="AIV10">
        <v>9.0500000000000007</v>
      </c>
      <c r="AIW10" s="1">
        <v>43287</v>
      </c>
      <c r="AIX10">
        <v>5.32</v>
      </c>
      <c r="AIY10" s="1">
        <v>43287</v>
      </c>
      <c r="AIZ10">
        <v>4.3600000000000003</v>
      </c>
      <c r="AJA10" s="1">
        <v>43287</v>
      </c>
      <c r="AJB10">
        <v>33</v>
      </c>
      <c r="AJC10" s="1">
        <v>43287</v>
      </c>
      <c r="AJD10">
        <v>3.4699999999999998</v>
      </c>
      <c r="AJE10" s="1">
        <v>43287</v>
      </c>
      <c r="AJF10">
        <v>2.15</v>
      </c>
      <c r="AJG10" s="1">
        <v>43287</v>
      </c>
      <c r="AJH10">
        <v>3.14</v>
      </c>
      <c r="AJI10" s="1">
        <v>43287</v>
      </c>
      <c r="AJJ10">
        <v>7.8</v>
      </c>
      <c r="AJK10" s="1">
        <v>43287</v>
      </c>
      <c r="AJL10">
        <v>0.59</v>
      </c>
      <c r="AJM10" s="1">
        <v>43287</v>
      </c>
      <c r="AJN10">
        <v>15.1</v>
      </c>
      <c r="AJO10" s="1">
        <v>43287</v>
      </c>
      <c r="AJP10">
        <v>12.78</v>
      </c>
      <c r="AJQ10" s="1">
        <v>43287</v>
      </c>
      <c r="AJR10">
        <v>31.957000000000001</v>
      </c>
      <c r="AJS10" s="1">
        <v>43287</v>
      </c>
      <c r="AJT10">
        <v>3.11</v>
      </c>
      <c r="AJU10" s="1">
        <v>43287</v>
      </c>
      <c r="AJV10">
        <v>60.274999999999999</v>
      </c>
      <c r="AJW10" s="1">
        <v>43287</v>
      </c>
      <c r="AJX10">
        <v>2.0499999999999998</v>
      </c>
      <c r="AJY10" s="1">
        <v>43287</v>
      </c>
      <c r="AJZ10">
        <v>1.32</v>
      </c>
      <c r="AKA10" s="1">
        <v>43287</v>
      </c>
      <c r="AKB10">
        <v>4.25</v>
      </c>
      <c r="AKC10" s="1">
        <v>43287</v>
      </c>
      <c r="AKD10">
        <v>1.1499999999999999</v>
      </c>
    </row>
    <row r="11" spans="1:966" x14ac:dyDescent="0.25">
      <c r="A11" s="1">
        <v>43290</v>
      </c>
      <c r="B11">
        <v>4.87</v>
      </c>
      <c r="C11" s="1">
        <v>43290</v>
      </c>
      <c r="D11">
        <v>5.96</v>
      </c>
      <c r="E11" s="1">
        <v>43290</v>
      </c>
      <c r="F11">
        <v>8.3190000000000008</v>
      </c>
      <c r="G11" s="1">
        <v>43290</v>
      </c>
      <c r="H11">
        <v>8.58</v>
      </c>
      <c r="I11" s="1">
        <v>43290</v>
      </c>
      <c r="J11">
        <v>13.84</v>
      </c>
      <c r="K11" s="1">
        <v>43290</v>
      </c>
      <c r="L11">
        <v>1.54</v>
      </c>
      <c r="M11" s="1">
        <v>43290</v>
      </c>
      <c r="N11">
        <v>0.25</v>
      </c>
      <c r="O11" s="1">
        <v>43290</v>
      </c>
      <c r="P11">
        <v>47.2</v>
      </c>
      <c r="Q11" s="1">
        <v>43290</v>
      </c>
      <c r="R11">
        <v>1.38</v>
      </c>
      <c r="S11" s="1">
        <v>43290</v>
      </c>
      <c r="T11">
        <v>3.7800000000000002</v>
      </c>
      <c r="U11" s="1">
        <v>43290</v>
      </c>
      <c r="V11">
        <v>2.62</v>
      </c>
      <c r="W11" s="1">
        <v>43290</v>
      </c>
      <c r="X11">
        <v>4.76</v>
      </c>
      <c r="Y11" s="1">
        <v>43290</v>
      </c>
      <c r="Z11">
        <v>1.1299999999999999</v>
      </c>
      <c r="AA11" s="1">
        <v>43290</v>
      </c>
      <c r="AB11">
        <v>11.1</v>
      </c>
      <c r="AC11" s="1">
        <v>43290</v>
      </c>
      <c r="AD11">
        <v>4.6100000000000003</v>
      </c>
      <c r="AE11" s="1">
        <v>43290</v>
      </c>
      <c r="AF11">
        <v>16.425000000000001</v>
      </c>
      <c r="AG11" s="1">
        <v>43290</v>
      </c>
      <c r="AH11">
        <v>16.600000000000001</v>
      </c>
      <c r="AI11" s="1">
        <v>43290</v>
      </c>
      <c r="AJ11">
        <v>4.4000000000000004</v>
      </c>
      <c r="AK11" s="1">
        <v>43290</v>
      </c>
      <c r="AL11">
        <v>0.11600000000000001</v>
      </c>
      <c r="AM11" s="1">
        <v>43290</v>
      </c>
      <c r="AN11">
        <v>19.920000000000002</v>
      </c>
      <c r="AO11" s="1">
        <v>43290</v>
      </c>
      <c r="AP11">
        <v>1.6099999999999999</v>
      </c>
      <c r="AQ11" s="1">
        <v>43290</v>
      </c>
      <c r="AR11">
        <v>8.0299999999999994</v>
      </c>
      <c r="AS11" s="1">
        <v>43290</v>
      </c>
      <c r="AT11">
        <v>2.9</v>
      </c>
      <c r="AU11" s="1">
        <v>43290</v>
      </c>
      <c r="AV11">
        <v>0.75</v>
      </c>
      <c r="AW11" s="1">
        <v>43290</v>
      </c>
      <c r="AX11">
        <v>44.95</v>
      </c>
      <c r="AY11" s="1">
        <v>43290</v>
      </c>
      <c r="AZ11">
        <v>6.4489999999999998</v>
      </c>
      <c r="BA11" s="1">
        <v>43290</v>
      </c>
      <c r="BB11">
        <v>0.96</v>
      </c>
      <c r="BC11" s="1">
        <v>43290</v>
      </c>
      <c r="BD11">
        <v>0.23799999999999999</v>
      </c>
      <c r="BE11" s="1">
        <v>43290</v>
      </c>
      <c r="BF11">
        <v>23.95</v>
      </c>
      <c r="BG11" s="1">
        <v>43290</v>
      </c>
      <c r="BH11">
        <v>1.85</v>
      </c>
      <c r="BI11" s="1">
        <v>43290</v>
      </c>
      <c r="BJ11">
        <v>3.24</v>
      </c>
      <c r="BK11" s="1">
        <v>43290</v>
      </c>
      <c r="BL11">
        <v>5.32</v>
      </c>
      <c r="BM11" s="1">
        <v>43290</v>
      </c>
      <c r="BN11">
        <v>4.75</v>
      </c>
      <c r="BO11" s="1">
        <v>43290</v>
      </c>
      <c r="BP11">
        <v>7.14</v>
      </c>
      <c r="BQ11" s="1">
        <v>43290</v>
      </c>
      <c r="BR11">
        <v>60.45</v>
      </c>
      <c r="BS11" s="1">
        <v>43290</v>
      </c>
      <c r="BT11">
        <v>22.3</v>
      </c>
      <c r="BU11" s="1">
        <v>43290</v>
      </c>
      <c r="BV11">
        <v>2.23</v>
      </c>
      <c r="BW11" s="1">
        <v>43290</v>
      </c>
      <c r="BX11">
        <v>29.2</v>
      </c>
      <c r="BY11" s="1">
        <v>43290</v>
      </c>
      <c r="BZ11">
        <v>33.4</v>
      </c>
      <c r="CA11" s="1">
        <v>43290</v>
      </c>
      <c r="CB11">
        <v>20.25</v>
      </c>
      <c r="CC11" s="1">
        <v>43290</v>
      </c>
      <c r="CD11">
        <v>4.0599999999999996</v>
      </c>
      <c r="CE11" s="1">
        <v>43290</v>
      </c>
      <c r="CF11">
        <v>0.36</v>
      </c>
      <c r="CG11" s="1">
        <v>43290</v>
      </c>
      <c r="CH11">
        <v>3.06</v>
      </c>
      <c r="CI11" s="1">
        <v>43290</v>
      </c>
      <c r="CJ11">
        <v>31.37</v>
      </c>
      <c r="CK11" s="1">
        <v>43290</v>
      </c>
      <c r="CL11">
        <v>2.23</v>
      </c>
      <c r="CM11" s="1">
        <v>43290</v>
      </c>
      <c r="CN11">
        <v>9.1270000000000007</v>
      </c>
      <c r="CO11" s="1">
        <v>43290</v>
      </c>
      <c r="CP11">
        <v>10.66</v>
      </c>
      <c r="CQ11" s="1">
        <v>43290</v>
      </c>
      <c r="CR11">
        <v>40.799999999999997</v>
      </c>
      <c r="CS11" s="1">
        <v>43290</v>
      </c>
      <c r="CT11">
        <v>22.4</v>
      </c>
      <c r="CU11" s="1">
        <v>43290</v>
      </c>
      <c r="CV11">
        <v>18.760000000000002</v>
      </c>
      <c r="CW11" s="1">
        <v>43290</v>
      </c>
      <c r="CX11">
        <v>0.85</v>
      </c>
      <c r="CY11" s="1">
        <v>43290</v>
      </c>
      <c r="CZ11">
        <v>41.05</v>
      </c>
      <c r="DA11" s="1">
        <v>43290</v>
      </c>
      <c r="DB11">
        <v>3.8</v>
      </c>
      <c r="DC11" s="1">
        <v>43290</v>
      </c>
      <c r="DD11">
        <v>24.75</v>
      </c>
      <c r="DE11" s="1">
        <v>43290</v>
      </c>
      <c r="DF11">
        <v>0.36</v>
      </c>
      <c r="DG11" s="1">
        <v>43290</v>
      </c>
      <c r="DH11">
        <v>98.15</v>
      </c>
      <c r="DI11" s="1">
        <v>43290</v>
      </c>
      <c r="DJ11">
        <v>3.278</v>
      </c>
      <c r="DK11" s="1">
        <v>43290</v>
      </c>
      <c r="DL11">
        <v>3.02</v>
      </c>
      <c r="DM11" s="1">
        <v>43290</v>
      </c>
      <c r="DN11">
        <v>9.43</v>
      </c>
      <c r="DO11" s="1">
        <v>43290</v>
      </c>
      <c r="DP11">
        <v>24.1</v>
      </c>
      <c r="DQ11" s="1">
        <v>43290</v>
      </c>
      <c r="DR11">
        <v>3.206</v>
      </c>
      <c r="DS11" s="1">
        <v>43290</v>
      </c>
      <c r="DT11">
        <v>11.82</v>
      </c>
      <c r="DU11" s="1">
        <v>43290</v>
      </c>
      <c r="DV11">
        <v>7.46</v>
      </c>
      <c r="DW11" s="1">
        <v>43290</v>
      </c>
      <c r="DX11">
        <v>5.44</v>
      </c>
      <c r="DY11" s="1">
        <v>43290</v>
      </c>
      <c r="DZ11">
        <v>76.650000000000006</v>
      </c>
      <c r="EA11" s="1">
        <v>43290</v>
      </c>
      <c r="EB11">
        <v>13.86</v>
      </c>
      <c r="EC11" s="1">
        <v>43290</v>
      </c>
      <c r="ED11">
        <v>1.17</v>
      </c>
      <c r="EE11" s="1">
        <v>43290</v>
      </c>
      <c r="EF11">
        <v>4.7</v>
      </c>
      <c r="EG11" s="1">
        <v>43290</v>
      </c>
      <c r="EH11">
        <v>6.74</v>
      </c>
      <c r="EI11" s="1">
        <v>43290</v>
      </c>
      <c r="EJ11">
        <v>5.73</v>
      </c>
      <c r="EK11" s="1">
        <v>43290</v>
      </c>
      <c r="EL11">
        <v>1.9100000000000001</v>
      </c>
      <c r="EM11" s="1">
        <v>43290</v>
      </c>
      <c r="EN11">
        <v>11</v>
      </c>
      <c r="EO11" s="1">
        <v>43290</v>
      </c>
      <c r="EP11">
        <v>24.631</v>
      </c>
      <c r="EQ11" s="1">
        <v>43290</v>
      </c>
      <c r="ER11">
        <v>5.97</v>
      </c>
      <c r="ES11" s="1">
        <v>43290</v>
      </c>
      <c r="ET11">
        <v>2.98</v>
      </c>
      <c r="EU11" s="1">
        <v>43290</v>
      </c>
      <c r="EV11">
        <v>2.19</v>
      </c>
      <c r="EW11" s="1">
        <v>43290</v>
      </c>
      <c r="EX11">
        <v>0.19500000000000001</v>
      </c>
      <c r="EY11" s="1">
        <v>43290</v>
      </c>
      <c r="EZ11">
        <v>3.3</v>
      </c>
      <c r="FA11" s="1">
        <v>43290</v>
      </c>
      <c r="FB11">
        <v>1.26</v>
      </c>
      <c r="FC11" s="1">
        <v>43290</v>
      </c>
      <c r="FD11">
        <v>11.12</v>
      </c>
      <c r="FE11" s="1">
        <v>43290</v>
      </c>
      <c r="FF11">
        <v>5.58</v>
      </c>
      <c r="FG11" s="1">
        <v>43290</v>
      </c>
      <c r="FH11">
        <v>2.38</v>
      </c>
      <c r="FI11" s="1">
        <v>43290</v>
      </c>
      <c r="FJ11">
        <v>6.9</v>
      </c>
      <c r="FK11" s="1">
        <v>43290</v>
      </c>
      <c r="FL11">
        <v>5.6</v>
      </c>
      <c r="FM11" s="1">
        <v>43290</v>
      </c>
      <c r="FN11">
        <v>7.09</v>
      </c>
      <c r="FO11" s="1">
        <v>43290</v>
      </c>
      <c r="FP11">
        <v>27.5</v>
      </c>
      <c r="FQ11" s="1">
        <v>43290</v>
      </c>
      <c r="FR11">
        <v>14.22</v>
      </c>
      <c r="FS11" s="1">
        <v>43290</v>
      </c>
      <c r="FT11">
        <v>8.39</v>
      </c>
      <c r="FU11" s="1">
        <v>43290</v>
      </c>
      <c r="FV11">
        <v>1.81</v>
      </c>
      <c r="FW11" s="1">
        <v>43290</v>
      </c>
      <c r="FX11">
        <v>2.37</v>
      </c>
      <c r="FY11" s="1">
        <v>43290</v>
      </c>
      <c r="FZ11">
        <v>0.42499999999999999</v>
      </c>
      <c r="GA11" s="1">
        <v>43290</v>
      </c>
      <c r="GB11">
        <v>3.8</v>
      </c>
      <c r="GC11" s="1">
        <v>43290</v>
      </c>
      <c r="GD11">
        <v>3.1</v>
      </c>
      <c r="GE11" s="1">
        <v>43290</v>
      </c>
      <c r="GF11">
        <v>1.74</v>
      </c>
      <c r="GG11" s="1">
        <v>43290</v>
      </c>
      <c r="GH11">
        <v>0.68</v>
      </c>
      <c r="GI11" s="1">
        <v>43290</v>
      </c>
      <c r="GJ11">
        <v>6.875</v>
      </c>
      <c r="GK11" s="1">
        <v>43290</v>
      </c>
      <c r="GL11">
        <v>10.28</v>
      </c>
      <c r="GM11" s="1">
        <v>43290</v>
      </c>
      <c r="GN11">
        <v>2.93</v>
      </c>
      <c r="GO11" s="1">
        <v>43290</v>
      </c>
      <c r="GP11">
        <v>1.3599999999999999</v>
      </c>
      <c r="GQ11" s="1">
        <v>43290</v>
      </c>
      <c r="GR11">
        <v>2.98</v>
      </c>
      <c r="GS11" s="1">
        <v>43290</v>
      </c>
      <c r="GT11">
        <v>52.5</v>
      </c>
      <c r="GU11" s="1">
        <v>43290</v>
      </c>
      <c r="GV11">
        <v>2.02</v>
      </c>
      <c r="GW11" s="1">
        <v>43290</v>
      </c>
      <c r="GX11">
        <v>4.05</v>
      </c>
      <c r="GY11" s="1">
        <v>43290</v>
      </c>
      <c r="GZ11">
        <v>0.72</v>
      </c>
      <c r="HA11" s="1">
        <v>43290</v>
      </c>
      <c r="HB11">
        <v>9.36</v>
      </c>
      <c r="HC11" s="1">
        <v>43290</v>
      </c>
      <c r="HD11">
        <v>26.75</v>
      </c>
      <c r="HE11" s="1">
        <v>43290</v>
      </c>
      <c r="HF11">
        <v>75.05</v>
      </c>
      <c r="HG11" s="1">
        <v>43290</v>
      </c>
      <c r="HH11">
        <v>43.2</v>
      </c>
      <c r="HI11" s="1">
        <v>43290</v>
      </c>
      <c r="HJ11">
        <v>24.6</v>
      </c>
      <c r="HK11" s="1">
        <v>43290</v>
      </c>
      <c r="HL11">
        <v>35.75</v>
      </c>
      <c r="HM11" s="1">
        <v>43290</v>
      </c>
      <c r="HN11">
        <v>14.98</v>
      </c>
      <c r="HO11" s="1">
        <v>43290</v>
      </c>
      <c r="HP11">
        <v>1.1599999999999999</v>
      </c>
      <c r="HQ11" s="1">
        <v>43290</v>
      </c>
      <c r="HR11">
        <v>6.19</v>
      </c>
      <c r="HS11" s="1">
        <v>43290</v>
      </c>
      <c r="HT11">
        <v>17.920000000000002</v>
      </c>
      <c r="HU11" s="1">
        <v>43290</v>
      </c>
      <c r="HV11">
        <v>6.02</v>
      </c>
      <c r="HW11" s="1">
        <v>43290</v>
      </c>
      <c r="HX11">
        <v>0.47</v>
      </c>
      <c r="HY11" s="1">
        <v>43290</v>
      </c>
      <c r="HZ11">
        <v>6.3469999999999995</v>
      </c>
      <c r="IA11" s="1">
        <v>43290</v>
      </c>
      <c r="IB11">
        <v>0.62</v>
      </c>
      <c r="IC11" s="1">
        <v>43290</v>
      </c>
      <c r="ID11">
        <v>1.6800000000000002</v>
      </c>
      <c r="IE11" s="1">
        <v>43290</v>
      </c>
      <c r="IF11">
        <v>3.44</v>
      </c>
      <c r="IG11" s="1">
        <v>43290</v>
      </c>
      <c r="IH11">
        <v>7.03</v>
      </c>
      <c r="II11" s="1">
        <v>43290</v>
      </c>
      <c r="IJ11">
        <v>1.07</v>
      </c>
      <c r="IK11" s="1">
        <v>43290</v>
      </c>
      <c r="IL11">
        <v>5.73</v>
      </c>
      <c r="IM11" s="1">
        <v>43290</v>
      </c>
      <c r="IN11">
        <v>7.06</v>
      </c>
      <c r="IO11" s="1">
        <v>43290</v>
      </c>
      <c r="IP11">
        <v>3.12</v>
      </c>
      <c r="IQ11" s="1">
        <v>43290</v>
      </c>
      <c r="IR11">
        <v>12.72</v>
      </c>
      <c r="IS11" s="1">
        <v>43290</v>
      </c>
      <c r="IT11">
        <v>18.239999999999998</v>
      </c>
      <c r="IU11" s="1">
        <v>43290</v>
      </c>
      <c r="IV11">
        <v>10.14</v>
      </c>
      <c r="IW11" s="1">
        <v>43290</v>
      </c>
      <c r="IX11">
        <v>6.87</v>
      </c>
      <c r="IY11" s="1">
        <v>43290</v>
      </c>
      <c r="IZ11">
        <v>13.5</v>
      </c>
      <c r="JA11" s="1">
        <v>43290</v>
      </c>
      <c r="JB11">
        <v>3.95</v>
      </c>
      <c r="JC11" s="1">
        <v>43290</v>
      </c>
      <c r="JD11">
        <v>28</v>
      </c>
      <c r="JE11" s="1">
        <v>43290</v>
      </c>
      <c r="JF11">
        <v>2.12</v>
      </c>
      <c r="JG11" s="1">
        <v>43290</v>
      </c>
      <c r="JH11">
        <v>6.05</v>
      </c>
      <c r="JI11" s="1">
        <v>43290</v>
      </c>
      <c r="JJ11">
        <v>72.545000000000002</v>
      </c>
      <c r="JK11" s="1">
        <v>43290</v>
      </c>
      <c r="JL11">
        <v>19.66</v>
      </c>
      <c r="JM11" s="1">
        <v>43290</v>
      </c>
      <c r="JN11">
        <v>7.0970000000000004</v>
      </c>
      <c r="JO11" s="1">
        <v>43290</v>
      </c>
      <c r="JP11">
        <v>25</v>
      </c>
      <c r="JQ11" s="1">
        <v>43290</v>
      </c>
      <c r="JR11">
        <v>16.48</v>
      </c>
      <c r="JS11" s="1">
        <v>43290</v>
      </c>
      <c r="JT11">
        <v>2.9</v>
      </c>
      <c r="JU11" s="1">
        <v>43290</v>
      </c>
      <c r="JV11">
        <v>31.95</v>
      </c>
      <c r="JW11" s="1">
        <v>43290</v>
      </c>
      <c r="JX11">
        <v>5.55</v>
      </c>
      <c r="JY11" s="1">
        <v>43290</v>
      </c>
      <c r="JZ11">
        <v>4.8</v>
      </c>
      <c r="KA11" s="1">
        <v>43290</v>
      </c>
      <c r="KB11">
        <v>8.51</v>
      </c>
      <c r="KC11" s="1">
        <v>43290</v>
      </c>
      <c r="KD11">
        <v>0.47</v>
      </c>
      <c r="KE11" s="1">
        <v>43290</v>
      </c>
      <c r="KF11">
        <v>70.95</v>
      </c>
      <c r="KG11" s="1">
        <v>43290</v>
      </c>
      <c r="KH11">
        <v>8.4000000000000005E-2</v>
      </c>
      <c r="KI11" s="1">
        <v>43290</v>
      </c>
      <c r="KJ11">
        <v>68.55</v>
      </c>
      <c r="KK11" s="1">
        <v>43290</v>
      </c>
      <c r="KL11">
        <v>15.34</v>
      </c>
      <c r="KM11" s="1">
        <v>43290</v>
      </c>
      <c r="KN11">
        <v>4.4400000000000004</v>
      </c>
      <c r="KO11" s="1">
        <v>43290</v>
      </c>
      <c r="KP11">
        <v>3.7199999999999998</v>
      </c>
      <c r="KQ11" s="1">
        <v>43290</v>
      </c>
      <c r="KR11">
        <v>3.69</v>
      </c>
      <c r="KS11" s="1">
        <v>43290</v>
      </c>
      <c r="KT11">
        <v>3.62</v>
      </c>
      <c r="KU11" s="1">
        <v>43290</v>
      </c>
      <c r="KV11">
        <v>0.72</v>
      </c>
      <c r="KW11" s="1">
        <v>43290</v>
      </c>
      <c r="KX11">
        <v>4.42</v>
      </c>
      <c r="KY11" s="1">
        <v>43290</v>
      </c>
      <c r="KZ11">
        <v>3.32</v>
      </c>
      <c r="LA11" s="1">
        <v>43290</v>
      </c>
      <c r="LB11">
        <v>5.61</v>
      </c>
      <c r="LC11" s="1">
        <v>43290</v>
      </c>
      <c r="LD11">
        <v>7.68</v>
      </c>
      <c r="LE11" s="1">
        <v>43290</v>
      </c>
      <c r="LF11">
        <v>36.6</v>
      </c>
      <c r="LG11" s="1">
        <v>43290</v>
      </c>
      <c r="LH11">
        <v>1.8399999999999999</v>
      </c>
      <c r="LI11" s="1">
        <v>43290</v>
      </c>
      <c r="LJ11">
        <v>5.63</v>
      </c>
      <c r="LK11" s="1">
        <v>43290</v>
      </c>
      <c r="LL11">
        <v>0.22900000000000001</v>
      </c>
      <c r="LM11" s="1">
        <v>43290</v>
      </c>
      <c r="LN11">
        <v>4.8499999999999996</v>
      </c>
      <c r="LO11" s="1">
        <v>43290</v>
      </c>
      <c r="LP11">
        <v>6.9399999999999995</v>
      </c>
      <c r="LQ11" s="1">
        <v>43290</v>
      </c>
      <c r="LR11">
        <v>15.74</v>
      </c>
      <c r="LS11" s="1">
        <v>43290</v>
      </c>
      <c r="LT11">
        <v>1.74</v>
      </c>
      <c r="LU11" s="1">
        <v>43290</v>
      </c>
      <c r="LV11">
        <v>47.85</v>
      </c>
      <c r="LW11" s="1">
        <v>43290</v>
      </c>
      <c r="LX11">
        <v>3.21</v>
      </c>
      <c r="LY11" s="1">
        <v>43290</v>
      </c>
      <c r="LZ11">
        <v>14.22</v>
      </c>
      <c r="MA11" s="1">
        <v>43290</v>
      </c>
      <c r="MB11">
        <v>3.5</v>
      </c>
      <c r="MC11" s="1">
        <v>43290</v>
      </c>
      <c r="MD11">
        <v>31.890999999999998</v>
      </c>
      <c r="ME11" s="1">
        <v>43290</v>
      </c>
      <c r="MF11">
        <v>5.84</v>
      </c>
      <c r="MG11" s="1">
        <v>43290</v>
      </c>
      <c r="MH11">
        <v>9.19</v>
      </c>
      <c r="MI11" s="1">
        <v>43290</v>
      </c>
      <c r="MJ11">
        <v>4.9399999999999995</v>
      </c>
      <c r="MK11" s="1">
        <v>43290</v>
      </c>
      <c r="ML11">
        <v>10.26</v>
      </c>
      <c r="MM11" s="1">
        <v>43290</v>
      </c>
      <c r="MN11">
        <v>5.44</v>
      </c>
      <c r="MO11" s="1">
        <v>43290</v>
      </c>
      <c r="MP11">
        <v>1.08</v>
      </c>
      <c r="MQ11" s="1">
        <v>43290</v>
      </c>
      <c r="MR11">
        <v>195.96</v>
      </c>
      <c r="MS11" s="1">
        <v>43290</v>
      </c>
      <c r="MT11">
        <v>29.5</v>
      </c>
      <c r="MU11" s="1">
        <v>43290</v>
      </c>
      <c r="MV11">
        <v>12.04</v>
      </c>
      <c r="MW11" s="1">
        <v>43290</v>
      </c>
      <c r="MX11">
        <v>1.5899999999999999</v>
      </c>
      <c r="MY11" s="1">
        <v>43290</v>
      </c>
      <c r="MZ11">
        <v>2.06</v>
      </c>
      <c r="NA11" s="1">
        <v>43290</v>
      </c>
      <c r="NB11">
        <v>0.14399999999999999</v>
      </c>
      <c r="NC11" s="1">
        <v>43290</v>
      </c>
      <c r="ND11">
        <v>229.221</v>
      </c>
      <c r="NE11" s="1">
        <v>43290</v>
      </c>
      <c r="NF11">
        <v>47.85</v>
      </c>
      <c r="NG11" s="1">
        <v>43290</v>
      </c>
      <c r="NH11">
        <v>0.48499999999999999</v>
      </c>
      <c r="NI11" s="1">
        <v>43290</v>
      </c>
      <c r="NJ11">
        <v>3.5</v>
      </c>
      <c r="NK11" s="1">
        <v>43290</v>
      </c>
      <c r="NL11">
        <v>10.711</v>
      </c>
      <c r="NM11" s="1">
        <v>43290</v>
      </c>
      <c r="NN11">
        <v>2.2000000000000002</v>
      </c>
      <c r="NO11" s="1">
        <v>43290</v>
      </c>
      <c r="NP11">
        <v>2.2400000000000002</v>
      </c>
      <c r="NQ11" s="1">
        <v>43290</v>
      </c>
      <c r="NR11">
        <v>15.2</v>
      </c>
      <c r="NS11" s="1">
        <v>43290</v>
      </c>
      <c r="NT11">
        <v>20.556999999999999</v>
      </c>
      <c r="NU11" s="1">
        <v>43290</v>
      </c>
      <c r="NV11">
        <v>11.9</v>
      </c>
      <c r="NW11" s="1">
        <v>43290</v>
      </c>
      <c r="NX11">
        <v>2.42</v>
      </c>
      <c r="NY11" s="1">
        <v>43290</v>
      </c>
      <c r="NZ11">
        <v>6.8</v>
      </c>
      <c r="OA11" s="1">
        <v>43290</v>
      </c>
      <c r="OB11">
        <v>5.47</v>
      </c>
      <c r="OC11" s="1">
        <v>43290</v>
      </c>
      <c r="OD11">
        <v>14.52</v>
      </c>
      <c r="OE11" s="1">
        <v>43290</v>
      </c>
      <c r="OF11">
        <v>7.89</v>
      </c>
      <c r="OG11" s="1">
        <v>43290</v>
      </c>
      <c r="OH11">
        <v>22.9</v>
      </c>
      <c r="OI11" s="1">
        <v>43290</v>
      </c>
      <c r="OJ11">
        <v>7.36</v>
      </c>
      <c r="OK11" s="1">
        <v>43290</v>
      </c>
      <c r="OL11">
        <v>9.75</v>
      </c>
      <c r="OM11" s="1">
        <v>43290</v>
      </c>
      <c r="ON11">
        <v>30.7</v>
      </c>
      <c r="OO11" s="1">
        <v>43290</v>
      </c>
      <c r="OP11">
        <v>35.381</v>
      </c>
      <c r="OQ11" s="1">
        <v>43290</v>
      </c>
      <c r="OR11">
        <v>40.729999999999997</v>
      </c>
      <c r="OS11" s="1">
        <v>43290</v>
      </c>
      <c r="OT11">
        <v>8.92</v>
      </c>
      <c r="OU11" s="1">
        <v>43290</v>
      </c>
      <c r="OV11">
        <v>1.67</v>
      </c>
      <c r="OW11" s="1">
        <v>43290</v>
      </c>
      <c r="OX11">
        <v>11.84</v>
      </c>
      <c r="OY11" s="1">
        <v>43290</v>
      </c>
      <c r="OZ11">
        <v>8.31</v>
      </c>
      <c r="PA11" s="1">
        <v>43290</v>
      </c>
      <c r="PB11">
        <v>80.75</v>
      </c>
      <c r="PC11" s="1">
        <v>43290</v>
      </c>
      <c r="PD11">
        <v>0.53</v>
      </c>
      <c r="PE11" s="1">
        <v>43290</v>
      </c>
      <c r="PF11">
        <v>10.76</v>
      </c>
      <c r="PG11" s="1">
        <v>43290</v>
      </c>
      <c r="PH11">
        <v>5.1420000000000003</v>
      </c>
      <c r="PI11" s="1">
        <v>43290</v>
      </c>
      <c r="PJ11">
        <v>17.54</v>
      </c>
      <c r="PK11" s="1">
        <v>43290</v>
      </c>
      <c r="PL11">
        <v>6.23</v>
      </c>
      <c r="PM11" s="1">
        <v>43290</v>
      </c>
      <c r="PN11">
        <v>20.399999999999999</v>
      </c>
      <c r="PO11" s="1">
        <v>43290</v>
      </c>
      <c r="PP11">
        <v>2.2599999999999998</v>
      </c>
      <c r="PQ11" s="1">
        <v>43290</v>
      </c>
      <c r="PR11">
        <v>9.3699999999999992</v>
      </c>
      <c r="PS11" s="1">
        <v>43290</v>
      </c>
      <c r="PT11">
        <v>6.68</v>
      </c>
      <c r="PU11" s="1">
        <v>43290</v>
      </c>
      <c r="PV11">
        <v>38.799999999999997</v>
      </c>
      <c r="PW11" s="1">
        <v>43290</v>
      </c>
      <c r="PX11">
        <v>8.4</v>
      </c>
      <c r="PY11" s="1">
        <v>43290</v>
      </c>
      <c r="PZ11">
        <v>3.79</v>
      </c>
      <c r="QA11" s="1">
        <v>43290</v>
      </c>
      <c r="QB11">
        <v>7.6470000000000002</v>
      </c>
      <c r="QC11" s="1">
        <v>43290</v>
      </c>
      <c r="QD11">
        <v>2.0099999999999998</v>
      </c>
      <c r="QE11" s="1">
        <v>43290</v>
      </c>
      <c r="QF11">
        <v>10.08</v>
      </c>
      <c r="QG11" s="1">
        <v>43290</v>
      </c>
      <c r="QH11">
        <v>3.4</v>
      </c>
      <c r="QI11" s="1">
        <v>43290</v>
      </c>
      <c r="QJ11">
        <v>14.66</v>
      </c>
      <c r="QK11" s="1">
        <v>43290</v>
      </c>
      <c r="QL11">
        <v>0.121</v>
      </c>
      <c r="QM11" s="1">
        <v>43290</v>
      </c>
      <c r="QN11">
        <v>8.2200000000000006</v>
      </c>
      <c r="QO11" s="1">
        <v>43290</v>
      </c>
      <c r="QP11">
        <v>1.78</v>
      </c>
      <c r="QQ11" s="1">
        <v>43290</v>
      </c>
      <c r="QR11">
        <v>5.84</v>
      </c>
      <c r="QS11" s="1">
        <v>43290</v>
      </c>
      <c r="QT11">
        <v>7.31</v>
      </c>
      <c r="QU11" s="1">
        <v>43290</v>
      </c>
      <c r="QV11">
        <v>17.739999999999998</v>
      </c>
      <c r="QW11" s="1">
        <v>43290</v>
      </c>
      <c r="QX11">
        <v>1.17</v>
      </c>
      <c r="QY11" s="1">
        <v>43290</v>
      </c>
      <c r="QZ11">
        <v>4.6459999999999999</v>
      </c>
      <c r="RA11" s="1">
        <v>43290</v>
      </c>
      <c r="RB11">
        <v>13.9</v>
      </c>
      <c r="RC11" s="1">
        <v>43290</v>
      </c>
      <c r="RD11">
        <v>5</v>
      </c>
      <c r="RE11" s="1">
        <v>43290</v>
      </c>
      <c r="RF11">
        <v>2.1040000000000001</v>
      </c>
      <c r="RG11" s="1">
        <v>43290</v>
      </c>
      <c r="RH11">
        <v>3.82</v>
      </c>
      <c r="RI11" s="1">
        <v>43290</v>
      </c>
      <c r="RJ11">
        <v>3.569</v>
      </c>
      <c r="RK11" s="1">
        <v>43290</v>
      </c>
      <c r="RL11">
        <v>2.15</v>
      </c>
      <c r="RM11" s="1">
        <v>43290</v>
      </c>
      <c r="RN11">
        <v>0.88</v>
      </c>
      <c r="RO11" s="1">
        <v>43290</v>
      </c>
      <c r="RP11">
        <v>42.731000000000002</v>
      </c>
      <c r="RQ11" s="1">
        <v>43290</v>
      </c>
      <c r="RR11">
        <v>5.83</v>
      </c>
      <c r="RS11" s="1">
        <v>43290</v>
      </c>
      <c r="RT11">
        <v>78.3</v>
      </c>
      <c r="RU11" s="1">
        <v>43290</v>
      </c>
      <c r="RV11">
        <v>7.89</v>
      </c>
      <c r="RW11" s="1">
        <v>43290</v>
      </c>
      <c r="RX11">
        <v>18.18</v>
      </c>
      <c r="RY11" s="1">
        <v>43290</v>
      </c>
      <c r="RZ11">
        <v>15.9</v>
      </c>
      <c r="SA11" s="1">
        <v>43290</v>
      </c>
      <c r="SB11">
        <v>4.53</v>
      </c>
      <c r="SC11" s="1">
        <v>43290</v>
      </c>
      <c r="SD11">
        <v>39.35</v>
      </c>
      <c r="SE11" s="1">
        <v>43290</v>
      </c>
      <c r="SF11">
        <v>7.48</v>
      </c>
      <c r="SG11" s="1">
        <v>43290</v>
      </c>
      <c r="SH11">
        <v>5.99</v>
      </c>
      <c r="SI11" s="1">
        <v>43290</v>
      </c>
      <c r="SJ11">
        <v>0.95</v>
      </c>
      <c r="SK11" s="1">
        <v>43290</v>
      </c>
      <c r="SL11">
        <v>0.9</v>
      </c>
      <c r="SM11" s="1">
        <v>43290</v>
      </c>
      <c r="SN11">
        <v>12.24</v>
      </c>
      <c r="SO11" s="1">
        <v>43290</v>
      </c>
      <c r="SP11">
        <v>14.78</v>
      </c>
      <c r="SQ11" s="1">
        <v>43290</v>
      </c>
      <c r="SR11">
        <v>10.8</v>
      </c>
      <c r="SS11" s="1">
        <v>43290</v>
      </c>
      <c r="ST11">
        <v>7.45</v>
      </c>
      <c r="SU11" s="1">
        <v>43290</v>
      </c>
      <c r="SV11">
        <v>22.567</v>
      </c>
      <c r="SW11" s="1">
        <v>43290</v>
      </c>
      <c r="SX11">
        <v>2.79</v>
      </c>
      <c r="SY11" s="1">
        <v>43290</v>
      </c>
      <c r="SZ11">
        <v>5.78</v>
      </c>
      <c r="TA11" s="1">
        <v>43290</v>
      </c>
      <c r="TB11">
        <v>6.52</v>
      </c>
      <c r="TC11" s="1">
        <v>43290</v>
      </c>
      <c r="TD11">
        <v>1.23</v>
      </c>
      <c r="TE11" s="1">
        <v>43290</v>
      </c>
      <c r="TF11">
        <v>4.9000000000000004</v>
      </c>
      <c r="TG11" s="1">
        <v>43290</v>
      </c>
      <c r="TH11">
        <v>3.4</v>
      </c>
      <c r="TI11" s="1">
        <v>43290</v>
      </c>
      <c r="TJ11">
        <v>0.47</v>
      </c>
      <c r="TK11" s="1">
        <v>43290</v>
      </c>
      <c r="TL11">
        <v>7.87</v>
      </c>
      <c r="TM11" s="1">
        <v>43290</v>
      </c>
      <c r="TN11">
        <v>9.69</v>
      </c>
      <c r="TO11" s="1">
        <v>43290</v>
      </c>
      <c r="TP11">
        <v>0.125</v>
      </c>
      <c r="TQ11" s="1">
        <v>43290</v>
      </c>
      <c r="TR11">
        <v>3.04</v>
      </c>
      <c r="TS11" s="1">
        <v>43290</v>
      </c>
      <c r="TT11">
        <v>11.84</v>
      </c>
      <c r="TU11" s="1">
        <v>43290</v>
      </c>
      <c r="TV11">
        <v>9.5139999999999993</v>
      </c>
      <c r="TW11" s="1">
        <v>43290</v>
      </c>
      <c r="TX11">
        <v>6.79</v>
      </c>
      <c r="TY11" s="1">
        <v>43290</v>
      </c>
      <c r="TZ11">
        <v>4.7300000000000004</v>
      </c>
      <c r="UA11" s="1">
        <v>43290</v>
      </c>
      <c r="UB11">
        <v>7.21</v>
      </c>
      <c r="UC11" s="1">
        <v>43290</v>
      </c>
      <c r="UD11">
        <v>48.25</v>
      </c>
      <c r="UE11" s="1">
        <v>43290</v>
      </c>
      <c r="UF11">
        <v>4.1500000000000004</v>
      </c>
      <c r="UG11" s="1">
        <v>43290</v>
      </c>
      <c r="UH11">
        <v>7</v>
      </c>
      <c r="UI11" s="1">
        <v>43290</v>
      </c>
      <c r="UJ11">
        <v>2.95</v>
      </c>
      <c r="UK11" s="1">
        <v>43290</v>
      </c>
      <c r="UL11">
        <v>3.12</v>
      </c>
      <c r="UM11" s="1">
        <v>43290</v>
      </c>
      <c r="UN11">
        <v>0.36</v>
      </c>
      <c r="UO11" s="1">
        <v>43290</v>
      </c>
      <c r="UP11">
        <v>7.97</v>
      </c>
      <c r="UQ11" s="1">
        <v>43290</v>
      </c>
      <c r="UR11">
        <v>9.07</v>
      </c>
      <c r="US11" s="1">
        <v>43290</v>
      </c>
      <c r="UT11">
        <v>10.72</v>
      </c>
      <c r="UU11" s="1">
        <v>43290</v>
      </c>
      <c r="UV11">
        <v>2.5030000000000001</v>
      </c>
      <c r="UW11" s="1">
        <v>43290</v>
      </c>
      <c r="UX11">
        <v>8.09</v>
      </c>
      <c r="UY11" s="1">
        <v>43290</v>
      </c>
      <c r="UZ11">
        <v>9.0399999999999991</v>
      </c>
      <c r="VA11" s="1">
        <v>43290</v>
      </c>
      <c r="VB11">
        <v>7.37</v>
      </c>
      <c r="VC11" s="1">
        <v>43290</v>
      </c>
      <c r="VD11">
        <v>84.9</v>
      </c>
      <c r="VE11" s="1">
        <v>43290</v>
      </c>
      <c r="VF11">
        <v>10.74</v>
      </c>
      <c r="VG11" s="1">
        <v>43290</v>
      </c>
      <c r="VH11">
        <v>27.95</v>
      </c>
      <c r="VI11" s="1">
        <v>43290</v>
      </c>
      <c r="VJ11">
        <v>7.95</v>
      </c>
      <c r="VK11" s="1">
        <v>43290</v>
      </c>
      <c r="VL11">
        <v>5.38</v>
      </c>
      <c r="VM11" s="1">
        <v>43290</v>
      </c>
      <c r="VN11">
        <v>17</v>
      </c>
      <c r="VO11" s="1">
        <v>43290</v>
      </c>
      <c r="VP11">
        <v>5.66</v>
      </c>
      <c r="VQ11" s="1">
        <v>43290</v>
      </c>
      <c r="VR11">
        <v>2.94</v>
      </c>
      <c r="VS11" s="1">
        <v>43290</v>
      </c>
      <c r="VT11">
        <v>12.48</v>
      </c>
      <c r="VU11" s="1">
        <v>43290</v>
      </c>
      <c r="VV11">
        <v>21.3</v>
      </c>
      <c r="VW11" s="1">
        <v>43290</v>
      </c>
      <c r="VX11">
        <v>9.68</v>
      </c>
      <c r="VY11" s="1">
        <v>43290</v>
      </c>
      <c r="VZ11">
        <v>145.1</v>
      </c>
      <c r="WA11" s="1">
        <v>43290</v>
      </c>
      <c r="WB11">
        <v>0.32</v>
      </c>
      <c r="WC11" s="1">
        <v>43290</v>
      </c>
      <c r="WD11">
        <v>107.1</v>
      </c>
      <c r="WE11" s="1">
        <v>43290</v>
      </c>
      <c r="WF11">
        <v>3.9449999999999998</v>
      </c>
      <c r="WG11" s="1">
        <v>43290</v>
      </c>
      <c r="WH11">
        <v>84.869</v>
      </c>
      <c r="WI11" s="1">
        <v>43290</v>
      </c>
      <c r="WJ11">
        <v>2.2010000000000001</v>
      </c>
      <c r="WK11" s="1">
        <v>43290</v>
      </c>
      <c r="WL11">
        <v>0.69</v>
      </c>
      <c r="WM11" s="1">
        <v>43290</v>
      </c>
      <c r="WN11">
        <v>0.435</v>
      </c>
      <c r="WO11" s="1">
        <v>43290</v>
      </c>
      <c r="WP11">
        <v>1.28</v>
      </c>
      <c r="WQ11" s="1">
        <v>43290</v>
      </c>
      <c r="WR11">
        <v>3.7119999999999997</v>
      </c>
      <c r="WS11" s="1">
        <v>43290</v>
      </c>
      <c r="WT11">
        <v>396</v>
      </c>
      <c r="WU11" s="1">
        <v>43290</v>
      </c>
      <c r="WV11">
        <v>1.5699999999999998</v>
      </c>
      <c r="WW11" s="1">
        <v>43290</v>
      </c>
      <c r="WX11">
        <v>97.897999999999996</v>
      </c>
      <c r="WY11" s="1">
        <v>43290</v>
      </c>
      <c r="WZ11">
        <v>1.01</v>
      </c>
      <c r="XA11" s="1">
        <v>43290</v>
      </c>
      <c r="XB11">
        <v>1.1400000000000001</v>
      </c>
      <c r="XC11" s="1">
        <v>43290</v>
      </c>
      <c r="XD11">
        <v>1.08</v>
      </c>
      <c r="XE11" s="1">
        <v>43290</v>
      </c>
      <c r="XF11">
        <v>6.08</v>
      </c>
      <c r="XG11" s="1">
        <v>43290</v>
      </c>
      <c r="XH11">
        <v>9.4600000000000009</v>
      </c>
      <c r="XI11" s="1">
        <v>43290</v>
      </c>
      <c r="XJ11">
        <v>23.1</v>
      </c>
      <c r="XK11" s="1">
        <v>43290</v>
      </c>
      <c r="XL11">
        <v>8.15</v>
      </c>
      <c r="XM11" s="1">
        <v>43290</v>
      </c>
      <c r="XN11">
        <v>1.44</v>
      </c>
      <c r="XO11" s="1">
        <v>43290</v>
      </c>
      <c r="XP11">
        <v>4.51</v>
      </c>
      <c r="XQ11" s="1">
        <v>43290</v>
      </c>
      <c r="XR11">
        <v>4.3899999999999997</v>
      </c>
      <c r="XS11" s="1">
        <v>43290</v>
      </c>
      <c r="XT11">
        <v>3.61</v>
      </c>
      <c r="XU11" s="1">
        <v>43290</v>
      </c>
      <c r="XV11">
        <v>6.35</v>
      </c>
      <c r="XW11" s="1">
        <v>43290</v>
      </c>
      <c r="XX11">
        <v>27.5</v>
      </c>
      <c r="XY11" s="1">
        <v>43290</v>
      </c>
      <c r="XZ11">
        <v>23.35</v>
      </c>
      <c r="YA11" s="1">
        <v>43290</v>
      </c>
      <c r="YB11">
        <v>10.26</v>
      </c>
      <c r="YC11" s="1">
        <v>43290</v>
      </c>
      <c r="YD11">
        <v>4.22</v>
      </c>
      <c r="YE11" s="1">
        <v>43290</v>
      </c>
      <c r="YF11">
        <v>25.75</v>
      </c>
      <c r="YG11" s="1">
        <v>43290</v>
      </c>
      <c r="YH11">
        <v>29.2</v>
      </c>
      <c r="YI11" s="1">
        <v>43290</v>
      </c>
      <c r="YJ11">
        <v>9.9499999999999993</v>
      </c>
      <c r="YK11" s="1">
        <v>43290</v>
      </c>
      <c r="YL11">
        <v>5.61</v>
      </c>
      <c r="YM11" s="1">
        <v>43290</v>
      </c>
      <c r="YN11">
        <v>7.73</v>
      </c>
      <c r="YO11" s="1">
        <v>43290</v>
      </c>
      <c r="YP11">
        <v>13.12</v>
      </c>
      <c r="YQ11" s="1">
        <v>43290</v>
      </c>
      <c r="YR11">
        <v>3.11</v>
      </c>
      <c r="YS11" s="1">
        <v>43290</v>
      </c>
      <c r="YT11">
        <v>3.54</v>
      </c>
      <c r="YU11" s="1">
        <v>43290</v>
      </c>
      <c r="YV11">
        <v>7.72</v>
      </c>
      <c r="YW11" s="1">
        <v>43290</v>
      </c>
      <c r="YX11">
        <v>3.86</v>
      </c>
      <c r="YY11" s="1">
        <v>43290</v>
      </c>
      <c r="YZ11">
        <v>2.75</v>
      </c>
      <c r="ZA11" s="1">
        <v>43290</v>
      </c>
      <c r="ZB11">
        <v>5.62</v>
      </c>
      <c r="ZC11" s="1">
        <v>43290</v>
      </c>
      <c r="ZD11">
        <v>0.98</v>
      </c>
      <c r="ZE11" s="1">
        <v>43290</v>
      </c>
      <c r="ZF11">
        <v>4.04</v>
      </c>
      <c r="ZG11" s="1">
        <v>43290</v>
      </c>
      <c r="ZH11">
        <v>2.9</v>
      </c>
      <c r="ZI11" s="1">
        <v>43290</v>
      </c>
      <c r="ZJ11">
        <v>4.68</v>
      </c>
      <c r="ZK11" s="1">
        <v>43290</v>
      </c>
      <c r="ZL11">
        <v>9.35</v>
      </c>
      <c r="ZM11" s="1">
        <v>43290</v>
      </c>
      <c r="ZN11">
        <v>6.85</v>
      </c>
      <c r="ZO11" s="1">
        <v>43290</v>
      </c>
      <c r="ZP11">
        <v>7.2119999999999997</v>
      </c>
      <c r="ZQ11" s="1">
        <v>43290</v>
      </c>
      <c r="ZR11">
        <v>43.4</v>
      </c>
      <c r="ZS11" s="1">
        <v>43290</v>
      </c>
      <c r="ZT11">
        <v>1.8</v>
      </c>
      <c r="ZU11" s="1">
        <v>43290</v>
      </c>
      <c r="ZV11">
        <v>9.1</v>
      </c>
      <c r="ZW11" s="1">
        <v>43290</v>
      </c>
      <c r="ZX11">
        <v>4.91</v>
      </c>
      <c r="ZY11" s="1">
        <v>43290</v>
      </c>
      <c r="ZZ11">
        <v>3.57</v>
      </c>
      <c r="AAA11" s="1">
        <v>43290</v>
      </c>
      <c r="AAB11">
        <v>6.23</v>
      </c>
      <c r="AAC11" s="1">
        <v>43290</v>
      </c>
      <c r="AAD11">
        <v>1.23</v>
      </c>
      <c r="AAE11" s="1">
        <v>43290</v>
      </c>
      <c r="AAF11">
        <v>2.83</v>
      </c>
      <c r="AAG11" s="1">
        <v>43290</v>
      </c>
      <c r="AAH11">
        <v>7.5</v>
      </c>
      <c r="AAI11" s="1">
        <v>43290</v>
      </c>
      <c r="AAJ11">
        <v>6.16</v>
      </c>
      <c r="AAK11" s="1">
        <v>43290</v>
      </c>
      <c r="AAL11">
        <v>5.31</v>
      </c>
      <c r="AAM11" s="1">
        <v>43290</v>
      </c>
      <c r="AAN11">
        <v>4.6269999999999998</v>
      </c>
      <c r="AAO11" s="1">
        <v>43290</v>
      </c>
      <c r="AAP11">
        <v>3.34</v>
      </c>
      <c r="AAQ11" s="1">
        <v>43290</v>
      </c>
      <c r="AAR11">
        <v>0.182</v>
      </c>
      <c r="AAS11" s="1">
        <v>43290</v>
      </c>
      <c r="AAT11">
        <v>3.29</v>
      </c>
      <c r="AAU11" s="1">
        <v>43290</v>
      </c>
      <c r="AAV11">
        <v>4.88</v>
      </c>
      <c r="AAW11" s="1">
        <v>43290</v>
      </c>
      <c r="AAX11">
        <v>86.05</v>
      </c>
      <c r="AAY11" s="1">
        <v>43290</v>
      </c>
      <c r="AAZ11">
        <v>10.220000000000001</v>
      </c>
      <c r="ABA11" s="1">
        <v>43290</v>
      </c>
      <c r="ABB11">
        <v>4.18</v>
      </c>
      <c r="ABC11" s="1">
        <v>43290</v>
      </c>
      <c r="ABD11">
        <v>3.12</v>
      </c>
      <c r="ABE11" s="1">
        <v>43290</v>
      </c>
      <c r="ABF11">
        <v>42.959000000000003</v>
      </c>
      <c r="ABG11" s="1">
        <v>43290</v>
      </c>
      <c r="ABH11">
        <v>4.3079999999999998</v>
      </c>
      <c r="ABI11" s="1">
        <v>43290</v>
      </c>
      <c r="ABJ11">
        <v>27.25</v>
      </c>
      <c r="ABK11" s="1">
        <v>43290</v>
      </c>
      <c r="ABL11">
        <v>1.26</v>
      </c>
      <c r="ABM11" s="1">
        <v>43290</v>
      </c>
      <c r="ABN11">
        <v>4.4800000000000004</v>
      </c>
      <c r="ABO11" s="1">
        <v>43290</v>
      </c>
      <c r="ABP11">
        <v>1.32</v>
      </c>
      <c r="ABQ11" s="1">
        <v>43290</v>
      </c>
      <c r="ABR11">
        <v>0.81</v>
      </c>
      <c r="ABS11" s="1">
        <v>43290</v>
      </c>
      <c r="ABT11">
        <v>41.85</v>
      </c>
      <c r="ABU11" s="1">
        <v>43290</v>
      </c>
      <c r="ABV11">
        <v>21.85</v>
      </c>
      <c r="ABW11" s="1">
        <v>43290</v>
      </c>
      <c r="ABX11">
        <v>0.17100000000000001</v>
      </c>
      <c r="ABY11" s="1">
        <v>43290</v>
      </c>
      <c r="ABZ11">
        <v>5.31</v>
      </c>
      <c r="ACA11" s="1">
        <v>43290</v>
      </c>
      <c r="ACB11">
        <v>3.129</v>
      </c>
      <c r="ACC11" s="1">
        <v>43290</v>
      </c>
      <c r="ACD11">
        <v>75.5</v>
      </c>
      <c r="ACE11" s="1">
        <v>43290</v>
      </c>
      <c r="ACF11">
        <v>5.38</v>
      </c>
      <c r="ACG11" s="1">
        <v>43290</v>
      </c>
      <c r="ACH11">
        <v>20.95</v>
      </c>
      <c r="ACI11" s="1">
        <v>43290</v>
      </c>
      <c r="ACJ11">
        <v>12.44</v>
      </c>
      <c r="ACK11" s="1">
        <v>43290</v>
      </c>
      <c r="ACL11">
        <v>3.36</v>
      </c>
      <c r="ACM11" s="1">
        <v>43290</v>
      </c>
      <c r="ACN11">
        <v>3.89</v>
      </c>
      <c r="ACO11" s="1">
        <v>43290</v>
      </c>
      <c r="ACP11">
        <v>26.05</v>
      </c>
      <c r="ACQ11" s="1">
        <v>43290</v>
      </c>
      <c r="ACR11">
        <v>11.14</v>
      </c>
      <c r="ACS11" s="1">
        <v>43290</v>
      </c>
      <c r="ACT11">
        <v>25.35</v>
      </c>
      <c r="ACU11" s="1">
        <v>43290</v>
      </c>
      <c r="ACV11">
        <v>16</v>
      </c>
      <c r="ACW11" s="1">
        <v>43290</v>
      </c>
      <c r="ACX11">
        <v>36.9</v>
      </c>
      <c r="ACY11" s="1">
        <v>43290</v>
      </c>
      <c r="ACZ11">
        <v>14.04</v>
      </c>
      <c r="ADA11" s="1">
        <v>43290</v>
      </c>
      <c r="ADB11">
        <v>1.496</v>
      </c>
      <c r="ADC11" s="1">
        <v>43290</v>
      </c>
      <c r="ADD11">
        <v>4.49</v>
      </c>
      <c r="ADE11" s="1">
        <v>43290</v>
      </c>
      <c r="ADF11">
        <v>2.99</v>
      </c>
      <c r="ADG11" s="1">
        <v>43290</v>
      </c>
      <c r="ADH11">
        <v>3.7</v>
      </c>
      <c r="ADI11" s="1">
        <v>43290</v>
      </c>
      <c r="ADJ11">
        <v>15.18</v>
      </c>
      <c r="ADK11" s="1">
        <v>43290</v>
      </c>
      <c r="ADL11">
        <v>3.0630000000000002</v>
      </c>
      <c r="ADM11" s="1">
        <v>43290</v>
      </c>
      <c r="ADN11">
        <v>3.64</v>
      </c>
      <c r="ADO11" s="1">
        <v>43290</v>
      </c>
      <c r="ADP11">
        <v>1.4</v>
      </c>
      <c r="ADQ11" s="1">
        <v>43290</v>
      </c>
      <c r="ADR11">
        <v>13.18</v>
      </c>
      <c r="ADS11" s="1">
        <v>43290</v>
      </c>
      <c r="ADT11">
        <v>3.12</v>
      </c>
      <c r="ADU11" s="1">
        <v>43290</v>
      </c>
      <c r="ADV11">
        <v>4.53</v>
      </c>
      <c r="ADW11" s="1">
        <v>43290</v>
      </c>
      <c r="ADX11">
        <v>0.42499999999999999</v>
      </c>
      <c r="ADY11" s="1">
        <v>43290</v>
      </c>
      <c r="ADZ11">
        <v>5.27</v>
      </c>
      <c r="AEA11" s="1">
        <v>43290</v>
      </c>
      <c r="AEB11">
        <v>21.5</v>
      </c>
      <c r="AEC11" s="1">
        <v>43290</v>
      </c>
      <c r="AED11">
        <v>1.8199999999999998</v>
      </c>
      <c r="AEE11" s="1">
        <v>43290</v>
      </c>
      <c r="AEF11">
        <v>4.4800000000000004</v>
      </c>
      <c r="AEG11" s="1">
        <v>43290</v>
      </c>
      <c r="AEH11">
        <v>5.62</v>
      </c>
      <c r="AEI11" s="1">
        <v>43290</v>
      </c>
      <c r="AEJ11">
        <v>11.98</v>
      </c>
      <c r="AEK11" s="1">
        <v>43290</v>
      </c>
      <c r="AEL11">
        <v>1.3599999999999999</v>
      </c>
      <c r="AEM11" s="1">
        <v>43290</v>
      </c>
      <c r="AEN11">
        <v>21.6</v>
      </c>
      <c r="AEO11" s="1">
        <v>43290</v>
      </c>
      <c r="AEP11">
        <v>12.7</v>
      </c>
      <c r="AEQ11" s="1">
        <v>43290</v>
      </c>
      <c r="AER11">
        <v>9</v>
      </c>
      <c r="AES11" s="1">
        <v>43290</v>
      </c>
      <c r="AET11">
        <v>9.0670000000000002</v>
      </c>
      <c r="AEU11" s="1">
        <v>43290</v>
      </c>
      <c r="AEV11">
        <v>29.6</v>
      </c>
      <c r="AEW11" s="1">
        <v>43290</v>
      </c>
      <c r="AEX11">
        <v>0.32</v>
      </c>
      <c r="AEY11" s="1">
        <v>43290</v>
      </c>
      <c r="AEZ11">
        <v>13.38</v>
      </c>
      <c r="AFA11" s="1">
        <v>43290</v>
      </c>
      <c r="AFB11">
        <v>3.74</v>
      </c>
      <c r="AFC11" s="1">
        <v>43290</v>
      </c>
      <c r="AFD11">
        <v>2.7199999999999998</v>
      </c>
      <c r="AFE11" s="1">
        <v>43290</v>
      </c>
      <c r="AFF11">
        <v>56.064999999999998</v>
      </c>
      <c r="AFG11" s="1">
        <v>43290</v>
      </c>
      <c r="AFH11">
        <v>2.82</v>
      </c>
      <c r="AFI11" s="1">
        <v>43290</v>
      </c>
      <c r="AFJ11">
        <v>6.71</v>
      </c>
      <c r="AFK11" s="1">
        <v>43290</v>
      </c>
      <c r="AFL11">
        <v>1.46</v>
      </c>
      <c r="AFM11" s="1">
        <v>43290</v>
      </c>
      <c r="AFN11">
        <v>25.664999999999999</v>
      </c>
      <c r="AFO11" s="1">
        <v>43290</v>
      </c>
      <c r="AFP11">
        <v>13.52</v>
      </c>
      <c r="AFQ11" s="1">
        <v>43290</v>
      </c>
      <c r="AFR11">
        <v>9.51</v>
      </c>
      <c r="AFS11" s="1">
        <v>43290</v>
      </c>
      <c r="AFT11">
        <v>2.68</v>
      </c>
      <c r="AFU11" s="1">
        <v>43290</v>
      </c>
      <c r="AFV11">
        <v>14.12</v>
      </c>
      <c r="AFW11" s="1">
        <v>43290</v>
      </c>
      <c r="AFX11">
        <v>9.91</v>
      </c>
      <c r="AFY11" s="1">
        <v>43290</v>
      </c>
      <c r="AFZ11">
        <v>2.2669999999999999</v>
      </c>
      <c r="AGA11" s="1">
        <v>43290</v>
      </c>
      <c r="AGB11">
        <v>120.5</v>
      </c>
      <c r="AGC11" s="1">
        <v>43290</v>
      </c>
      <c r="AGD11">
        <v>54.8</v>
      </c>
      <c r="AGE11" s="1">
        <v>43290</v>
      </c>
      <c r="AGF11">
        <v>10.1</v>
      </c>
      <c r="AGG11" s="1">
        <v>43290</v>
      </c>
      <c r="AGH11">
        <v>2.68</v>
      </c>
      <c r="AGI11" s="1">
        <v>43290</v>
      </c>
      <c r="AGJ11">
        <v>3.5300000000000002</v>
      </c>
      <c r="AGK11" s="1">
        <v>43290</v>
      </c>
      <c r="AGL11">
        <v>4.72</v>
      </c>
      <c r="AGM11" s="1">
        <v>43290</v>
      </c>
      <c r="AGN11">
        <v>6.75</v>
      </c>
      <c r="AGO11" s="1">
        <v>43290</v>
      </c>
      <c r="AGP11">
        <v>62</v>
      </c>
      <c r="AGQ11" s="1">
        <v>43290</v>
      </c>
      <c r="AGR11">
        <v>10.3</v>
      </c>
      <c r="AGS11" s="1">
        <v>43290</v>
      </c>
      <c r="AGT11">
        <v>4.33</v>
      </c>
      <c r="AGU11" s="1">
        <v>43290</v>
      </c>
      <c r="AGV11">
        <v>25.234999999999999</v>
      </c>
      <c r="AGW11" s="1">
        <v>43290</v>
      </c>
      <c r="AGX11">
        <v>8.02</v>
      </c>
      <c r="AGY11" s="1">
        <v>43290</v>
      </c>
      <c r="AGZ11">
        <v>3.65</v>
      </c>
      <c r="AHA11" s="1">
        <v>43290</v>
      </c>
      <c r="AHB11">
        <v>2.8090000000000002</v>
      </c>
      <c r="AHC11" s="1">
        <v>43290</v>
      </c>
      <c r="AHD11">
        <v>4.55</v>
      </c>
      <c r="AHE11" s="1">
        <v>43290</v>
      </c>
      <c r="AHF11">
        <v>4.5999999999999996</v>
      </c>
      <c r="AHG11" s="1">
        <v>43290</v>
      </c>
      <c r="AHH11">
        <v>2.09</v>
      </c>
      <c r="AHI11" s="1">
        <v>43290</v>
      </c>
      <c r="AHJ11">
        <v>70.7</v>
      </c>
      <c r="AHK11" s="1">
        <v>43290</v>
      </c>
      <c r="AHL11">
        <v>9.59</v>
      </c>
      <c r="AHM11" s="1">
        <v>43290</v>
      </c>
      <c r="AHN11">
        <v>8.07</v>
      </c>
      <c r="AHO11" s="1">
        <v>43290</v>
      </c>
      <c r="AHP11">
        <v>11.48</v>
      </c>
      <c r="AHQ11" s="1">
        <v>43290</v>
      </c>
      <c r="AHR11">
        <v>1.8199999999999998</v>
      </c>
      <c r="AHS11" s="1">
        <v>43290</v>
      </c>
      <c r="AHT11">
        <v>1.06</v>
      </c>
      <c r="AHU11" s="1">
        <v>43290</v>
      </c>
      <c r="AHV11">
        <v>6.61</v>
      </c>
      <c r="AHW11" s="1">
        <v>43290</v>
      </c>
      <c r="AHX11">
        <v>1.75</v>
      </c>
      <c r="AHY11" s="1">
        <v>43290</v>
      </c>
      <c r="AHZ11">
        <v>38.75</v>
      </c>
      <c r="AIA11" s="1">
        <v>43290</v>
      </c>
      <c r="AIB11">
        <v>0.56000000000000005</v>
      </c>
      <c r="AIC11" s="1">
        <v>43290</v>
      </c>
      <c r="AID11">
        <v>56.862000000000002</v>
      </c>
      <c r="AIE11" s="1">
        <v>43290</v>
      </c>
      <c r="AIF11">
        <v>14.48</v>
      </c>
      <c r="AIG11" s="1">
        <v>43290</v>
      </c>
      <c r="AIH11">
        <v>7.79</v>
      </c>
      <c r="AII11" s="1">
        <v>43290</v>
      </c>
      <c r="AIJ11">
        <v>0.495</v>
      </c>
      <c r="AIK11" s="1">
        <v>43290</v>
      </c>
      <c r="AIL11">
        <v>1.71</v>
      </c>
      <c r="AIM11" s="1">
        <v>43290</v>
      </c>
      <c r="AIN11">
        <v>2.71</v>
      </c>
      <c r="AIO11" s="1">
        <v>43290</v>
      </c>
      <c r="AIP11">
        <v>88</v>
      </c>
      <c r="AIQ11" s="1">
        <v>43290</v>
      </c>
      <c r="AIR11">
        <v>0.30499999999999999</v>
      </c>
      <c r="AIS11" s="1">
        <v>43290</v>
      </c>
      <c r="AIT11">
        <v>80</v>
      </c>
      <c r="AIU11" s="1">
        <v>43290</v>
      </c>
      <c r="AIV11">
        <v>9.11</v>
      </c>
      <c r="AIW11" s="1">
        <v>43290</v>
      </c>
      <c r="AIX11">
        <v>5.51</v>
      </c>
      <c r="AIY11" s="1">
        <v>43290</v>
      </c>
      <c r="AIZ11">
        <v>4.38</v>
      </c>
      <c r="AJA11" s="1">
        <v>43290</v>
      </c>
      <c r="AJB11">
        <v>33.65</v>
      </c>
      <c r="AJC11" s="1">
        <v>43290</v>
      </c>
      <c r="AJD11">
        <v>3.56</v>
      </c>
      <c r="AJE11" s="1">
        <v>43290</v>
      </c>
      <c r="AJF11">
        <v>2.21</v>
      </c>
      <c r="AJG11" s="1">
        <v>43290</v>
      </c>
      <c r="AJH11">
        <v>3.14</v>
      </c>
      <c r="AJI11" s="1">
        <v>43290</v>
      </c>
      <c r="AJJ11">
        <v>7.98</v>
      </c>
      <c r="AJK11" s="1">
        <v>43290</v>
      </c>
      <c r="AJL11">
        <v>0.63</v>
      </c>
      <c r="AJM11" s="1">
        <v>43290</v>
      </c>
      <c r="AJN11">
        <v>15.3</v>
      </c>
      <c r="AJO11" s="1">
        <v>43290</v>
      </c>
      <c r="AJP11">
        <v>13.26</v>
      </c>
      <c r="AJQ11" s="1">
        <v>43290</v>
      </c>
      <c r="AJR11">
        <v>32.698999999999998</v>
      </c>
      <c r="AJS11" s="1">
        <v>43290</v>
      </c>
      <c r="AJT11">
        <v>3.21</v>
      </c>
      <c r="AJU11" s="1">
        <v>43290</v>
      </c>
      <c r="AJV11">
        <v>61.066000000000003</v>
      </c>
      <c r="AJW11" s="1">
        <v>43290</v>
      </c>
      <c r="AJX11">
        <v>2.0699999999999998</v>
      </c>
      <c r="AJY11" s="1">
        <v>43290</v>
      </c>
      <c r="AJZ11">
        <v>1.38</v>
      </c>
      <c r="AKA11" s="1">
        <v>43290</v>
      </c>
      <c r="AKB11">
        <v>4.2699999999999996</v>
      </c>
      <c r="AKC11" s="1">
        <v>43290</v>
      </c>
      <c r="AKD11">
        <v>1.17</v>
      </c>
    </row>
    <row r="12" spans="1:966" x14ac:dyDescent="0.25">
      <c r="A12" s="1">
        <v>43291</v>
      </c>
      <c r="B12">
        <v>4.91</v>
      </c>
      <c r="C12" s="1">
        <v>43291</v>
      </c>
      <c r="D12">
        <v>6.11</v>
      </c>
      <c r="E12" s="1">
        <v>43291</v>
      </c>
      <c r="F12">
        <v>8.6430000000000007</v>
      </c>
      <c r="G12" s="1">
        <v>43291</v>
      </c>
      <c r="H12">
        <v>8.41</v>
      </c>
      <c r="I12" s="1">
        <v>43291</v>
      </c>
      <c r="J12">
        <v>13.88</v>
      </c>
      <c r="K12" s="1">
        <v>43291</v>
      </c>
      <c r="L12">
        <v>1.6099999999999999</v>
      </c>
      <c r="M12" s="1">
        <v>43291</v>
      </c>
      <c r="N12">
        <v>0.25</v>
      </c>
      <c r="O12" s="1">
        <v>43291</v>
      </c>
      <c r="P12">
        <v>47.4</v>
      </c>
      <c r="Q12" s="1">
        <v>43291</v>
      </c>
      <c r="R12">
        <v>1.38</v>
      </c>
      <c r="S12" s="1">
        <v>43291</v>
      </c>
      <c r="T12">
        <v>3.76</v>
      </c>
      <c r="U12" s="1">
        <v>43291</v>
      </c>
      <c r="V12">
        <v>2.59</v>
      </c>
      <c r="W12" s="1">
        <v>43291</v>
      </c>
      <c r="X12">
        <v>4.6899999999999995</v>
      </c>
      <c r="Y12" s="1">
        <v>43291</v>
      </c>
      <c r="Z12">
        <v>1.1200000000000001</v>
      </c>
      <c r="AA12" s="1">
        <v>43291</v>
      </c>
      <c r="AB12">
        <v>11.18</v>
      </c>
      <c r="AC12" s="1">
        <v>43291</v>
      </c>
      <c r="AD12">
        <v>4.6100000000000003</v>
      </c>
      <c r="AE12" s="1">
        <v>43291</v>
      </c>
      <c r="AF12">
        <v>16.524999999999999</v>
      </c>
      <c r="AG12" s="1">
        <v>43291</v>
      </c>
      <c r="AH12">
        <v>16.96</v>
      </c>
      <c r="AI12" s="1">
        <v>43291</v>
      </c>
      <c r="AJ12">
        <v>4.43</v>
      </c>
      <c r="AK12" s="1">
        <v>43291</v>
      </c>
      <c r="AL12">
        <v>0.114</v>
      </c>
      <c r="AM12" s="1">
        <v>43291</v>
      </c>
      <c r="AN12">
        <v>20.25</v>
      </c>
      <c r="AO12" s="1">
        <v>43291</v>
      </c>
      <c r="AP12">
        <v>1.6099999999999999</v>
      </c>
      <c r="AQ12" s="1">
        <v>43291</v>
      </c>
      <c r="AR12">
        <v>7.87</v>
      </c>
      <c r="AS12" s="1">
        <v>43291</v>
      </c>
      <c r="AT12">
        <v>2.8</v>
      </c>
      <c r="AU12" s="1">
        <v>43291</v>
      </c>
      <c r="AV12">
        <v>0.74</v>
      </c>
      <c r="AW12" s="1">
        <v>43291</v>
      </c>
      <c r="AX12">
        <v>43.8</v>
      </c>
      <c r="AY12" s="1">
        <v>43291</v>
      </c>
      <c r="AZ12">
        <v>6.5460000000000003</v>
      </c>
      <c r="BA12" s="1">
        <v>43291</v>
      </c>
      <c r="BB12">
        <v>0.94</v>
      </c>
      <c r="BC12" s="1">
        <v>43291</v>
      </c>
      <c r="BD12">
        <v>0.22500000000000001</v>
      </c>
      <c r="BE12" s="1">
        <v>43291</v>
      </c>
      <c r="BF12">
        <v>24.35</v>
      </c>
      <c r="BG12" s="1">
        <v>43291</v>
      </c>
      <c r="BH12">
        <v>1.8599999999999999</v>
      </c>
      <c r="BI12" s="1">
        <v>43291</v>
      </c>
      <c r="BJ12">
        <v>3.2</v>
      </c>
      <c r="BK12" s="1">
        <v>43291</v>
      </c>
      <c r="BL12">
        <v>5.25</v>
      </c>
      <c r="BM12" s="1">
        <v>43291</v>
      </c>
      <c r="BN12">
        <v>4.82</v>
      </c>
      <c r="BO12" s="1">
        <v>43291</v>
      </c>
      <c r="BP12">
        <v>7.29</v>
      </c>
      <c r="BQ12" s="1">
        <v>43291</v>
      </c>
      <c r="BR12">
        <v>61.35</v>
      </c>
      <c r="BS12" s="1">
        <v>43291</v>
      </c>
      <c r="BT12">
        <v>22.55</v>
      </c>
      <c r="BU12" s="1">
        <v>43291</v>
      </c>
      <c r="BV12">
        <v>2.17</v>
      </c>
      <c r="BW12" s="1">
        <v>43291</v>
      </c>
      <c r="BX12">
        <v>29.55</v>
      </c>
      <c r="BY12" s="1">
        <v>43291</v>
      </c>
      <c r="BZ12">
        <v>32.299999999999997</v>
      </c>
      <c r="CA12" s="1">
        <v>43291</v>
      </c>
      <c r="CB12">
        <v>21.35</v>
      </c>
      <c r="CC12" s="1">
        <v>43291</v>
      </c>
      <c r="CD12">
        <v>4.01</v>
      </c>
      <c r="CE12" s="1">
        <v>43291</v>
      </c>
      <c r="CF12">
        <v>0.35</v>
      </c>
      <c r="CG12" s="1">
        <v>43291</v>
      </c>
      <c r="CH12">
        <v>3.08</v>
      </c>
      <c r="CI12" s="1">
        <v>43291</v>
      </c>
      <c r="CJ12">
        <v>31.957999999999998</v>
      </c>
      <c r="CK12" s="1">
        <v>43291</v>
      </c>
      <c r="CL12">
        <v>2.2599999999999998</v>
      </c>
      <c r="CM12" s="1">
        <v>43291</v>
      </c>
      <c r="CN12">
        <v>9.0589999999999993</v>
      </c>
      <c r="CO12" s="1">
        <v>43291</v>
      </c>
      <c r="CP12">
        <v>10.84</v>
      </c>
      <c r="CQ12" s="1">
        <v>43291</v>
      </c>
      <c r="CR12">
        <v>40.200000000000003</v>
      </c>
      <c r="CS12" s="1">
        <v>43291</v>
      </c>
      <c r="CT12">
        <v>22.85</v>
      </c>
      <c r="CU12" s="1">
        <v>43291</v>
      </c>
      <c r="CV12">
        <v>18.72</v>
      </c>
      <c r="CW12" s="1">
        <v>43291</v>
      </c>
      <c r="CX12">
        <v>0.83</v>
      </c>
      <c r="CY12" s="1">
        <v>43291</v>
      </c>
      <c r="CZ12">
        <v>41.45</v>
      </c>
      <c r="DA12" s="1">
        <v>43291</v>
      </c>
      <c r="DB12">
        <v>3.92</v>
      </c>
      <c r="DC12" s="1">
        <v>43291</v>
      </c>
      <c r="DD12">
        <v>24.35</v>
      </c>
      <c r="DE12" s="1">
        <v>43291</v>
      </c>
      <c r="DF12">
        <v>0.35</v>
      </c>
      <c r="DG12" s="1">
        <v>43291</v>
      </c>
      <c r="DH12">
        <v>95.4</v>
      </c>
      <c r="DI12" s="1">
        <v>43291</v>
      </c>
      <c r="DJ12">
        <v>3.1909999999999998</v>
      </c>
      <c r="DK12" s="1">
        <v>43291</v>
      </c>
      <c r="DL12">
        <v>3.11</v>
      </c>
      <c r="DM12" s="1">
        <v>43291</v>
      </c>
      <c r="DN12">
        <v>9.3699999999999992</v>
      </c>
      <c r="DO12" s="1">
        <v>43291</v>
      </c>
      <c r="DP12">
        <v>24.15</v>
      </c>
      <c r="DQ12" s="1">
        <v>43291</v>
      </c>
      <c r="DR12">
        <v>3.1390000000000002</v>
      </c>
      <c r="DS12" s="1">
        <v>43291</v>
      </c>
      <c r="DT12">
        <v>11.9</v>
      </c>
      <c r="DU12" s="1">
        <v>43291</v>
      </c>
      <c r="DV12">
        <v>7.45</v>
      </c>
      <c r="DW12" s="1">
        <v>43291</v>
      </c>
      <c r="DX12">
        <v>5.45</v>
      </c>
      <c r="DY12" s="1">
        <v>43291</v>
      </c>
      <c r="DZ12">
        <v>75.25</v>
      </c>
      <c r="EA12" s="1">
        <v>43291</v>
      </c>
      <c r="EB12">
        <v>13.5</v>
      </c>
      <c r="EC12" s="1">
        <v>43291</v>
      </c>
      <c r="ED12">
        <v>1.21</v>
      </c>
      <c r="EE12" s="1">
        <v>43291</v>
      </c>
      <c r="EF12">
        <v>4.75</v>
      </c>
      <c r="EG12" s="1">
        <v>43291</v>
      </c>
      <c r="EH12">
        <v>6.65</v>
      </c>
      <c r="EI12" s="1">
        <v>43291</v>
      </c>
      <c r="EJ12">
        <v>5.73</v>
      </c>
      <c r="EK12" s="1">
        <v>43291</v>
      </c>
      <c r="EL12">
        <v>1.8900000000000001</v>
      </c>
      <c r="EM12" s="1">
        <v>43291</v>
      </c>
      <c r="EN12">
        <v>11.06</v>
      </c>
      <c r="EO12" s="1">
        <v>43291</v>
      </c>
      <c r="EP12">
        <v>23.34</v>
      </c>
      <c r="EQ12" s="1">
        <v>43291</v>
      </c>
      <c r="ER12">
        <v>5.97</v>
      </c>
      <c r="ES12" s="1">
        <v>43291</v>
      </c>
      <c r="ET12">
        <v>3.02</v>
      </c>
      <c r="EU12" s="1">
        <v>43291</v>
      </c>
      <c r="EV12">
        <v>2.4</v>
      </c>
      <c r="EW12" s="1">
        <v>43291</v>
      </c>
      <c r="EX12">
        <v>0.19700000000000001</v>
      </c>
      <c r="EY12" s="1">
        <v>43291</v>
      </c>
      <c r="EZ12">
        <v>3.3</v>
      </c>
      <c r="FA12" s="1">
        <v>43291</v>
      </c>
      <c r="FB12">
        <v>1.25</v>
      </c>
      <c r="FC12" s="1">
        <v>43291</v>
      </c>
      <c r="FD12">
        <v>11.06</v>
      </c>
      <c r="FE12" s="1">
        <v>43291</v>
      </c>
      <c r="FF12">
        <v>5.31</v>
      </c>
      <c r="FG12" s="1">
        <v>43291</v>
      </c>
      <c r="FH12">
        <v>2.34</v>
      </c>
      <c r="FI12" s="1">
        <v>43291</v>
      </c>
      <c r="FJ12">
        <v>6.78</v>
      </c>
      <c r="FK12" s="1">
        <v>43291</v>
      </c>
      <c r="FL12">
        <v>5.7</v>
      </c>
      <c r="FM12" s="1">
        <v>43291</v>
      </c>
      <c r="FN12">
        <v>7.13</v>
      </c>
      <c r="FO12" s="1">
        <v>43291</v>
      </c>
      <c r="FP12">
        <v>28</v>
      </c>
      <c r="FQ12" s="1">
        <v>43291</v>
      </c>
      <c r="FR12">
        <v>14.3</v>
      </c>
      <c r="FS12" s="1">
        <v>43291</v>
      </c>
      <c r="FT12">
        <v>8.42</v>
      </c>
      <c r="FU12" s="1">
        <v>43291</v>
      </c>
      <c r="FV12">
        <v>1.85</v>
      </c>
      <c r="FW12" s="1">
        <v>43291</v>
      </c>
      <c r="FX12">
        <v>2.4</v>
      </c>
      <c r="FY12" s="1">
        <v>43291</v>
      </c>
      <c r="FZ12">
        <v>0.43</v>
      </c>
      <c r="GA12" s="1">
        <v>43291</v>
      </c>
      <c r="GB12">
        <v>3.6</v>
      </c>
      <c r="GC12" s="1">
        <v>43291</v>
      </c>
      <c r="GD12">
        <v>3.09</v>
      </c>
      <c r="GE12" s="1">
        <v>43291</v>
      </c>
      <c r="GF12">
        <v>1.6800000000000002</v>
      </c>
      <c r="GG12" s="1">
        <v>43291</v>
      </c>
      <c r="GH12">
        <v>0.69</v>
      </c>
      <c r="GI12" s="1">
        <v>43291</v>
      </c>
      <c r="GJ12">
        <v>6.9249999999999998</v>
      </c>
      <c r="GK12" s="1">
        <v>43291</v>
      </c>
      <c r="GL12">
        <v>10.34</v>
      </c>
      <c r="GM12" s="1">
        <v>43291</v>
      </c>
      <c r="GN12">
        <v>2.92</v>
      </c>
      <c r="GO12" s="1">
        <v>43291</v>
      </c>
      <c r="GP12">
        <v>1.34</v>
      </c>
      <c r="GQ12" s="1">
        <v>43291</v>
      </c>
      <c r="GR12">
        <v>2.9</v>
      </c>
      <c r="GS12" s="1">
        <v>43291</v>
      </c>
      <c r="GT12">
        <v>52.5</v>
      </c>
      <c r="GU12" s="1">
        <v>43291</v>
      </c>
      <c r="GV12">
        <v>2.02</v>
      </c>
      <c r="GW12" s="1">
        <v>43291</v>
      </c>
      <c r="GX12">
        <v>3.9</v>
      </c>
      <c r="GY12" s="1">
        <v>43291</v>
      </c>
      <c r="GZ12">
        <v>0.72</v>
      </c>
      <c r="HA12" s="1">
        <v>43291</v>
      </c>
      <c r="HB12">
        <v>9.07</v>
      </c>
      <c r="HC12" s="1">
        <v>43291</v>
      </c>
      <c r="HD12">
        <v>25.7</v>
      </c>
      <c r="HE12" s="1">
        <v>43291</v>
      </c>
      <c r="HF12">
        <v>74.05</v>
      </c>
      <c r="HG12" s="1">
        <v>43291</v>
      </c>
      <c r="HH12">
        <v>41.8</v>
      </c>
      <c r="HI12" s="1">
        <v>43291</v>
      </c>
      <c r="HJ12">
        <v>25.2</v>
      </c>
      <c r="HK12" s="1">
        <v>43291</v>
      </c>
      <c r="HL12">
        <v>35.549999999999997</v>
      </c>
      <c r="HM12" s="1">
        <v>43291</v>
      </c>
      <c r="HN12">
        <v>16.399999999999999</v>
      </c>
      <c r="HO12" s="1">
        <v>43291</v>
      </c>
      <c r="HP12">
        <v>1.1499999999999999</v>
      </c>
      <c r="HQ12" s="1">
        <v>43291</v>
      </c>
      <c r="HR12">
        <v>6.15</v>
      </c>
      <c r="HS12" s="1">
        <v>43291</v>
      </c>
      <c r="HT12">
        <v>17.62</v>
      </c>
      <c r="HU12" s="1">
        <v>43291</v>
      </c>
      <c r="HV12">
        <v>6.16</v>
      </c>
      <c r="HW12" s="1">
        <v>43291</v>
      </c>
      <c r="HX12">
        <v>0.46500000000000002</v>
      </c>
      <c r="HY12" s="1">
        <v>43291</v>
      </c>
      <c r="HZ12">
        <v>6.1689999999999996</v>
      </c>
      <c r="IA12" s="1">
        <v>43291</v>
      </c>
      <c r="IB12">
        <v>0.6</v>
      </c>
      <c r="IC12" s="1">
        <v>43291</v>
      </c>
      <c r="ID12">
        <v>1.76</v>
      </c>
      <c r="IE12" s="1">
        <v>43291</v>
      </c>
      <c r="IF12">
        <v>3.49</v>
      </c>
      <c r="IG12" s="1">
        <v>43291</v>
      </c>
      <c r="IH12">
        <v>7.09</v>
      </c>
      <c r="II12" s="1">
        <v>43291</v>
      </c>
      <c r="IJ12">
        <v>1.05</v>
      </c>
      <c r="IK12" s="1">
        <v>43291</v>
      </c>
      <c r="IL12">
        <v>5.86</v>
      </c>
      <c r="IM12" s="1">
        <v>43291</v>
      </c>
      <c r="IN12">
        <v>7.23</v>
      </c>
      <c r="IO12" s="1">
        <v>43291</v>
      </c>
      <c r="IP12">
        <v>3.04</v>
      </c>
      <c r="IQ12" s="1">
        <v>43291</v>
      </c>
      <c r="IR12">
        <v>13.04</v>
      </c>
      <c r="IS12" s="1">
        <v>43291</v>
      </c>
      <c r="IT12">
        <v>18.059999999999999</v>
      </c>
      <c r="IU12" s="1">
        <v>43291</v>
      </c>
      <c r="IV12">
        <v>10.199999999999999</v>
      </c>
      <c r="IW12" s="1">
        <v>43291</v>
      </c>
      <c r="IX12">
        <v>6.9399999999999995</v>
      </c>
      <c r="IY12" s="1">
        <v>43291</v>
      </c>
      <c r="IZ12">
        <v>13.54</v>
      </c>
      <c r="JA12" s="1">
        <v>43291</v>
      </c>
      <c r="JB12">
        <v>3.96</v>
      </c>
      <c r="JC12" s="1">
        <v>43291</v>
      </c>
      <c r="JD12">
        <v>28.25</v>
      </c>
      <c r="JE12" s="1">
        <v>43291</v>
      </c>
      <c r="JF12">
        <v>2.16</v>
      </c>
      <c r="JG12" s="1">
        <v>43291</v>
      </c>
      <c r="JH12">
        <v>6.18</v>
      </c>
      <c r="JI12" s="1">
        <v>43291</v>
      </c>
      <c r="JJ12">
        <v>73.088999999999999</v>
      </c>
      <c r="JK12" s="1">
        <v>43291</v>
      </c>
      <c r="JL12">
        <v>19.88</v>
      </c>
      <c r="JM12" s="1">
        <v>43291</v>
      </c>
      <c r="JN12">
        <v>7.0110000000000001</v>
      </c>
      <c r="JO12" s="1">
        <v>43291</v>
      </c>
      <c r="JP12">
        <v>25.6</v>
      </c>
      <c r="JQ12" s="1">
        <v>43291</v>
      </c>
      <c r="JR12">
        <v>16.899999999999999</v>
      </c>
      <c r="JS12" s="1">
        <v>43291</v>
      </c>
      <c r="JT12">
        <v>2.96</v>
      </c>
      <c r="JU12" s="1">
        <v>43291</v>
      </c>
      <c r="JV12">
        <v>32.049999999999997</v>
      </c>
      <c r="JW12" s="1">
        <v>43291</v>
      </c>
      <c r="JX12">
        <v>5.61</v>
      </c>
      <c r="JY12" s="1">
        <v>43291</v>
      </c>
      <c r="JZ12">
        <v>4.87</v>
      </c>
      <c r="KA12" s="1">
        <v>43291</v>
      </c>
      <c r="KB12">
        <v>8.66</v>
      </c>
      <c r="KC12" s="1">
        <v>43291</v>
      </c>
      <c r="KD12">
        <v>0.46500000000000002</v>
      </c>
      <c r="KE12" s="1">
        <v>43291</v>
      </c>
      <c r="KF12">
        <v>71.099999999999994</v>
      </c>
      <c r="KG12" s="1">
        <v>43291</v>
      </c>
      <c r="KH12">
        <v>8.1000000000000003E-2</v>
      </c>
      <c r="KI12" s="1">
        <v>43291</v>
      </c>
      <c r="KJ12">
        <v>67.95</v>
      </c>
      <c r="KK12" s="1">
        <v>43291</v>
      </c>
      <c r="KL12">
        <v>15.36</v>
      </c>
      <c r="KM12" s="1">
        <v>43291</v>
      </c>
      <c r="KN12">
        <v>4.5199999999999996</v>
      </c>
      <c r="KO12" s="1">
        <v>43291</v>
      </c>
      <c r="KP12">
        <v>3.76</v>
      </c>
      <c r="KQ12" s="1">
        <v>43291</v>
      </c>
      <c r="KR12">
        <v>3.71</v>
      </c>
      <c r="KS12" s="1">
        <v>43291</v>
      </c>
      <c r="KT12">
        <v>3.68</v>
      </c>
      <c r="KU12" s="1">
        <v>43291</v>
      </c>
      <c r="KV12">
        <v>0.72</v>
      </c>
      <c r="KW12" s="1">
        <v>43291</v>
      </c>
      <c r="KX12">
        <v>4.4800000000000004</v>
      </c>
      <c r="KY12" s="1">
        <v>43291</v>
      </c>
      <c r="KZ12">
        <v>3.37</v>
      </c>
      <c r="LA12" s="1">
        <v>43291</v>
      </c>
      <c r="LB12">
        <v>5.65</v>
      </c>
      <c r="LC12" s="1">
        <v>43291</v>
      </c>
      <c r="LD12">
        <v>7.68</v>
      </c>
      <c r="LE12" s="1">
        <v>43291</v>
      </c>
      <c r="LF12">
        <v>36.950000000000003</v>
      </c>
      <c r="LG12" s="1">
        <v>43291</v>
      </c>
      <c r="LH12">
        <v>1.85</v>
      </c>
      <c r="LI12" s="1">
        <v>43291</v>
      </c>
      <c r="LJ12">
        <v>5.6899999999999995</v>
      </c>
      <c r="LK12" s="1">
        <v>43291</v>
      </c>
      <c r="LL12">
        <v>0.23</v>
      </c>
      <c r="LM12" s="1">
        <v>43291</v>
      </c>
      <c r="LN12">
        <v>4.9000000000000004</v>
      </c>
      <c r="LO12" s="1">
        <v>43291</v>
      </c>
      <c r="LP12">
        <v>6.99</v>
      </c>
      <c r="LQ12" s="1">
        <v>43291</v>
      </c>
      <c r="LR12">
        <v>15.7</v>
      </c>
      <c r="LS12" s="1">
        <v>43291</v>
      </c>
      <c r="LT12">
        <v>1.76</v>
      </c>
      <c r="LU12" s="1">
        <v>43291</v>
      </c>
      <c r="LV12">
        <v>48.2</v>
      </c>
      <c r="LW12" s="1">
        <v>43291</v>
      </c>
      <c r="LX12">
        <v>3.22</v>
      </c>
      <c r="LY12" s="1">
        <v>43291</v>
      </c>
      <c r="LZ12">
        <v>14.24</v>
      </c>
      <c r="MA12" s="1">
        <v>43291</v>
      </c>
      <c r="MB12">
        <v>3.58</v>
      </c>
      <c r="MC12" s="1">
        <v>43291</v>
      </c>
      <c r="MD12">
        <v>32.037999999999997</v>
      </c>
      <c r="ME12" s="1">
        <v>43291</v>
      </c>
      <c r="MF12">
        <v>5.72</v>
      </c>
      <c r="MG12" s="1">
        <v>43291</v>
      </c>
      <c r="MH12">
        <v>9.01</v>
      </c>
      <c r="MI12" s="1">
        <v>43291</v>
      </c>
      <c r="MJ12">
        <v>5.08</v>
      </c>
      <c r="MK12" s="1">
        <v>43291</v>
      </c>
      <c r="ML12">
        <v>10.24</v>
      </c>
      <c r="MM12" s="1">
        <v>43291</v>
      </c>
      <c r="MN12">
        <v>5.46</v>
      </c>
      <c r="MO12" s="1">
        <v>43291</v>
      </c>
      <c r="MP12">
        <v>1.1200000000000001</v>
      </c>
      <c r="MQ12" s="1">
        <v>43291</v>
      </c>
      <c r="MR12">
        <v>197.94800000000001</v>
      </c>
      <c r="MS12" s="1">
        <v>43291</v>
      </c>
      <c r="MT12">
        <v>29.9</v>
      </c>
      <c r="MU12" s="1">
        <v>43291</v>
      </c>
      <c r="MV12">
        <v>12.14</v>
      </c>
      <c r="MW12" s="1">
        <v>43291</v>
      </c>
      <c r="MX12">
        <v>1.5899999999999999</v>
      </c>
      <c r="MY12" s="1">
        <v>43291</v>
      </c>
      <c r="MZ12">
        <v>2.0499999999999998</v>
      </c>
      <c r="NA12" s="1">
        <v>43291</v>
      </c>
      <c r="NB12">
        <v>0.14499999999999999</v>
      </c>
      <c r="NC12" s="1">
        <v>43291</v>
      </c>
      <c r="ND12">
        <v>230.20400000000001</v>
      </c>
      <c r="NE12" s="1">
        <v>43291</v>
      </c>
      <c r="NF12">
        <v>48.9</v>
      </c>
      <c r="NG12" s="1">
        <v>43291</v>
      </c>
      <c r="NH12">
        <v>0.49</v>
      </c>
      <c r="NI12" s="1">
        <v>43291</v>
      </c>
      <c r="NJ12">
        <v>3.4699999999999998</v>
      </c>
      <c r="NK12" s="1">
        <v>43291</v>
      </c>
      <c r="NL12">
        <v>10.788</v>
      </c>
      <c r="NM12" s="1">
        <v>43291</v>
      </c>
      <c r="NN12">
        <v>2.1800000000000002</v>
      </c>
      <c r="NO12" s="1">
        <v>43291</v>
      </c>
      <c r="NP12">
        <v>2.23</v>
      </c>
      <c r="NQ12" s="1">
        <v>43291</v>
      </c>
      <c r="NR12">
        <v>14.9</v>
      </c>
      <c r="NS12" s="1">
        <v>43291</v>
      </c>
      <c r="NT12">
        <v>20.802</v>
      </c>
      <c r="NU12" s="1">
        <v>43291</v>
      </c>
      <c r="NV12">
        <v>11.8</v>
      </c>
      <c r="NW12" s="1">
        <v>43291</v>
      </c>
      <c r="NX12">
        <v>2.39</v>
      </c>
      <c r="NY12" s="1">
        <v>43291</v>
      </c>
      <c r="NZ12">
        <v>6.77</v>
      </c>
      <c r="OA12" s="1">
        <v>43291</v>
      </c>
      <c r="OB12">
        <v>5.31</v>
      </c>
      <c r="OC12" s="1">
        <v>43291</v>
      </c>
      <c r="OD12">
        <v>14.06</v>
      </c>
      <c r="OE12" s="1">
        <v>43291</v>
      </c>
      <c r="OF12">
        <v>8.0399999999999991</v>
      </c>
      <c r="OG12" s="1">
        <v>43291</v>
      </c>
      <c r="OH12">
        <v>22.2</v>
      </c>
      <c r="OI12" s="1">
        <v>43291</v>
      </c>
      <c r="OJ12">
        <v>7.25</v>
      </c>
      <c r="OK12" s="1">
        <v>43291</v>
      </c>
      <c r="OL12">
        <v>9.75</v>
      </c>
      <c r="OM12" s="1">
        <v>43291</v>
      </c>
      <c r="ON12">
        <v>31.25</v>
      </c>
      <c r="OO12" s="1">
        <v>43291</v>
      </c>
      <c r="OP12">
        <v>34.74</v>
      </c>
      <c r="OQ12" s="1">
        <v>43291</v>
      </c>
      <c r="OR12">
        <v>39.790999999999997</v>
      </c>
      <c r="OS12" s="1">
        <v>43291</v>
      </c>
      <c r="OT12">
        <v>9.0500000000000007</v>
      </c>
      <c r="OU12" s="1">
        <v>43291</v>
      </c>
      <c r="OV12">
        <v>1.6400000000000001</v>
      </c>
      <c r="OW12" s="1">
        <v>43291</v>
      </c>
      <c r="OX12">
        <v>11.94</v>
      </c>
      <c r="OY12" s="1">
        <v>43291</v>
      </c>
      <c r="OZ12">
        <v>7.9</v>
      </c>
      <c r="PA12" s="1">
        <v>43291</v>
      </c>
      <c r="PB12">
        <v>76.05</v>
      </c>
      <c r="PC12" s="1">
        <v>43291</v>
      </c>
      <c r="PD12">
        <v>0.52</v>
      </c>
      <c r="PE12" s="1">
        <v>43291</v>
      </c>
      <c r="PF12">
        <v>10.84</v>
      </c>
      <c r="PG12" s="1">
        <v>43291</v>
      </c>
      <c r="PH12">
        <v>5.1520000000000001</v>
      </c>
      <c r="PI12" s="1">
        <v>43291</v>
      </c>
      <c r="PJ12">
        <v>17.600000000000001</v>
      </c>
      <c r="PK12" s="1">
        <v>43291</v>
      </c>
      <c r="PL12">
        <v>6.27</v>
      </c>
      <c r="PM12" s="1">
        <v>43291</v>
      </c>
      <c r="PN12">
        <v>20.149999999999999</v>
      </c>
      <c r="PO12" s="1">
        <v>43291</v>
      </c>
      <c r="PP12">
        <v>2.23</v>
      </c>
      <c r="PQ12" s="1">
        <v>43291</v>
      </c>
      <c r="PR12">
        <v>9.3000000000000007</v>
      </c>
      <c r="PS12" s="1">
        <v>43291</v>
      </c>
      <c r="PT12">
        <v>6.8</v>
      </c>
      <c r="PU12" s="1">
        <v>43291</v>
      </c>
      <c r="PV12">
        <v>38.5</v>
      </c>
      <c r="PW12" s="1">
        <v>43291</v>
      </c>
      <c r="PX12">
        <v>8.26</v>
      </c>
      <c r="PY12" s="1">
        <v>43291</v>
      </c>
      <c r="PZ12">
        <v>3.83</v>
      </c>
      <c r="QA12" s="1">
        <v>43291</v>
      </c>
      <c r="QB12">
        <v>7.77</v>
      </c>
      <c r="QC12" s="1">
        <v>43291</v>
      </c>
      <c r="QD12">
        <v>1.98</v>
      </c>
      <c r="QE12" s="1">
        <v>43291</v>
      </c>
      <c r="QF12">
        <v>9.65</v>
      </c>
      <c r="QG12" s="1">
        <v>43291</v>
      </c>
      <c r="QH12">
        <v>3.29</v>
      </c>
      <c r="QI12" s="1">
        <v>43291</v>
      </c>
      <c r="QJ12">
        <v>15.1</v>
      </c>
      <c r="QK12" s="1">
        <v>43291</v>
      </c>
      <c r="QL12">
        <v>0.126</v>
      </c>
      <c r="QM12" s="1">
        <v>43291</v>
      </c>
      <c r="QN12">
        <v>8.1199999999999992</v>
      </c>
      <c r="QO12" s="1">
        <v>43291</v>
      </c>
      <c r="QP12">
        <v>1.76</v>
      </c>
      <c r="QQ12" s="1">
        <v>43291</v>
      </c>
      <c r="QR12">
        <v>5.89</v>
      </c>
      <c r="QS12" s="1">
        <v>43291</v>
      </c>
      <c r="QT12">
        <v>7.33</v>
      </c>
      <c r="QU12" s="1">
        <v>43291</v>
      </c>
      <c r="QV12">
        <v>17.2</v>
      </c>
      <c r="QW12" s="1">
        <v>43291</v>
      </c>
      <c r="QX12">
        <v>1.1599999999999999</v>
      </c>
      <c r="QY12" s="1">
        <v>43291</v>
      </c>
      <c r="QZ12">
        <v>4.6459999999999999</v>
      </c>
      <c r="RA12" s="1">
        <v>43291</v>
      </c>
      <c r="RB12">
        <v>13.9</v>
      </c>
      <c r="RC12" s="1">
        <v>43291</v>
      </c>
      <c r="RD12">
        <v>5.09</v>
      </c>
      <c r="RE12" s="1">
        <v>43291</v>
      </c>
      <c r="RF12">
        <v>2.0449999999999999</v>
      </c>
      <c r="RG12" s="1">
        <v>43291</v>
      </c>
      <c r="RH12">
        <v>3.85</v>
      </c>
      <c r="RI12" s="1">
        <v>43291</v>
      </c>
      <c r="RJ12">
        <v>3.5390000000000001</v>
      </c>
      <c r="RK12" s="1">
        <v>43291</v>
      </c>
      <c r="RL12">
        <v>2.1120000000000001</v>
      </c>
      <c r="RM12" s="1">
        <v>43291</v>
      </c>
      <c r="RN12">
        <v>0.87</v>
      </c>
      <c r="RO12" s="1">
        <v>43291</v>
      </c>
      <c r="RP12">
        <v>42.929000000000002</v>
      </c>
      <c r="RQ12" s="1">
        <v>43291</v>
      </c>
      <c r="RR12">
        <v>5.95</v>
      </c>
      <c r="RS12" s="1">
        <v>43291</v>
      </c>
      <c r="RT12">
        <v>78.3</v>
      </c>
      <c r="RU12" s="1">
        <v>43291</v>
      </c>
      <c r="RV12">
        <v>7.93</v>
      </c>
      <c r="RW12" s="1">
        <v>43291</v>
      </c>
      <c r="RX12">
        <v>18.12</v>
      </c>
      <c r="RY12" s="1">
        <v>43291</v>
      </c>
      <c r="RZ12">
        <v>16.04</v>
      </c>
      <c r="SA12" s="1">
        <v>43291</v>
      </c>
      <c r="SB12">
        <v>4.5</v>
      </c>
      <c r="SC12" s="1">
        <v>43291</v>
      </c>
      <c r="SD12">
        <v>39.200000000000003</v>
      </c>
      <c r="SE12" s="1">
        <v>43291</v>
      </c>
      <c r="SF12">
        <v>7.58</v>
      </c>
      <c r="SG12" s="1">
        <v>43291</v>
      </c>
      <c r="SH12">
        <v>6.04</v>
      </c>
      <c r="SI12" s="1">
        <v>43291</v>
      </c>
      <c r="SJ12">
        <v>0.96</v>
      </c>
      <c r="SK12" s="1">
        <v>43291</v>
      </c>
      <c r="SL12">
        <v>0.9</v>
      </c>
      <c r="SM12" s="1">
        <v>43291</v>
      </c>
      <c r="SN12">
        <v>12.3</v>
      </c>
      <c r="SO12" s="1">
        <v>43291</v>
      </c>
      <c r="SP12">
        <v>14.54</v>
      </c>
      <c r="SQ12" s="1">
        <v>43291</v>
      </c>
      <c r="SR12">
        <v>10.96</v>
      </c>
      <c r="SS12" s="1">
        <v>43291</v>
      </c>
      <c r="ST12">
        <v>7.48</v>
      </c>
      <c r="SU12" s="1">
        <v>43291</v>
      </c>
      <c r="SV12">
        <v>22.172999999999998</v>
      </c>
      <c r="SW12" s="1">
        <v>43291</v>
      </c>
      <c r="SX12">
        <v>2.7800000000000002</v>
      </c>
      <c r="SY12" s="1">
        <v>43291</v>
      </c>
      <c r="SZ12">
        <v>5.83</v>
      </c>
      <c r="TA12" s="1">
        <v>43291</v>
      </c>
      <c r="TB12">
        <v>6.38</v>
      </c>
      <c r="TC12" s="1">
        <v>43291</v>
      </c>
      <c r="TD12">
        <v>1.22</v>
      </c>
      <c r="TE12" s="1">
        <v>43291</v>
      </c>
      <c r="TF12">
        <v>4.8600000000000003</v>
      </c>
      <c r="TG12" s="1">
        <v>43291</v>
      </c>
      <c r="TH12">
        <v>3.35</v>
      </c>
      <c r="TI12" s="1">
        <v>43291</v>
      </c>
      <c r="TJ12">
        <v>0.5</v>
      </c>
      <c r="TK12" s="1">
        <v>43291</v>
      </c>
      <c r="TL12">
        <v>8.0500000000000007</v>
      </c>
      <c r="TM12" s="1">
        <v>43291</v>
      </c>
      <c r="TN12">
        <v>9.41</v>
      </c>
      <c r="TO12" s="1">
        <v>43291</v>
      </c>
      <c r="TP12">
        <v>0.128</v>
      </c>
      <c r="TQ12" s="1">
        <v>43291</v>
      </c>
      <c r="TR12">
        <v>3</v>
      </c>
      <c r="TS12" s="1">
        <v>43291</v>
      </c>
      <c r="TT12">
        <v>11.34</v>
      </c>
      <c r="TU12" s="1">
        <v>43291</v>
      </c>
      <c r="TV12">
        <v>9.5920000000000005</v>
      </c>
      <c r="TW12" s="1">
        <v>43291</v>
      </c>
      <c r="TX12">
        <v>6.71</v>
      </c>
      <c r="TY12" s="1">
        <v>43291</v>
      </c>
      <c r="TZ12">
        <v>4.63</v>
      </c>
      <c r="UA12" s="1">
        <v>43291</v>
      </c>
      <c r="UB12">
        <v>7.23</v>
      </c>
      <c r="UC12" s="1">
        <v>43291</v>
      </c>
      <c r="UD12">
        <v>48.25</v>
      </c>
      <c r="UE12" s="1">
        <v>43291</v>
      </c>
      <c r="UF12">
        <v>4.13</v>
      </c>
      <c r="UG12" s="1">
        <v>43291</v>
      </c>
      <c r="UH12">
        <v>7</v>
      </c>
      <c r="UI12" s="1">
        <v>43291</v>
      </c>
      <c r="UJ12">
        <v>2.93</v>
      </c>
      <c r="UK12" s="1">
        <v>43291</v>
      </c>
      <c r="UL12">
        <v>3.14</v>
      </c>
      <c r="UM12" s="1">
        <v>43291</v>
      </c>
      <c r="UN12">
        <v>0.36</v>
      </c>
      <c r="UO12" s="1">
        <v>43291</v>
      </c>
      <c r="UP12">
        <v>8.01</v>
      </c>
      <c r="UQ12" s="1">
        <v>43291</v>
      </c>
      <c r="UR12">
        <v>9.2100000000000009</v>
      </c>
      <c r="US12" s="1">
        <v>43291</v>
      </c>
      <c r="UT12">
        <v>10.66</v>
      </c>
      <c r="UU12" s="1">
        <v>43291</v>
      </c>
      <c r="UV12">
        <v>2.532</v>
      </c>
      <c r="UW12" s="1">
        <v>43291</v>
      </c>
      <c r="UX12">
        <v>8.07</v>
      </c>
      <c r="UY12" s="1">
        <v>43291</v>
      </c>
      <c r="UZ12">
        <v>9.1999999999999993</v>
      </c>
      <c r="VA12" s="1">
        <v>43291</v>
      </c>
      <c r="VB12">
        <v>7.33</v>
      </c>
      <c r="VC12" s="1">
        <v>43291</v>
      </c>
      <c r="VD12">
        <v>85.3</v>
      </c>
      <c r="VE12" s="1">
        <v>43291</v>
      </c>
      <c r="VF12">
        <v>10.88</v>
      </c>
      <c r="VG12" s="1">
        <v>43291</v>
      </c>
      <c r="VH12">
        <v>28.35</v>
      </c>
      <c r="VI12" s="1">
        <v>43291</v>
      </c>
      <c r="VJ12">
        <v>8</v>
      </c>
      <c r="VK12" s="1">
        <v>43291</v>
      </c>
      <c r="VL12">
        <v>5.42</v>
      </c>
      <c r="VM12" s="1">
        <v>43291</v>
      </c>
      <c r="VN12">
        <v>16.96</v>
      </c>
      <c r="VO12" s="1">
        <v>43291</v>
      </c>
      <c r="VP12">
        <v>5.58</v>
      </c>
      <c r="VQ12" s="1">
        <v>43291</v>
      </c>
      <c r="VR12">
        <v>2.99</v>
      </c>
      <c r="VS12" s="1">
        <v>43291</v>
      </c>
      <c r="VT12">
        <v>11.8</v>
      </c>
      <c r="VU12" s="1">
        <v>43291</v>
      </c>
      <c r="VV12">
        <v>21.15</v>
      </c>
      <c r="VW12" s="1">
        <v>43291</v>
      </c>
      <c r="VX12">
        <v>9.5</v>
      </c>
      <c r="VY12" s="1">
        <v>43291</v>
      </c>
      <c r="VZ12">
        <v>142</v>
      </c>
      <c r="WA12" s="1">
        <v>43291</v>
      </c>
      <c r="WB12">
        <v>0.32</v>
      </c>
      <c r="WC12" s="1">
        <v>43291</v>
      </c>
      <c r="WD12">
        <v>105.9</v>
      </c>
      <c r="WE12" s="1">
        <v>43291</v>
      </c>
      <c r="WF12">
        <v>3.99</v>
      </c>
      <c r="WG12" s="1">
        <v>43291</v>
      </c>
      <c r="WH12">
        <v>85.058000000000007</v>
      </c>
      <c r="WI12" s="1">
        <v>43291</v>
      </c>
      <c r="WJ12">
        <v>2.1720000000000002</v>
      </c>
      <c r="WK12" s="1">
        <v>43291</v>
      </c>
      <c r="WL12">
        <v>0.69</v>
      </c>
      <c r="WM12" s="1">
        <v>43291</v>
      </c>
      <c r="WN12">
        <v>0.435</v>
      </c>
      <c r="WO12" s="1">
        <v>43291</v>
      </c>
      <c r="WP12">
        <v>1.32</v>
      </c>
      <c r="WQ12" s="1">
        <v>43291</v>
      </c>
      <c r="WR12">
        <v>3.6720000000000002</v>
      </c>
      <c r="WS12" s="1">
        <v>43291</v>
      </c>
      <c r="WT12">
        <v>386.8</v>
      </c>
      <c r="WU12" s="1">
        <v>43291</v>
      </c>
      <c r="WV12">
        <v>1.5899999999999999</v>
      </c>
      <c r="WW12" s="1">
        <v>43291</v>
      </c>
      <c r="WX12">
        <v>96.418000000000006</v>
      </c>
      <c r="WY12" s="1">
        <v>43291</v>
      </c>
      <c r="WZ12">
        <v>1</v>
      </c>
      <c r="XA12" s="1">
        <v>43291</v>
      </c>
      <c r="XB12">
        <v>1.1200000000000001</v>
      </c>
      <c r="XC12" s="1">
        <v>43291</v>
      </c>
      <c r="XD12">
        <v>1.08</v>
      </c>
      <c r="XE12" s="1">
        <v>43291</v>
      </c>
      <c r="XF12">
        <v>6.06</v>
      </c>
      <c r="XG12" s="1">
        <v>43291</v>
      </c>
      <c r="XH12">
        <v>9.3000000000000007</v>
      </c>
      <c r="XI12" s="1">
        <v>43291</v>
      </c>
      <c r="XJ12">
        <v>23</v>
      </c>
      <c r="XK12" s="1">
        <v>43291</v>
      </c>
      <c r="XL12">
        <v>8.18</v>
      </c>
      <c r="XM12" s="1">
        <v>43291</v>
      </c>
      <c r="XN12">
        <v>1.42</v>
      </c>
      <c r="XO12" s="1">
        <v>43291</v>
      </c>
      <c r="XP12">
        <v>4.66</v>
      </c>
      <c r="XQ12" s="1">
        <v>43291</v>
      </c>
      <c r="XR12">
        <v>4.38</v>
      </c>
      <c r="XS12" s="1">
        <v>43291</v>
      </c>
      <c r="XT12">
        <v>3.49</v>
      </c>
      <c r="XU12" s="1">
        <v>43291</v>
      </c>
      <c r="XV12">
        <v>6.31</v>
      </c>
      <c r="XW12" s="1">
        <v>43291</v>
      </c>
      <c r="XX12">
        <v>27.5</v>
      </c>
      <c r="XY12" s="1">
        <v>43291</v>
      </c>
      <c r="XZ12">
        <v>23.45</v>
      </c>
      <c r="YA12" s="1">
        <v>43291</v>
      </c>
      <c r="YB12">
        <v>10.4</v>
      </c>
      <c r="YC12" s="1">
        <v>43291</v>
      </c>
      <c r="YD12">
        <v>4.22</v>
      </c>
      <c r="YE12" s="1">
        <v>43291</v>
      </c>
      <c r="YF12">
        <v>24.7</v>
      </c>
      <c r="YG12" s="1">
        <v>43291</v>
      </c>
      <c r="YH12">
        <v>30.4</v>
      </c>
      <c r="YI12" s="1">
        <v>43291</v>
      </c>
      <c r="YJ12">
        <v>10.14</v>
      </c>
      <c r="YK12" s="1">
        <v>43291</v>
      </c>
      <c r="YL12">
        <v>5.63</v>
      </c>
      <c r="YM12" s="1">
        <v>43291</v>
      </c>
      <c r="YN12">
        <v>8.09</v>
      </c>
      <c r="YO12" s="1">
        <v>43291</v>
      </c>
      <c r="YP12">
        <v>13.08</v>
      </c>
      <c r="YQ12" s="1">
        <v>43291</v>
      </c>
      <c r="YR12">
        <v>3.15</v>
      </c>
      <c r="YS12" s="1">
        <v>43291</v>
      </c>
      <c r="YT12">
        <v>3.46</v>
      </c>
      <c r="YU12" s="1">
        <v>43291</v>
      </c>
      <c r="YV12">
        <v>7.75</v>
      </c>
      <c r="YW12" s="1">
        <v>43291</v>
      </c>
      <c r="YX12">
        <v>3.84</v>
      </c>
      <c r="YY12" s="1">
        <v>43291</v>
      </c>
      <c r="YZ12">
        <v>2.7800000000000002</v>
      </c>
      <c r="ZA12" s="1">
        <v>43291</v>
      </c>
      <c r="ZB12">
        <v>5.63</v>
      </c>
      <c r="ZC12" s="1">
        <v>43291</v>
      </c>
      <c r="ZD12">
        <v>0.96</v>
      </c>
      <c r="ZE12" s="1">
        <v>43291</v>
      </c>
      <c r="ZF12">
        <v>4.0199999999999996</v>
      </c>
      <c r="ZG12" s="1">
        <v>43291</v>
      </c>
      <c r="ZH12">
        <v>2.94</v>
      </c>
      <c r="ZI12" s="1">
        <v>43291</v>
      </c>
      <c r="ZJ12">
        <v>4.6899999999999995</v>
      </c>
      <c r="ZK12" s="1">
        <v>43291</v>
      </c>
      <c r="ZL12">
        <v>9.35</v>
      </c>
      <c r="ZM12" s="1">
        <v>43291</v>
      </c>
      <c r="ZN12">
        <v>7.07</v>
      </c>
      <c r="ZO12" s="1">
        <v>43291</v>
      </c>
      <c r="ZP12">
        <v>7.3280000000000003</v>
      </c>
      <c r="ZQ12" s="1">
        <v>43291</v>
      </c>
      <c r="ZR12">
        <v>44.75</v>
      </c>
      <c r="ZS12" s="1">
        <v>43291</v>
      </c>
      <c r="ZT12">
        <v>1.79</v>
      </c>
      <c r="ZU12" s="1">
        <v>43291</v>
      </c>
      <c r="ZV12">
        <v>9.6199999999999992</v>
      </c>
      <c r="ZW12" s="1">
        <v>43291</v>
      </c>
      <c r="ZX12">
        <v>4.82</v>
      </c>
      <c r="ZY12" s="1">
        <v>43291</v>
      </c>
      <c r="ZZ12">
        <v>3.66</v>
      </c>
      <c r="AAA12" s="1">
        <v>43291</v>
      </c>
      <c r="AAB12">
        <v>6.09</v>
      </c>
      <c r="AAC12" s="1">
        <v>43291</v>
      </c>
      <c r="AAD12">
        <v>1.26</v>
      </c>
      <c r="AAE12" s="1">
        <v>43291</v>
      </c>
      <c r="AAF12">
        <v>2.77</v>
      </c>
      <c r="AAG12" s="1">
        <v>43291</v>
      </c>
      <c r="AAH12">
        <v>7.67</v>
      </c>
      <c r="AAI12" s="1">
        <v>43291</v>
      </c>
      <c r="AAJ12">
        <v>6.12</v>
      </c>
      <c r="AAK12" s="1">
        <v>43291</v>
      </c>
      <c r="AAL12">
        <v>5.28</v>
      </c>
      <c r="AAM12" s="1">
        <v>43291</v>
      </c>
      <c r="AAN12">
        <v>4.4630000000000001</v>
      </c>
      <c r="AAO12" s="1">
        <v>43291</v>
      </c>
      <c r="AAP12">
        <v>3.4159999999999999</v>
      </c>
      <c r="AAQ12" s="1">
        <v>43291</v>
      </c>
      <c r="AAR12">
        <v>0.18</v>
      </c>
      <c r="AAS12" s="1">
        <v>43291</v>
      </c>
      <c r="AAT12">
        <v>3.27</v>
      </c>
      <c r="AAU12" s="1">
        <v>43291</v>
      </c>
      <c r="AAV12">
        <v>4.8600000000000003</v>
      </c>
      <c r="AAW12" s="1">
        <v>43291</v>
      </c>
      <c r="AAX12">
        <v>86.15</v>
      </c>
      <c r="AAY12" s="1">
        <v>43291</v>
      </c>
      <c r="AAZ12">
        <v>10.199999999999999</v>
      </c>
      <c r="ABA12" s="1">
        <v>43291</v>
      </c>
      <c r="ABB12">
        <v>4.1500000000000004</v>
      </c>
      <c r="ABC12" s="1">
        <v>43291</v>
      </c>
      <c r="ABD12">
        <v>3.08</v>
      </c>
      <c r="ABE12" s="1">
        <v>43291</v>
      </c>
      <c r="ABF12">
        <v>42.561</v>
      </c>
      <c r="ABG12" s="1">
        <v>43291</v>
      </c>
      <c r="ABH12">
        <v>4.335</v>
      </c>
      <c r="ABI12" s="1">
        <v>43291</v>
      </c>
      <c r="ABJ12">
        <v>27.2</v>
      </c>
      <c r="ABK12" s="1">
        <v>43291</v>
      </c>
      <c r="ABL12">
        <v>1.24</v>
      </c>
      <c r="ABM12" s="1">
        <v>43291</v>
      </c>
      <c r="ABN12">
        <v>4.49</v>
      </c>
      <c r="ABO12" s="1">
        <v>43291</v>
      </c>
      <c r="ABP12">
        <v>1.33</v>
      </c>
      <c r="ABQ12" s="1">
        <v>43291</v>
      </c>
      <c r="ABR12">
        <v>0.81</v>
      </c>
      <c r="ABS12" s="1">
        <v>43291</v>
      </c>
      <c r="ABT12">
        <v>42.05</v>
      </c>
      <c r="ABU12" s="1">
        <v>43291</v>
      </c>
      <c r="ABV12">
        <v>21.3</v>
      </c>
      <c r="ABW12" s="1">
        <v>43291</v>
      </c>
      <c r="ABX12">
        <v>0.17199999999999999</v>
      </c>
      <c r="ABY12" s="1">
        <v>43291</v>
      </c>
      <c r="ABZ12">
        <v>5.3</v>
      </c>
      <c r="ACA12" s="1">
        <v>43291</v>
      </c>
      <c r="ACB12">
        <v>3.129</v>
      </c>
      <c r="ACC12" s="1">
        <v>43291</v>
      </c>
      <c r="ACD12">
        <v>74.2</v>
      </c>
      <c r="ACE12" s="1">
        <v>43291</v>
      </c>
      <c r="ACF12">
        <v>5.45</v>
      </c>
      <c r="ACG12" s="1">
        <v>43291</v>
      </c>
      <c r="ACH12">
        <v>21.5</v>
      </c>
      <c r="ACI12" s="1">
        <v>43291</v>
      </c>
      <c r="ACJ12">
        <v>12.78</v>
      </c>
      <c r="ACK12" s="1">
        <v>43291</v>
      </c>
      <c r="ACL12">
        <v>3.44</v>
      </c>
      <c r="ACM12" s="1">
        <v>43291</v>
      </c>
      <c r="ACN12">
        <v>3.87</v>
      </c>
      <c r="ACO12" s="1">
        <v>43291</v>
      </c>
      <c r="ACP12">
        <v>26.35</v>
      </c>
      <c r="ACQ12" s="1">
        <v>43291</v>
      </c>
      <c r="ACR12">
        <v>11.12</v>
      </c>
      <c r="ACS12" s="1">
        <v>43291</v>
      </c>
      <c r="ACT12">
        <v>25.55</v>
      </c>
      <c r="ACU12" s="1">
        <v>43291</v>
      </c>
      <c r="ACV12">
        <v>16.100000000000001</v>
      </c>
      <c r="ACW12" s="1">
        <v>43291</v>
      </c>
      <c r="ACX12">
        <v>37.049999999999997</v>
      </c>
      <c r="ACY12" s="1">
        <v>43291</v>
      </c>
      <c r="ACZ12">
        <v>14.16</v>
      </c>
      <c r="ADA12" s="1">
        <v>43291</v>
      </c>
      <c r="ADB12">
        <v>1.458</v>
      </c>
      <c r="ADC12" s="1">
        <v>43291</v>
      </c>
      <c r="ADD12">
        <v>4.5199999999999996</v>
      </c>
      <c r="ADE12" s="1">
        <v>43291</v>
      </c>
      <c r="ADF12">
        <v>2.93</v>
      </c>
      <c r="ADG12" s="1">
        <v>43291</v>
      </c>
      <c r="ADH12">
        <v>3.62</v>
      </c>
      <c r="ADI12" s="1">
        <v>43291</v>
      </c>
      <c r="ADJ12">
        <v>15.24</v>
      </c>
      <c r="ADK12" s="1">
        <v>43291</v>
      </c>
      <c r="ADL12">
        <v>3.0539999999999998</v>
      </c>
      <c r="ADM12" s="1">
        <v>43291</v>
      </c>
      <c r="ADN12">
        <v>3.59</v>
      </c>
      <c r="ADO12" s="1">
        <v>43291</v>
      </c>
      <c r="ADP12">
        <v>1.38</v>
      </c>
      <c r="ADQ12" s="1">
        <v>43291</v>
      </c>
      <c r="ADR12">
        <v>13.26</v>
      </c>
      <c r="ADS12" s="1">
        <v>43291</v>
      </c>
      <c r="ADT12">
        <v>3.11</v>
      </c>
      <c r="ADU12" s="1">
        <v>43291</v>
      </c>
      <c r="ADV12">
        <v>4.53</v>
      </c>
      <c r="ADW12" s="1">
        <v>43291</v>
      </c>
      <c r="ADX12">
        <v>0.42</v>
      </c>
      <c r="ADY12" s="1">
        <v>43291</v>
      </c>
      <c r="ADZ12">
        <v>5.29</v>
      </c>
      <c r="AEA12" s="1">
        <v>43291</v>
      </c>
      <c r="AEB12">
        <v>21.45</v>
      </c>
      <c r="AEC12" s="1">
        <v>43291</v>
      </c>
      <c r="AED12">
        <v>1.8399999999999999</v>
      </c>
      <c r="AEE12" s="1">
        <v>43291</v>
      </c>
      <c r="AEF12">
        <v>4.47</v>
      </c>
      <c r="AEG12" s="1">
        <v>43291</v>
      </c>
      <c r="AEH12">
        <v>5.55</v>
      </c>
      <c r="AEI12" s="1">
        <v>43291</v>
      </c>
      <c r="AEJ12">
        <v>11.6</v>
      </c>
      <c r="AEK12" s="1">
        <v>43291</v>
      </c>
      <c r="AEL12">
        <v>1.3900000000000001</v>
      </c>
      <c r="AEM12" s="1">
        <v>43291</v>
      </c>
      <c r="AEN12">
        <v>21.25</v>
      </c>
      <c r="AEO12" s="1">
        <v>43291</v>
      </c>
      <c r="AEP12">
        <v>12.74</v>
      </c>
      <c r="AEQ12" s="1">
        <v>43291</v>
      </c>
      <c r="AER12">
        <v>8.86</v>
      </c>
      <c r="AES12" s="1">
        <v>43291</v>
      </c>
      <c r="AET12">
        <v>9.0280000000000005</v>
      </c>
      <c r="AEU12" s="1">
        <v>43291</v>
      </c>
      <c r="AEV12">
        <v>29.2</v>
      </c>
      <c r="AEW12" s="1">
        <v>43291</v>
      </c>
      <c r="AEX12">
        <v>0.32</v>
      </c>
      <c r="AEY12" s="1">
        <v>43291</v>
      </c>
      <c r="AEZ12">
        <v>13.18</v>
      </c>
      <c r="AFA12" s="1">
        <v>43291</v>
      </c>
      <c r="AFB12">
        <v>3.64</v>
      </c>
      <c r="AFC12" s="1">
        <v>43291</v>
      </c>
      <c r="AFD12">
        <v>2.7</v>
      </c>
      <c r="AFE12" s="1">
        <v>43291</v>
      </c>
      <c r="AFF12">
        <v>55.33</v>
      </c>
      <c r="AFG12" s="1">
        <v>43291</v>
      </c>
      <c r="AFH12">
        <v>2.83</v>
      </c>
      <c r="AFI12" s="1">
        <v>43291</v>
      </c>
      <c r="AFJ12">
        <v>6.73</v>
      </c>
      <c r="AFK12" s="1">
        <v>43291</v>
      </c>
      <c r="AFL12">
        <v>1.47</v>
      </c>
      <c r="AFM12" s="1">
        <v>43291</v>
      </c>
      <c r="AFN12">
        <v>25.812999999999999</v>
      </c>
      <c r="AFO12" s="1">
        <v>43291</v>
      </c>
      <c r="AFP12">
        <v>13.64</v>
      </c>
      <c r="AFQ12" s="1">
        <v>43291</v>
      </c>
      <c r="AFR12">
        <v>9.75</v>
      </c>
      <c r="AFS12" s="1">
        <v>43291</v>
      </c>
      <c r="AFT12">
        <v>2.62</v>
      </c>
      <c r="AFU12" s="1">
        <v>43291</v>
      </c>
      <c r="AFV12">
        <v>14.18</v>
      </c>
      <c r="AFW12" s="1">
        <v>43291</v>
      </c>
      <c r="AFX12">
        <v>9.8000000000000007</v>
      </c>
      <c r="AFY12" s="1">
        <v>43291</v>
      </c>
      <c r="AFZ12">
        <v>2.2869999999999999</v>
      </c>
      <c r="AGA12" s="1">
        <v>43291</v>
      </c>
      <c r="AGB12">
        <v>120</v>
      </c>
      <c r="AGC12" s="1">
        <v>43291</v>
      </c>
      <c r="AGD12">
        <v>54.305</v>
      </c>
      <c r="AGE12" s="1">
        <v>43291</v>
      </c>
      <c r="AGF12">
        <v>10.1</v>
      </c>
      <c r="AGG12" s="1">
        <v>43291</v>
      </c>
      <c r="AGH12">
        <v>2.65</v>
      </c>
      <c r="AGI12" s="1">
        <v>43291</v>
      </c>
      <c r="AGJ12">
        <v>3.59</v>
      </c>
      <c r="AGK12" s="1">
        <v>43291</v>
      </c>
      <c r="AGL12">
        <v>4.8499999999999996</v>
      </c>
      <c r="AGM12" s="1">
        <v>43291</v>
      </c>
      <c r="AGN12">
        <v>6.6899999999999995</v>
      </c>
      <c r="AGO12" s="1">
        <v>43291</v>
      </c>
      <c r="AGP12">
        <v>62.5</v>
      </c>
      <c r="AGQ12" s="1">
        <v>43291</v>
      </c>
      <c r="AGR12">
        <v>10.26</v>
      </c>
      <c r="AGS12" s="1">
        <v>43291</v>
      </c>
      <c r="AGT12">
        <v>4.55</v>
      </c>
      <c r="AGU12" s="1">
        <v>43291</v>
      </c>
      <c r="AGV12">
        <v>25.475000000000001</v>
      </c>
      <c r="AGW12" s="1">
        <v>43291</v>
      </c>
      <c r="AGX12">
        <v>8</v>
      </c>
      <c r="AGY12" s="1">
        <v>43291</v>
      </c>
      <c r="AGZ12">
        <v>3.65</v>
      </c>
      <c r="AHA12" s="1">
        <v>43291</v>
      </c>
      <c r="AHB12">
        <v>2.7989999999999999</v>
      </c>
      <c r="AHC12" s="1">
        <v>43291</v>
      </c>
      <c r="AHD12">
        <v>4.5600000000000005</v>
      </c>
      <c r="AHE12" s="1">
        <v>43291</v>
      </c>
      <c r="AHF12">
        <v>4.55</v>
      </c>
      <c r="AHG12" s="1">
        <v>43291</v>
      </c>
      <c r="AHH12">
        <v>2.1800000000000002</v>
      </c>
      <c r="AHI12" s="1">
        <v>43291</v>
      </c>
      <c r="AHJ12">
        <v>70.849999999999994</v>
      </c>
      <c r="AHK12" s="1">
        <v>43291</v>
      </c>
      <c r="AHL12">
        <v>9.6</v>
      </c>
      <c r="AHM12" s="1">
        <v>43291</v>
      </c>
      <c r="AHN12">
        <v>8.25</v>
      </c>
      <c r="AHO12" s="1">
        <v>43291</v>
      </c>
      <c r="AHP12">
        <v>11.36</v>
      </c>
      <c r="AHQ12" s="1">
        <v>43291</v>
      </c>
      <c r="AHR12">
        <v>1.77</v>
      </c>
      <c r="AHS12" s="1">
        <v>43291</v>
      </c>
      <c r="AHT12">
        <v>1.07</v>
      </c>
      <c r="AHU12" s="1">
        <v>43291</v>
      </c>
      <c r="AHV12">
        <v>6.53</v>
      </c>
      <c r="AHW12" s="1">
        <v>43291</v>
      </c>
      <c r="AHX12">
        <v>1.76</v>
      </c>
      <c r="AHY12" s="1">
        <v>43291</v>
      </c>
      <c r="AHZ12">
        <v>38.5</v>
      </c>
      <c r="AIA12" s="1">
        <v>43291</v>
      </c>
      <c r="AIB12">
        <v>0.59</v>
      </c>
      <c r="AIC12" s="1">
        <v>43291</v>
      </c>
      <c r="AID12">
        <v>57.009</v>
      </c>
      <c r="AIE12" s="1">
        <v>43291</v>
      </c>
      <c r="AIF12">
        <v>14.54</v>
      </c>
      <c r="AIG12" s="1">
        <v>43291</v>
      </c>
      <c r="AIH12">
        <v>7.6</v>
      </c>
      <c r="AII12" s="1">
        <v>43291</v>
      </c>
      <c r="AIJ12">
        <v>0.5</v>
      </c>
      <c r="AIK12" s="1">
        <v>43291</v>
      </c>
      <c r="AIL12">
        <v>1.74</v>
      </c>
      <c r="AIM12" s="1">
        <v>43291</v>
      </c>
      <c r="AIN12">
        <v>2.69</v>
      </c>
      <c r="AIO12" s="1">
        <v>43291</v>
      </c>
      <c r="AIP12">
        <v>87.5</v>
      </c>
      <c r="AIQ12" s="1">
        <v>43291</v>
      </c>
      <c r="AIR12">
        <v>0.30499999999999999</v>
      </c>
      <c r="AIS12" s="1">
        <v>43291</v>
      </c>
      <c r="AIT12">
        <v>80.150000000000006</v>
      </c>
      <c r="AIU12" s="1">
        <v>43291</v>
      </c>
      <c r="AIV12">
        <v>9.26</v>
      </c>
      <c r="AIW12" s="1">
        <v>43291</v>
      </c>
      <c r="AIX12">
        <v>5.48</v>
      </c>
      <c r="AIY12" s="1">
        <v>43291</v>
      </c>
      <c r="AIZ12">
        <v>4.32</v>
      </c>
      <c r="AJA12" s="1">
        <v>43291</v>
      </c>
      <c r="AJB12">
        <v>33.6</v>
      </c>
      <c r="AJC12" s="1">
        <v>43291</v>
      </c>
      <c r="AJD12">
        <v>3.55</v>
      </c>
      <c r="AJE12" s="1">
        <v>43291</v>
      </c>
      <c r="AJF12">
        <v>2.2000000000000002</v>
      </c>
      <c r="AJG12" s="1">
        <v>43291</v>
      </c>
      <c r="AJH12">
        <v>3.14</v>
      </c>
      <c r="AJI12" s="1">
        <v>43291</v>
      </c>
      <c r="AJJ12">
        <v>7.78</v>
      </c>
      <c r="AJK12" s="1">
        <v>43291</v>
      </c>
      <c r="AJL12">
        <v>0.61</v>
      </c>
      <c r="AJM12" s="1">
        <v>43291</v>
      </c>
      <c r="AJN12">
        <v>15.3</v>
      </c>
      <c r="AJO12" s="1">
        <v>43291</v>
      </c>
      <c r="AJP12">
        <v>12.76</v>
      </c>
      <c r="AJQ12" s="1">
        <v>43291</v>
      </c>
      <c r="AJR12">
        <v>31.512</v>
      </c>
      <c r="AJS12" s="1">
        <v>43291</v>
      </c>
      <c r="AJT12">
        <v>3.26</v>
      </c>
      <c r="AJU12" s="1">
        <v>43291</v>
      </c>
      <c r="AJV12">
        <v>60.670999999999999</v>
      </c>
      <c r="AJW12" s="1">
        <v>43291</v>
      </c>
      <c r="AJX12">
        <v>2.0499999999999998</v>
      </c>
      <c r="AJY12" s="1">
        <v>43291</v>
      </c>
      <c r="AJZ12">
        <v>1.38</v>
      </c>
      <c r="AKA12" s="1">
        <v>43291</v>
      </c>
      <c r="AKB12">
        <v>4.34</v>
      </c>
      <c r="AKC12" s="1">
        <v>43291</v>
      </c>
      <c r="AKD12">
        <v>1.21</v>
      </c>
    </row>
    <row r="13" spans="1:966" x14ac:dyDescent="0.25">
      <c r="A13" s="1">
        <v>43292</v>
      </c>
      <c r="B13">
        <v>4.8</v>
      </c>
      <c r="C13" s="1">
        <v>43292</v>
      </c>
      <c r="D13">
        <v>5.88</v>
      </c>
      <c r="E13" s="1">
        <v>43292</v>
      </c>
      <c r="F13">
        <v>8.407</v>
      </c>
      <c r="G13" s="1">
        <v>43292</v>
      </c>
      <c r="H13">
        <v>8.5299999999999994</v>
      </c>
      <c r="I13" s="1">
        <v>43292</v>
      </c>
      <c r="J13">
        <v>13.7</v>
      </c>
      <c r="K13" s="1">
        <v>43292</v>
      </c>
      <c r="L13">
        <v>1.5699999999999998</v>
      </c>
      <c r="M13" s="1">
        <v>43292</v>
      </c>
      <c r="N13">
        <v>0.27</v>
      </c>
      <c r="O13" s="1">
        <v>43292</v>
      </c>
      <c r="P13">
        <v>47.35</v>
      </c>
      <c r="Q13" s="1">
        <v>43292</v>
      </c>
      <c r="R13">
        <v>1.4</v>
      </c>
      <c r="S13" s="1">
        <v>43292</v>
      </c>
      <c r="T13">
        <v>3.7199999999999998</v>
      </c>
      <c r="U13" s="1">
        <v>43292</v>
      </c>
      <c r="V13">
        <v>2.5300000000000002</v>
      </c>
      <c r="W13" s="1">
        <v>43292</v>
      </c>
      <c r="X13">
        <v>4.4000000000000004</v>
      </c>
      <c r="Y13" s="1">
        <v>43292</v>
      </c>
      <c r="Z13">
        <v>1.1299999999999999</v>
      </c>
      <c r="AA13" s="1">
        <v>43292</v>
      </c>
      <c r="AB13">
        <v>11.1</v>
      </c>
      <c r="AC13" s="1">
        <v>43292</v>
      </c>
      <c r="AD13">
        <v>4.6100000000000003</v>
      </c>
      <c r="AE13" s="1">
        <v>43292</v>
      </c>
      <c r="AF13">
        <v>16.286000000000001</v>
      </c>
      <c r="AG13" s="1">
        <v>43292</v>
      </c>
      <c r="AH13">
        <v>16.600000000000001</v>
      </c>
      <c r="AI13" s="1">
        <v>43292</v>
      </c>
      <c r="AJ13">
        <v>4.45</v>
      </c>
      <c r="AK13" s="1">
        <v>43292</v>
      </c>
      <c r="AL13">
        <v>0.111</v>
      </c>
      <c r="AM13" s="1">
        <v>43292</v>
      </c>
      <c r="AN13">
        <v>19.84</v>
      </c>
      <c r="AO13" s="1">
        <v>43292</v>
      </c>
      <c r="AP13">
        <v>1.6099999999999999</v>
      </c>
      <c r="AQ13" s="1">
        <v>43292</v>
      </c>
      <c r="AR13">
        <v>7.7</v>
      </c>
      <c r="AS13" s="1">
        <v>43292</v>
      </c>
      <c r="AT13">
        <v>2.79</v>
      </c>
      <c r="AU13" s="1">
        <v>43292</v>
      </c>
      <c r="AV13">
        <v>0.71</v>
      </c>
      <c r="AW13" s="1">
        <v>43292</v>
      </c>
      <c r="AX13">
        <v>43.6</v>
      </c>
      <c r="AY13" s="1">
        <v>43292</v>
      </c>
      <c r="AZ13">
        <v>6.556</v>
      </c>
      <c r="BA13" s="1">
        <v>43292</v>
      </c>
      <c r="BB13">
        <v>0.91</v>
      </c>
      <c r="BC13" s="1">
        <v>43292</v>
      </c>
      <c r="BD13">
        <v>0.21299999999999999</v>
      </c>
      <c r="BE13" s="1">
        <v>43292</v>
      </c>
      <c r="BF13">
        <v>23.85</v>
      </c>
      <c r="BG13" s="1">
        <v>43292</v>
      </c>
      <c r="BH13">
        <v>1.85</v>
      </c>
      <c r="BI13" s="1">
        <v>43292</v>
      </c>
      <c r="BJ13">
        <v>3.18</v>
      </c>
      <c r="BK13" s="1">
        <v>43292</v>
      </c>
      <c r="BL13">
        <v>5.22</v>
      </c>
      <c r="BM13" s="1">
        <v>43292</v>
      </c>
      <c r="BN13">
        <v>4.8</v>
      </c>
      <c r="BO13" s="1">
        <v>43292</v>
      </c>
      <c r="BP13">
        <v>7.21</v>
      </c>
      <c r="BQ13" s="1">
        <v>43292</v>
      </c>
      <c r="BR13">
        <v>61.55</v>
      </c>
      <c r="BS13" s="1">
        <v>43292</v>
      </c>
      <c r="BT13">
        <v>22.1</v>
      </c>
      <c r="BU13" s="1">
        <v>43292</v>
      </c>
      <c r="BV13">
        <v>2.14</v>
      </c>
      <c r="BW13" s="1">
        <v>43292</v>
      </c>
      <c r="BX13">
        <v>29.35</v>
      </c>
      <c r="BY13" s="1">
        <v>43292</v>
      </c>
      <c r="BZ13">
        <v>31.35</v>
      </c>
      <c r="CA13" s="1">
        <v>43292</v>
      </c>
      <c r="CB13">
        <v>21.4</v>
      </c>
      <c r="CC13" s="1">
        <v>43292</v>
      </c>
      <c r="CD13">
        <v>3.92</v>
      </c>
      <c r="CE13" s="1">
        <v>43292</v>
      </c>
      <c r="CF13">
        <v>0.35</v>
      </c>
      <c r="CG13" s="1">
        <v>43292</v>
      </c>
      <c r="CH13">
        <v>3.09</v>
      </c>
      <c r="CI13" s="1">
        <v>43292</v>
      </c>
      <c r="CJ13">
        <v>31.713000000000001</v>
      </c>
      <c r="CK13" s="1">
        <v>43292</v>
      </c>
      <c r="CL13">
        <v>2.2000000000000002</v>
      </c>
      <c r="CM13" s="1">
        <v>43292</v>
      </c>
      <c r="CN13">
        <v>8.8450000000000006</v>
      </c>
      <c r="CO13" s="1">
        <v>43292</v>
      </c>
      <c r="CP13">
        <v>10.46</v>
      </c>
      <c r="CQ13" s="1">
        <v>43292</v>
      </c>
      <c r="CR13">
        <v>40.200000000000003</v>
      </c>
      <c r="CS13" s="1">
        <v>43292</v>
      </c>
      <c r="CT13">
        <v>22.5</v>
      </c>
      <c r="CU13" s="1">
        <v>43292</v>
      </c>
      <c r="CV13">
        <v>18.78</v>
      </c>
      <c r="CW13" s="1">
        <v>43292</v>
      </c>
      <c r="CX13">
        <v>0.84</v>
      </c>
      <c r="CY13" s="1">
        <v>43292</v>
      </c>
      <c r="CZ13">
        <v>40.549999999999997</v>
      </c>
      <c r="DA13" s="1">
        <v>43292</v>
      </c>
      <c r="DB13">
        <v>3.92</v>
      </c>
      <c r="DC13" s="1">
        <v>43292</v>
      </c>
      <c r="DD13">
        <v>24.15</v>
      </c>
      <c r="DE13" s="1">
        <v>43292</v>
      </c>
      <c r="DF13">
        <v>0.33500000000000002</v>
      </c>
      <c r="DG13" s="1">
        <v>43292</v>
      </c>
      <c r="DH13">
        <v>95.8</v>
      </c>
      <c r="DI13" s="1">
        <v>43292</v>
      </c>
      <c r="DJ13">
        <v>3.133</v>
      </c>
      <c r="DK13" s="1">
        <v>43292</v>
      </c>
      <c r="DL13">
        <v>3.06</v>
      </c>
      <c r="DM13" s="1">
        <v>43292</v>
      </c>
      <c r="DN13">
        <v>9.2100000000000009</v>
      </c>
      <c r="DO13" s="1">
        <v>43292</v>
      </c>
      <c r="DP13">
        <v>23.8</v>
      </c>
      <c r="DQ13" s="1">
        <v>43292</v>
      </c>
      <c r="DR13">
        <v>3.12</v>
      </c>
      <c r="DS13" s="1">
        <v>43292</v>
      </c>
      <c r="DT13">
        <v>11.64</v>
      </c>
      <c r="DU13" s="1">
        <v>43292</v>
      </c>
      <c r="DV13">
        <v>7.64</v>
      </c>
      <c r="DW13" s="1">
        <v>43292</v>
      </c>
      <c r="DX13">
        <v>5.34</v>
      </c>
      <c r="DY13" s="1">
        <v>43292</v>
      </c>
      <c r="DZ13">
        <v>73.95</v>
      </c>
      <c r="EA13" s="1">
        <v>43292</v>
      </c>
      <c r="EB13">
        <v>13.5</v>
      </c>
      <c r="EC13" s="1">
        <v>43292</v>
      </c>
      <c r="ED13">
        <v>1.2</v>
      </c>
      <c r="EE13" s="1">
        <v>43292</v>
      </c>
      <c r="EF13">
        <v>4.7300000000000004</v>
      </c>
      <c r="EG13" s="1">
        <v>43292</v>
      </c>
      <c r="EH13">
        <v>6.6</v>
      </c>
      <c r="EI13" s="1">
        <v>43292</v>
      </c>
      <c r="EJ13">
        <v>5.75</v>
      </c>
      <c r="EK13" s="1">
        <v>43292</v>
      </c>
      <c r="EL13">
        <v>1.8599999999999999</v>
      </c>
      <c r="EM13" s="1">
        <v>43292</v>
      </c>
      <c r="EN13">
        <v>10.86</v>
      </c>
      <c r="EO13" s="1">
        <v>43292</v>
      </c>
      <c r="EP13">
        <v>23.091999999999999</v>
      </c>
      <c r="EQ13" s="1">
        <v>43292</v>
      </c>
      <c r="ER13">
        <v>6.12</v>
      </c>
      <c r="ES13" s="1">
        <v>43292</v>
      </c>
      <c r="ET13">
        <v>3</v>
      </c>
      <c r="EU13" s="1">
        <v>43292</v>
      </c>
      <c r="EV13">
        <v>2.5</v>
      </c>
      <c r="EW13" s="1">
        <v>43292</v>
      </c>
      <c r="EX13">
        <v>0.19500000000000001</v>
      </c>
      <c r="EY13" s="1">
        <v>43292</v>
      </c>
      <c r="EZ13">
        <v>3.23</v>
      </c>
      <c r="FA13" s="1">
        <v>43292</v>
      </c>
      <c r="FB13">
        <v>1.21</v>
      </c>
      <c r="FC13" s="1">
        <v>43292</v>
      </c>
      <c r="FD13">
        <v>10.66</v>
      </c>
      <c r="FE13" s="1">
        <v>43292</v>
      </c>
      <c r="FF13">
        <v>5.26</v>
      </c>
      <c r="FG13" s="1">
        <v>43292</v>
      </c>
      <c r="FH13">
        <v>2.3199999999999998</v>
      </c>
      <c r="FI13" s="1">
        <v>43292</v>
      </c>
      <c r="FJ13">
        <v>6.6899999999999995</v>
      </c>
      <c r="FK13" s="1">
        <v>43292</v>
      </c>
      <c r="FL13">
        <v>5.45</v>
      </c>
      <c r="FM13" s="1">
        <v>43292</v>
      </c>
      <c r="FN13">
        <v>7.15</v>
      </c>
      <c r="FO13" s="1">
        <v>43292</v>
      </c>
      <c r="FP13">
        <v>27.4</v>
      </c>
      <c r="FQ13" s="1">
        <v>43292</v>
      </c>
      <c r="FR13">
        <v>14.08</v>
      </c>
      <c r="FS13" s="1">
        <v>43292</v>
      </c>
      <c r="FT13">
        <v>8.4700000000000006</v>
      </c>
      <c r="FU13" s="1">
        <v>43292</v>
      </c>
      <c r="FV13">
        <v>1.79</v>
      </c>
      <c r="FW13" s="1">
        <v>43292</v>
      </c>
      <c r="FX13">
        <v>2.33</v>
      </c>
      <c r="FY13" s="1">
        <v>43292</v>
      </c>
      <c r="FZ13">
        <v>0.42499999999999999</v>
      </c>
      <c r="GA13" s="1">
        <v>43292</v>
      </c>
      <c r="GB13">
        <v>3.54</v>
      </c>
      <c r="GC13" s="1">
        <v>43292</v>
      </c>
      <c r="GD13">
        <v>3.08</v>
      </c>
      <c r="GE13" s="1">
        <v>43292</v>
      </c>
      <c r="GF13">
        <v>1.5899999999999999</v>
      </c>
      <c r="GG13" s="1">
        <v>43292</v>
      </c>
      <c r="GH13">
        <v>0.67</v>
      </c>
      <c r="GI13" s="1">
        <v>43292</v>
      </c>
      <c r="GJ13">
        <v>6.7569999999999997</v>
      </c>
      <c r="GK13" s="1">
        <v>43292</v>
      </c>
      <c r="GL13">
        <v>10.26</v>
      </c>
      <c r="GM13" s="1">
        <v>43292</v>
      </c>
      <c r="GN13">
        <v>2.92</v>
      </c>
      <c r="GO13" s="1">
        <v>43292</v>
      </c>
      <c r="GP13">
        <v>1.32</v>
      </c>
      <c r="GQ13" s="1">
        <v>43292</v>
      </c>
      <c r="GR13">
        <v>2.88</v>
      </c>
      <c r="GS13" s="1">
        <v>43292</v>
      </c>
      <c r="GT13">
        <v>52</v>
      </c>
      <c r="GU13" s="1">
        <v>43292</v>
      </c>
      <c r="GV13">
        <v>2.02</v>
      </c>
      <c r="GW13" s="1">
        <v>43292</v>
      </c>
      <c r="GX13">
        <v>3.88</v>
      </c>
      <c r="GY13" s="1">
        <v>43292</v>
      </c>
      <c r="GZ13">
        <v>0.72</v>
      </c>
      <c r="HA13" s="1">
        <v>43292</v>
      </c>
      <c r="HB13">
        <v>9.0500000000000007</v>
      </c>
      <c r="HC13" s="1">
        <v>43292</v>
      </c>
      <c r="HD13">
        <v>24.7</v>
      </c>
      <c r="HE13" s="1">
        <v>43292</v>
      </c>
      <c r="HF13">
        <v>72.900000000000006</v>
      </c>
      <c r="HG13" s="1">
        <v>43292</v>
      </c>
      <c r="HH13">
        <v>41.65</v>
      </c>
      <c r="HI13" s="1">
        <v>43292</v>
      </c>
      <c r="HJ13">
        <v>25.7</v>
      </c>
      <c r="HK13" s="1">
        <v>43292</v>
      </c>
      <c r="HL13">
        <v>35.549999999999997</v>
      </c>
      <c r="HM13" s="1">
        <v>43292</v>
      </c>
      <c r="HN13">
        <v>16.5</v>
      </c>
      <c r="HO13" s="1">
        <v>43292</v>
      </c>
      <c r="HP13">
        <v>1.1400000000000001</v>
      </c>
      <c r="HQ13" s="1">
        <v>43292</v>
      </c>
      <c r="HR13">
        <v>6.06</v>
      </c>
      <c r="HS13" s="1">
        <v>43292</v>
      </c>
      <c r="HT13">
        <v>17.22</v>
      </c>
      <c r="HU13" s="1">
        <v>43292</v>
      </c>
      <c r="HV13">
        <v>6.19</v>
      </c>
      <c r="HW13" s="1">
        <v>43292</v>
      </c>
      <c r="HX13">
        <v>0.46500000000000002</v>
      </c>
      <c r="HY13" s="1">
        <v>43292</v>
      </c>
      <c r="HZ13">
        <v>6.1189999999999998</v>
      </c>
      <c r="IA13" s="1">
        <v>43292</v>
      </c>
      <c r="IB13">
        <v>0.55000000000000004</v>
      </c>
      <c r="IC13" s="1">
        <v>43292</v>
      </c>
      <c r="ID13">
        <v>1.77</v>
      </c>
      <c r="IE13" s="1">
        <v>43292</v>
      </c>
      <c r="IF13">
        <v>3.46</v>
      </c>
      <c r="IG13" s="1">
        <v>43292</v>
      </c>
      <c r="IH13">
        <v>7.03</v>
      </c>
      <c r="II13" s="1">
        <v>43292</v>
      </c>
      <c r="IJ13">
        <v>1.05</v>
      </c>
      <c r="IK13" s="1">
        <v>43292</v>
      </c>
      <c r="IL13">
        <v>5.77</v>
      </c>
      <c r="IM13" s="1">
        <v>43292</v>
      </c>
      <c r="IN13">
        <v>7.04</v>
      </c>
      <c r="IO13" s="1">
        <v>43292</v>
      </c>
      <c r="IP13">
        <v>3.04</v>
      </c>
      <c r="IQ13" s="1">
        <v>43292</v>
      </c>
      <c r="IR13">
        <v>12.96</v>
      </c>
      <c r="IS13" s="1">
        <v>43292</v>
      </c>
      <c r="IT13">
        <v>17.420000000000002</v>
      </c>
      <c r="IU13" s="1">
        <v>43292</v>
      </c>
      <c r="IV13">
        <v>9.86</v>
      </c>
      <c r="IW13" s="1">
        <v>43292</v>
      </c>
      <c r="IX13">
        <v>6.97</v>
      </c>
      <c r="IY13" s="1">
        <v>43292</v>
      </c>
      <c r="IZ13">
        <v>13.46</v>
      </c>
      <c r="JA13" s="1">
        <v>43292</v>
      </c>
      <c r="JB13">
        <v>3.83</v>
      </c>
      <c r="JC13" s="1">
        <v>43292</v>
      </c>
      <c r="JD13">
        <v>27.8</v>
      </c>
      <c r="JE13" s="1">
        <v>43292</v>
      </c>
      <c r="JF13">
        <v>2.09</v>
      </c>
      <c r="JG13" s="1">
        <v>43292</v>
      </c>
      <c r="JH13">
        <v>6.15</v>
      </c>
      <c r="JI13" s="1">
        <v>43292</v>
      </c>
      <c r="JJ13">
        <v>72.150000000000006</v>
      </c>
      <c r="JK13" s="1">
        <v>43292</v>
      </c>
      <c r="JL13">
        <v>19.600000000000001</v>
      </c>
      <c r="JM13" s="1">
        <v>43292</v>
      </c>
      <c r="JN13">
        <v>6.8100000000000005</v>
      </c>
      <c r="JO13" s="1">
        <v>43292</v>
      </c>
      <c r="JP13">
        <v>25.7</v>
      </c>
      <c r="JQ13" s="1">
        <v>43292</v>
      </c>
      <c r="JR13">
        <v>16.559999999999999</v>
      </c>
      <c r="JS13" s="1">
        <v>43292</v>
      </c>
      <c r="JT13">
        <v>3</v>
      </c>
      <c r="JU13" s="1">
        <v>43292</v>
      </c>
      <c r="JV13">
        <v>31.45</v>
      </c>
      <c r="JW13" s="1">
        <v>43292</v>
      </c>
      <c r="JX13">
        <v>5.51</v>
      </c>
      <c r="JY13" s="1">
        <v>43292</v>
      </c>
      <c r="JZ13">
        <v>4.82</v>
      </c>
      <c r="KA13" s="1">
        <v>43292</v>
      </c>
      <c r="KB13">
        <v>8.7100000000000009</v>
      </c>
      <c r="KC13" s="1">
        <v>43292</v>
      </c>
      <c r="KD13">
        <v>0.46</v>
      </c>
      <c r="KE13" s="1">
        <v>43292</v>
      </c>
      <c r="KF13">
        <v>70.400000000000006</v>
      </c>
      <c r="KG13" s="1">
        <v>43292</v>
      </c>
      <c r="KH13">
        <v>0.08</v>
      </c>
      <c r="KI13" s="1">
        <v>43292</v>
      </c>
      <c r="KJ13">
        <v>67.55</v>
      </c>
      <c r="KK13" s="1">
        <v>43292</v>
      </c>
      <c r="KL13">
        <v>15.1</v>
      </c>
      <c r="KM13" s="1">
        <v>43292</v>
      </c>
      <c r="KN13">
        <v>4.3899999999999997</v>
      </c>
      <c r="KO13" s="1">
        <v>43292</v>
      </c>
      <c r="KP13">
        <v>3.74</v>
      </c>
      <c r="KQ13" s="1">
        <v>43292</v>
      </c>
      <c r="KR13">
        <v>3.64</v>
      </c>
      <c r="KS13" s="1">
        <v>43292</v>
      </c>
      <c r="KT13">
        <v>3.62</v>
      </c>
      <c r="KU13" s="1">
        <v>43292</v>
      </c>
      <c r="KV13">
        <v>0.72</v>
      </c>
      <c r="KW13" s="1">
        <v>43292</v>
      </c>
      <c r="KX13">
        <v>4.4000000000000004</v>
      </c>
      <c r="KY13" s="1">
        <v>43292</v>
      </c>
      <c r="KZ13">
        <v>3.32</v>
      </c>
      <c r="LA13" s="1">
        <v>43292</v>
      </c>
      <c r="LB13">
        <v>5.5600000000000005</v>
      </c>
      <c r="LC13" s="1">
        <v>43292</v>
      </c>
      <c r="LD13">
        <v>7.6</v>
      </c>
      <c r="LE13" s="1">
        <v>43292</v>
      </c>
      <c r="LF13">
        <v>36.1</v>
      </c>
      <c r="LG13" s="1">
        <v>43292</v>
      </c>
      <c r="LH13">
        <v>1.8199999999999998</v>
      </c>
      <c r="LI13" s="1">
        <v>43292</v>
      </c>
      <c r="LJ13">
        <v>5.6</v>
      </c>
      <c r="LK13" s="1">
        <v>43292</v>
      </c>
      <c r="LL13">
        <v>0.223</v>
      </c>
      <c r="LM13" s="1">
        <v>43292</v>
      </c>
      <c r="LN13">
        <v>4.8100000000000005</v>
      </c>
      <c r="LO13" s="1">
        <v>43292</v>
      </c>
      <c r="LP13">
        <v>6.85</v>
      </c>
      <c r="LQ13" s="1">
        <v>43292</v>
      </c>
      <c r="LR13">
        <v>15.4</v>
      </c>
      <c r="LS13" s="1">
        <v>43292</v>
      </c>
      <c r="LT13">
        <v>1.72</v>
      </c>
      <c r="LU13" s="1">
        <v>43292</v>
      </c>
      <c r="LV13">
        <v>46.2</v>
      </c>
      <c r="LW13" s="1">
        <v>43292</v>
      </c>
      <c r="LX13">
        <v>3.15</v>
      </c>
      <c r="LY13" s="1">
        <v>43292</v>
      </c>
      <c r="LZ13">
        <v>14.2</v>
      </c>
      <c r="MA13" s="1">
        <v>43292</v>
      </c>
      <c r="MB13">
        <v>3.46</v>
      </c>
      <c r="MC13" s="1">
        <v>43292</v>
      </c>
      <c r="MD13">
        <v>31.3</v>
      </c>
      <c r="ME13" s="1">
        <v>43292</v>
      </c>
      <c r="MF13">
        <v>5.57</v>
      </c>
      <c r="MG13" s="1">
        <v>43292</v>
      </c>
      <c r="MH13">
        <v>8.8800000000000008</v>
      </c>
      <c r="MI13" s="1">
        <v>43292</v>
      </c>
      <c r="MJ13">
        <v>4.93</v>
      </c>
      <c r="MK13" s="1">
        <v>43292</v>
      </c>
      <c r="ML13">
        <v>10.06</v>
      </c>
      <c r="MM13" s="1">
        <v>43292</v>
      </c>
      <c r="MN13">
        <v>5.37</v>
      </c>
      <c r="MO13" s="1">
        <v>43292</v>
      </c>
      <c r="MP13">
        <v>1.1100000000000001</v>
      </c>
      <c r="MQ13" s="1">
        <v>43292</v>
      </c>
      <c r="MR13">
        <v>197.45099999999999</v>
      </c>
      <c r="MS13" s="1">
        <v>43292</v>
      </c>
      <c r="MT13">
        <v>29.2</v>
      </c>
      <c r="MU13" s="1">
        <v>43292</v>
      </c>
      <c r="MV13">
        <v>11.74</v>
      </c>
      <c r="MW13" s="1">
        <v>43292</v>
      </c>
      <c r="MX13">
        <v>1.58</v>
      </c>
      <c r="MY13" s="1">
        <v>43292</v>
      </c>
      <c r="MZ13">
        <v>2</v>
      </c>
      <c r="NA13" s="1">
        <v>43292</v>
      </c>
      <c r="NB13">
        <v>0.14599999999999999</v>
      </c>
      <c r="NC13" s="1">
        <v>43292</v>
      </c>
      <c r="ND13">
        <v>228.04</v>
      </c>
      <c r="NE13" s="1">
        <v>43292</v>
      </c>
      <c r="NF13">
        <v>48.15</v>
      </c>
      <c r="NG13" s="1">
        <v>43292</v>
      </c>
      <c r="NH13">
        <v>0.47499999999999998</v>
      </c>
      <c r="NI13" s="1">
        <v>43292</v>
      </c>
      <c r="NJ13">
        <v>3.43</v>
      </c>
      <c r="NK13" s="1">
        <v>43292</v>
      </c>
      <c r="NL13">
        <v>10.596</v>
      </c>
      <c r="NM13" s="1">
        <v>43292</v>
      </c>
      <c r="NN13">
        <v>2.11</v>
      </c>
      <c r="NO13" s="1">
        <v>43292</v>
      </c>
      <c r="NP13">
        <v>2.21</v>
      </c>
      <c r="NQ13" s="1">
        <v>43292</v>
      </c>
      <c r="NR13">
        <v>15.08</v>
      </c>
      <c r="NS13" s="1">
        <v>43292</v>
      </c>
      <c r="NT13">
        <v>20.753</v>
      </c>
      <c r="NU13" s="1">
        <v>43292</v>
      </c>
      <c r="NV13">
        <v>11.82</v>
      </c>
      <c r="NW13" s="1">
        <v>43292</v>
      </c>
      <c r="NX13">
        <v>2.35</v>
      </c>
      <c r="NY13" s="1">
        <v>43292</v>
      </c>
      <c r="NZ13">
        <v>6.75</v>
      </c>
      <c r="OA13" s="1">
        <v>43292</v>
      </c>
      <c r="OB13">
        <v>5.5</v>
      </c>
      <c r="OC13" s="1">
        <v>43292</v>
      </c>
      <c r="OD13">
        <v>13.68</v>
      </c>
      <c r="OE13" s="1">
        <v>43292</v>
      </c>
      <c r="OF13">
        <v>7.92</v>
      </c>
      <c r="OG13" s="1">
        <v>43292</v>
      </c>
      <c r="OH13">
        <v>22.3</v>
      </c>
      <c r="OI13" s="1">
        <v>43292</v>
      </c>
      <c r="OJ13">
        <v>7.25</v>
      </c>
      <c r="OK13" s="1">
        <v>43292</v>
      </c>
      <c r="OL13">
        <v>9.69</v>
      </c>
      <c r="OM13" s="1">
        <v>43292</v>
      </c>
      <c r="ON13">
        <v>31.35</v>
      </c>
      <c r="OO13" s="1">
        <v>43292</v>
      </c>
      <c r="OP13">
        <v>33.851999999999997</v>
      </c>
      <c r="OQ13" s="1">
        <v>43292</v>
      </c>
      <c r="OR13">
        <v>39.247</v>
      </c>
      <c r="OS13" s="1">
        <v>43292</v>
      </c>
      <c r="OT13">
        <v>9.14</v>
      </c>
      <c r="OU13" s="1">
        <v>43292</v>
      </c>
      <c r="OV13">
        <v>1.5899999999999999</v>
      </c>
      <c r="OW13" s="1">
        <v>43292</v>
      </c>
      <c r="OX13">
        <v>11.78</v>
      </c>
      <c r="OY13" s="1">
        <v>43292</v>
      </c>
      <c r="OZ13">
        <v>8.01</v>
      </c>
      <c r="PA13" s="1">
        <v>43292</v>
      </c>
      <c r="PB13">
        <v>76.45</v>
      </c>
      <c r="PC13" s="1">
        <v>43292</v>
      </c>
      <c r="PD13">
        <v>0.51</v>
      </c>
      <c r="PE13" s="1">
        <v>43292</v>
      </c>
      <c r="PF13">
        <v>11.04</v>
      </c>
      <c r="PG13" s="1">
        <v>43292</v>
      </c>
      <c r="PH13">
        <v>5.1920000000000002</v>
      </c>
      <c r="PI13" s="1">
        <v>43292</v>
      </c>
      <c r="PJ13">
        <v>17.079999999999998</v>
      </c>
      <c r="PK13" s="1">
        <v>43292</v>
      </c>
      <c r="PL13">
        <v>6.23</v>
      </c>
      <c r="PM13" s="1">
        <v>43292</v>
      </c>
      <c r="PN13">
        <v>20.149999999999999</v>
      </c>
      <c r="PO13" s="1">
        <v>43292</v>
      </c>
      <c r="PP13">
        <v>2.21</v>
      </c>
      <c r="PQ13" s="1">
        <v>43292</v>
      </c>
      <c r="PR13">
        <v>9.16</v>
      </c>
      <c r="PS13" s="1">
        <v>43292</v>
      </c>
      <c r="PT13">
        <v>6.6899999999999995</v>
      </c>
      <c r="PU13" s="1">
        <v>43292</v>
      </c>
      <c r="PV13">
        <v>38.200000000000003</v>
      </c>
      <c r="PW13" s="1">
        <v>43292</v>
      </c>
      <c r="PX13">
        <v>8.34</v>
      </c>
      <c r="PY13" s="1">
        <v>43292</v>
      </c>
      <c r="PZ13">
        <v>3.81</v>
      </c>
      <c r="QA13" s="1">
        <v>43292</v>
      </c>
      <c r="QB13">
        <v>7.61</v>
      </c>
      <c r="QC13" s="1">
        <v>43292</v>
      </c>
      <c r="QD13">
        <v>1.98</v>
      </c>
      <c r="QE13" s="1">
        <v>43292</v>
      </c>
      <c r="QF13">
        <v>9.4499999999999993</v>
      </c>
      <c r="QG13" s="1">
        <v>43292</v>
      </c>
      <c r="QH13">
        <v>3.32</v>
      </c>
      <c r="QI13" s="1">
        <v>43292</v>
      </c>
      <c r="QJ13">
        <v>14.9</v>
      </c>
      <c r="QK13" s="1">
        <v>43292</v>
      </c>
      <c r="QL13">
        <v>0.129</v>
      </c>
      <c r="QM13" s="1">
        <v>43292</v>
      </c>
      <c r="QN13">
        <v>7.93</v>
      </c>
      <c r="QO13" s="1">
        <v>43292</v>
      </c>
      <c r="QP13">
        <v>1.7</v>
      </c>
      <c r="QQ13" s="1">
        <v>43292</v>
      </c>
      <c r="QR13">
        <v>5.88</v>
      </c>
      <c r="QS13" s="1">
        <v>43292</v>
      </c>
      <c r="QT13">
        <v>7.19</v>
      </c>
      <c r="QU13" s="1">
        <v>43292</v>
      </c>
      <c r="QV13">
        <v>17.3</v>
      </c>
      <c r="QW13" s="1">
        <v>43292</v>
      </c>
      <c r="QX13">
        <v>1.1299999999999999</v>
      </c>
      <c r="QY13" s="1">
        <v>43292</v>
      </c>
      <c r="QZ13">
        <v>4.6459999999999999</v>
      </c>
      <c r="RA13" s="1">
        <v>43292</v>
      </c>
      <c r="RB13">
        <v>13.78</v>
      </c>
      <c r="RC13" s="1">
        <v>43292</v>
      </c>
      <c r="RD13">
        <v>5.08</v>
      </c>
      <c r="RE13" s="1">
        <v>43292</v>
      </c>
      <c r="RF13">
        <v>1.986</v>
      </c>
      <c r="RG13" s="1">
        <v>43292</v>
      </c>
      <c r="RH13">
        <v>3.7800000000000002</v>
      </c>
      <c r="RI13" s="1">
        <v>43292</v>
      </c>
      <c r="RJ13">
        <v>3.431</v>
      </c>
      <c r="RK13" s="1">
        <v>43292</v>
      </c>
      <c r="RL13">
        <v>2.1019999999999999</v>
      </c>
      <c r="RM13" s="1">
        <v>43292</v>
      </c>
      <c r="RN13">
        <v>0.84</v>
      </c>
      <c r="RO13" s="1">
        <v>43292</v>
      </c>
      <c r="RP13">
        <v>42.481999999999999</v>
      </c>
      <c r="RQ13" s="1">
        <v>43292</v>
      </c>
      <c r="RR13">
        <v>5.64</v>
      </c>
      <c r="RS13" s="1">
        <v>43292</v>
      </c>
      <c r="RT13">
        <v>78.3</v>
      </c>
      <c r="RU13" s="1">
        <v>43292</v>
      </c>
      <c r="RV13">
        <v>8.32</v>
      </c>
      <c r="RW13" s="1">
        <v>43292</v>
      </c>
      <c r="RX13">
        <v>17.8</v>
      </c>
      <c r="RY13" s="1">
        <v>43292</v>
      </c>
      <c r="RZ13">
        <v>15.96</v>
      </c>
      <c r="SA13" s="1">
        <v>43292</v>
      </c>
      <c r="SB13">
        <v>4.5</v>
      </c>
      <c r="SC13" s="1">
        <v>43292</v>
      </c>
      <c r="SD13">
        <v>39.799999999999997</v>
      </c>
      <c r="SE13" s="1">
        <v>43292</v>
      </c>
      <c r="SF13">
        <v>7.49</v>
      </c>
      <c r="SG13" s="1">
        <v>43292</v>
      </c>
      <c r="SH13">
        <v>6.07</v>
      </c>
      <c r="SI13" s="1">
        <v>43292</v>
      </c>
      <c r="SJ13">
        <v>0.93</v>
      </c>
      <c r="SK13" s="1">
        <v>43292</v>
      </c>
      <c r="SL13">
        <v>0.95</v>
      </c>
      <c r="SM13" s="1">
        <v>43292</v>
      </c>
      <c r="SN13">
        <v>12.08</v>
      </c>
      <c r="SO13" s="1">
        <v>43292</v>
      </c>
      <c r="SP13">
        <v>14.16</v>
      </c>
      <c r="SQ13" s="1">
        <v>43292</v>
      </c>
      <c r="SR13">
        <v>10.88</v>
      </c>
      <c r="SS13" s="1">
        <v>43292</v>
      </c>
      <c r="ST13">
        <v>7.15</v>
      </c>
      <c r="SU13" s="1">
        <v>43292</v>
      </c>
      <c r="SV13">
        <v>21.434000000000001</v>
      </c>
      <c r="SW13" s="1">
        <v>43292</v>
      </c>
      <c r="SX13">
        <v>2.74</v>
      </c>
      <c r="SY13" s="1">
        <v>43292</v>
      </c>
      <c r="SZ13">
        <v>5.77</v>
      </c>
      <c r="TA13" s="1">
        <v>43292</v>
      </c>
      <c r="TB13">
        <v>6.04</v>
      </c>
      <c r="TC13" s="1">
        <v>43292</v>
      </c>
      <c r="TD13">
        <v>1.22</v>
      </c>
      <c r="TE13" s="1">
        <v>43292</v>
      </c>
      <c r="TF13">
        <v>4.83</v>
      </c>
      <c r="TG13" s="1">
        <v>43292</v>
      </c>
      <c r="TH13">
        <v>3.2800000000000002</v>
      </c>
      <c r="TI13" s="1">
        <v>43292</v>
      </c>
      <c r="TJ13">
        <v>0.48</v>
      </c>
      <c r="TK13" s="1">
        <v>43292</v>
      </c>
      <c r="TL13">
        <v>8.0299999999999994</v>
      </c>
      <c r="TM13" s="1">
        <v>43292</v>
      </c>
      <c r="TN13">
        <v>9.6300000000000008</v>
      </c>
      <c r="TO13" s="1">
        <v>43292</v>
      </c>
      <c r="TP13">
        <v>0.11899999999999999</v>
      </c>
      <c r="TQ13" s="1">
        <v>43292</v>
      </c>
      <c r="TR13">
        <v>2.99</v>
      </c>
      <c r="TS13" s="1">
        <v>43292</v>
      </c>
      <c r="TT13">
        <v>11.2</v>
      </c>
      <c r="TU13" s="1">
        <v>43292</v>
      </c>
      <c r="TV13">
        <v>9.68</v>
      </c>
      <c r="TW13" s="1">
        <v>43292</v>
      </c>
      <c r="TX13">
        <v>6.72</v>
      </c>
      <c r="TY13" s="1">
        <v>43292</v>
      </c>
      <c r="TZ13">
        <v>4.55</v>
      </c>
      <c r="UA13" s="1">
        <v>43292</v>
      </c>
      <c r="UB13">
        <v>7.1</v>
      </c>
      <c r="UC13" s="1">
        <v>43292</v>
      </c>
      <c r="UD13">
        <v>48.2</v>
      </c>
      <c r="UE13" s="1">
        <v>43292</v>
      </c>
      <c r="UF13">
        <v>4.01</v>
      </c>
      <c r="UG13" s="1">
        <v>43292</v>
      </c>
      <c r="UH13">
        <v>6.88</v>
      </c>
      <c r="UI13" s="1">
        <v>43292</v>
      </c>
      <c r="UJ13">
        <v>2.91</v>
      </c>
      <c r="UK13" s="1">
        <v>43292</v>
      </c>
      <c r="UL13">
        <v>3.09</v>
      </c>
      <c r="UM13" s="1">
        <v>43292</v>
      </c>
      <c r="UN13">
        <v>0.35</v>
      </c>
      <c r="UO13" s="1">
        <v>43292</v>
      </c>
      <c r="UP13">
        <v>7.88</v>
      </c>
      <c r="UQ13" s="1">
        <v>43292</v>
      </c>
      <c r="UR13">
        <v>9.06</v>
      </c>
      <c r="US13" s="1">
        <v>43292</v>
      </c>
      <c r="UT13">
        <v>10.52</v>
      </c>
      <c r="UU13" s="1">
        <v>43292</v>
      </c>
      <c r="UV13">
        <v>2.4939999999999998</v>
      </c>
      <c r="UW13" s="1">
        <v>43292</v>
      </c>
      <c r="UX13">
        <v>7.93</v>
      </c>
      <c r="UY13" s="1">
        <v>43292</v>
      </c>
      <c r="UZ13">
        <v>8.92</v>
      </c>
      <c r="VA13" s="1">
        <v>43292</v>
      </c>
      <c r="VB13">
        <v>7.14</v>
      </c>
      <c r="VC13" s="1">
        <v>43292</v>
      </c>
      <c r="VD13">
        <v>84.25</v>
      </c>
      <c r="VE13" s="1">
        <v>43292</v>
      </c>
      <c r="VF13">
        <v>10.82</v>
      </c>
      <c r="VG13" s="1">
        <v>43292</v>
      </c>
      <c r="VH13">
        <v>28.2</v>
      </c>
      <c r="VI13" s="1">
        <v>43292</v>
      </c>
      <c r="VJ13">
        <v>7.9</v>
      </c>
      <c r="VK13" s="1">
        <v>43292</v>
      </c>
      <c r="VL13">
        <v>5.4</v>
      </c>
      <c r="VM13" s="1">
        <v>43292</v>
      </c>
      <c r="VN13">
        <v>16.5</v>
      </c>
      <c r="VO13" s="1">
        <v>43292</v>
      </c>
      <c r="VP13">
        <v>5.28</v>
      </c>
      <c r="VQ13" s="1">
        <v>43292</v>
      </c>
      <c r="VR13">
        <v>2.95</v>
      </c>
      <c r="VS13" s="1">
        <v>43292</v>
      </c>
      <c r="VT13">
        <v>11.14</v>
      </c>
      <c r="VU13" s="1">
        <v>43292</v>
      </c>
      <c r="VV13">
        <v>20.75</v>
      </c>
      <c r="VW13" s="1">
        <v>43292</v>
      </c>
      <c r="VX13">
        <v>9.6300000000000008</v>
      </c>
      <c r="VY13" s="1">
        <v>43292</v>
      </c>
      <c r="VZ13">
        <v>142</v>
      </c>
      <c r="WA13" s="1">
        <v>43292</v>
      </c>
      <c r="WB13">
        <v>0.32</v>
      </c>
      <c r="WC13" s="1">
        <v>43292</v>
      </c>
      <c r="WD13">
        <v>105</v>
      </c>
      <c r="WE13" s="1">
        <v>43292</v>
      </c>
      <c r="WF13">
        <v>3.95</v>
      </c>
      <c r="WG13" s="1">
        <v>43292</v>
      </c>
      <c r="WH13">
        <v>84.632999999999996</v>
      </c>
      <c r="WI13" s="1">
        <v>43292</v>
      </c>
      <c r="WJ13">
        <v>2.1429999999999998</v>
      </c>
      <c r="WK13" s="1">
        <v>43292</v>
      </c>
      <c r="WL13">
        <v>0.68</v>
      </c>
      <c r="WM13" s="1">
        <v>43292</v>
      </c>
      <c r="WN13">
        <v>0.44</v>
      </c>
      <c r="WO13" s="1">
        <v>43292</v>
      </c>
      <c r="WP13">
        <v>1.3900000000000001</v>
      </c>
      <c r="WQ13" s="1">
        <v>43292</v>
      </c>
      <c r="WR13">
        <v>3.6720000000000002</v>
      </c>
      <c r="WS13" s="1">
        <v>43292</v>
      </c>
      <c r="WT13">
        <v>379.4</v>
      </c>
      <c r="WU13" s="1">
        <v>43292</v>
      </c>
      <c r="WV13">
        <v>1.55</v>
      </c>
      <c r="WW13" s="1">
        <v>43292</v>
      </c>
      <c r="WX13">
        <v>96.466999999999999</v>
      </c>
      <c r="WY13" s="1">
        <v>43292</v>
      </c>
      <c r="WZ13">
        <v>0.98</v>
      </c>
      <c r="XA13" s="1">
        <v>43292</v>
      </c>
      <c r="XB13">
        <v>1.1299999999999999</v>
      </c>
      <c r="XC13" s="1">
        <v>43292</v>
      </c>
      <c r="XD13">
        <v>1.05</v>
      </c>
      <c r="XE13" s="1">
        <v>43292</v>
      </c>
      <c r="XF13">
        <v>5.9399999999999995</v>
      </c>
      <c r="XG13" s="1">
        <v>43292</v>
      </c>
      <c r="XH13">
        <v>9.27</v>
      </c>
      <c r="XI13" s="1">
        <v>43292</v>
      </c>
      <c r="XJ13">
        <v>22.7</v>
      </c>
      <c r="XK13" s="1">
        <v>43292</v>
      </c>
      <c r="XL13">
        <v>8.15</v>
      </c>
      <c r="XM13" s="1">
        <v>43292</v>
      </c>
      <c r="XN13">
        <v>1.4</v>
      </c>
      <c r="XO13" s="1">
        <v>43292</v>
      </c>
      <c r="XP13">
        <v>4.55</v>
      </c>
      <c r="XQ13" s="1">
        <v>43292</v>
      </c>
      <c r="XR13">
        <v>4.28</v>
      </c>
      <c r="XS13" s="1">
        <v>43292</v>
      </c>
      <c r="XT13">
        <v>3.56</v>
      </c>
      <c r="XU13" s="1">
        <v>43292</v>
      </c>
      <c r="XV13">
        <v>6.14</v>
      </c>
      <c r="XW13" s="1">
        <v>43292</v>
      </c>
      <c r="XX13">
        <v>26.85</v>
      </c>
      <c r="XY13" s="1">
        <v>43292</v>
      </c>
      <c r="XZ13">
        <v>22.95</v>
      </c>
      <c r="YA13" s="1">
        <v>43292</v>
      </c>
      <c r="YB13">
        <v>10.16</v>
      </c>
      <c r="YC13" s="1">
        <v>43292</v>
      </c>
      <c r="YD13">
        <v>4.1399999999999997</v>
      </c>
      <c r="YE13" s="1">
        <v>43292</v>
      </c>
      <c r="YF13">
        <v>25.45</v>
      </c>
      <c r="YG13" s="1">
        <v>43292</v>
      </c>
      <c r="YH13">
        <v>29.25</v>
      </c>
      <c r="YI13" s="1">
        <v>43292</v>
      </c>
      <c r="YJ13">
        <v>10.06</v>
      </c>
      <c r="YK13" s="1">
        <v>43292</v>
      </c>
      <c r="YL13">
        <v>5.58</v>
      </c>
      <c r="YM13" s="1">
        <v>43292</v>
      </c>
      <c r="YN13">
        <v>7.7</v>
      </c>
      <c r="YO13" s="1">
        <v>43292</v>
      </c>
      <c r="YP13">
        <v>12.66</v>
      </c>
      <c r="YQ13" s="1">
        <v>43292</v>
      </c>
      <c r="YR13">
        <v>3.05</v>
      </c>
      <c r="YS13" s="1">
        <v>43292</v>
      </c>
      <c r="YT13">
        <v>3.2800000000000002</v>
      </c>
      <c r="YU13" s="1">
        <v>43292</v>
      </c>
      <c r="YV13">
        <v>7.7</v>
      </c>
      <c r="YW13" s="1">
        <v>43292</v>
      </c>
      <c r="YX13">
        <v>3.76</v>
      </c>
      <c r="YY13" s="1">
        <v>43292</v>
      </c>
      <c r="YZ13">
        <v>2.65</v>
      </c>
      <c r="ZA13" s="1">
        <v>43292</v>
      </c>
      <c r="ZB13">
        <v>5.51</v>
      </c>
      <c r="ZC13" s="1">
        <v>43292</v>
      </c>
      <c r="ZD13">
        <v>0.95</v>
      </c>
      <c r="ZE13" s="1">
        <v>43292</v>
      </c>
      <c r="ZF13">
        <v>4.0199999999999996</v>
      </c>
      <c r="ZG13" s="1">
        <v>43292</v>
      </c>
      <c r="ZH13">
        <v>2.82</v>
      </c>
      <c r="ZI13" s="1">
        <v>43292</v>
      </c>
      <c r="ZJ13">
        <v>4.57</v>
      </c>
      <c r="ZK13" s="1">
        <v>43292</v>
      </c>
      <c r="ZL13">
        <v>9.0500000000000007</v>
      </c>
      <c r="ZM13" s="1">
        <v>43292</v>
      </c>
      <c r="ZN13">
        <v>6.9399999999999995</v>
      </c>
      <c r="ZO13" s="1">
        <v>43292</v>
      </c>
      <c r="ZP13">
        <v>7.1139999999999999</v>
      </c>
      <c r="ZQ13" s="1">
        <v>43292</v>
      </c>
      <c r="ZR13">
        <v>44.25</v>
      </c>
      <c r="ZS13" s="1">
        <v>43292</v>
      </c>
      <c r="ZT13">
        <v>1.78</v>
      </c>
      <c r="ZU13" s="1">
        <v>43292</v>
      </c>
      <c r="ZV13">
        <v>9.11</v>
      </c>
      <c r="ZW13" s="1">
        <v>43292</v>
      </c>
      <c r="ZX13">
        <v>4.82</v>
      </c>
      <c r="ZY13" s="1">
        <v>43292</v>
      </c>
      <c r="ZZ13">
        <v>3.69</v>
      </c>
      <c r="AAA13" s="1">
        <v>43292</v>
      </c>
      <c r="AAB13">
        <v>6.13</v>
      </c>
      <c r="AAC13" s="1">
        <v>43292</v>
      </c>
      <c r="AAD13">
        <v>1.28</v>
      </c>
      <c r="AAE13" s="1">
        <v>43292</v>
      </c>
      <c r="AAF13">
        <v>2.68</v>
      </c>
      <c r="AAG13" s="1">
        <v>43292</v>
      </c>
      <c r="AAH13">
        <v>7.54</v>
      </c>
      <c r="AAI13" s="1">
        <v>43292</v>
      </c>
      <c r="AAJ13">
        <v>6.04</v>
      </c>
      <c r="AAK13" s="1">
        <v>43292</v>
      </c>
      <c r="AAL13">
        <v>5.03</v>
      </c>
      <c r="AAM13" s="1">
        <v>43292</v>
      </c>
      <c r="AAN13">
        <v>4.4530000000000003</v>
      </c>
      <c r="AAO13" s="1">
        <v>43292</v>
      </c>
      <c r="AAP13">
        <v>3.36</v>
      </c>
      <c r="AAQ13" s="1">
        <v>43292</v>
      </c>
      <c r="AAR13">
        <v>0.17599999999999999</v>
      </c>
      <c r="AAS13" s="1">
        <v>43292</v>
      </c>
      <c r="AAT13">
        <v>3.25</v>
      </c>
      <c r="AAU13" s="1">
        <v>43292</v>
      </c>
      <c r="AAV13">
        <v>4.8499999999999996</v>
      </c>
      <c r="AAW13" s="1">
        <v>43292</v>
      </c>
      <c r="AAX13">
        <v>84.1</v>
      </c>
      <c r="AAY13" s="1">
        <v>43292</v>
      </c>
      <c r="AAZ13">
        <v>10.06</v>
      </c>
      <c r="ABA13" s="1">
        <v>43292</v>
      </c>
      <c r="ABB13">
        <v>4.03</v>
      </c>
      <c r="ABC13" s="1">
        <v>43292</v>
      </c>
      <c r="ABD13">
        <v>3</v>
      </c>
      <c r="ABE13" s="1">
        <v>43292</v>
      </c>
      <c r="ABF13">
        <v>43.107999999999997</v>
      </c>
      <c r="ABG13" s="1">
        <v>43292</v>
      </c>
      <c r="ABH13">
        <v>4.2990000000000004</v>
      </c>
      <c r="ABI13" s="1">
        <v>43292</v>
      </c>
      <c r="ABJ13">
        <v>26.7</v>
      </c>
      <c r="ABK13" s="1">
        <v>43292</v>
      </c>
      <c r="ABL13">
        <v>1.21</v>
      </c>
      <c r="ABM13" s="1">
        <v>43292</v>
      </c>
      <c r="ABN13">
        <v>4.42</v>
      </c>
      <c r="ABO13" s="1">
        <v>43292</v>
      </c>
      <c r="ABP13">
        <v>1.31</v>
      </c>
      <c r="ABQ13" s="1">
        <v>43292</v>
      </c>
      <c r="ABR13">
        <v>0.8</v>
      </c>
      <c r="ABS13" s="1">
        <v>43292</v>
      </c>
      <c r="ABT13">
        <v>42</v>
      </c>
      <c r="ABU13" s="1">
        <v>43292</v>
      </c>
      <c r="ABV13">
        <v>20.75</v>
      </c>
      <c r="ABW13" s="1">
        <v>43292</v>
      </c>
      <c r="ABX13">
        <v>0.16600000000000001</v>
      </c>
      <c r="ABY13" s="1">
        <v>43292</v>
      </c>
      <c r="ABZ13">
        <v>5.28</v>
      </c>
      <c r="ACA13" s="1">
        <v>43292</v>
      </c>
      <c r="ACB13">
        <v>3.11</v>
      </c>
      <c r="ACC13" s="1">
        <v>43292</v>
      </c>
      <c r="ACD13">
        <v>73.650000000000006</v>
      </c>
      <c r="ACE13" s="1">
        <v>43292</v>
      </c>
      <c r="ACF13">
        <v>5.39</v>
      </c>
      <c r="ACG13" s="1">
        <v>43292</v>
      </c>
      <c r="ACH13">
        <v>20.8</v>
      </c>
      <c r="ACI13" s="1">
        <v>43292</v>
      </c>
      <c r="ACJ13">
        <v>12.38</v>
      </c>
      <c r="ACK13" s="1">
        <v>43292</v>
      </c>
      <c r="ACL13">
        <v>3.46</v>
      </c>
      <c r="ACM13" s="1">
        <v>43292</v>
      </c>
      <c r="ACN13">
        <v>3.79</v>
      </c>
      <c r="ACO13" s="1">
        <v>43292</v>
      </c>
      <c r="ACP13">
        <v>25.9</v>
      </c>
      <c r="ACQ13" s="1">
        <v>43292</v>
      </c>
      <c r="ACR13">
        <v>10.9</v>
      </c>
      <c r="ACS13" s="1">
        <v>43292</v>
      </c>
      <c r="ACT13">
        <v>24.85</v>
      </c>
      <c r="ACU13" s="1">
        <v>43292</v>
      </c>
      <c r="ACV13">
        <v>15.9</v>
      </c>
      <c r="ACW13" s="1">
        <v>43292</v>
      </c>
      <c r="ACX13">
        <v>36.950000000000003</v>
      </c>
      <c r="ACY13" s="1">
        <v>43292</v>
      </c>
      <c r="ACZ13">
        <v>13.82</v>
      </c>
      <c r="ADA13" s="1">
        <v>43292</v>
      </c>
      <c r="ADB13">
        <v>1.429</v>
      </c>
      <c r="ADC13" s="1">
        <v>43292</v>
      </c>
      <c r="ADD13">
        <v>4.37</v>
      </c>
      <c r="ADE13" s="1">
        <v>43292</v>
      </c>
      <c r="ADF13">
        <v>2.89</v>
      </c>
      <c r="ADG13" s="1">
        <v>43292</v>
      </c>
      <c r="ADH13">
        <v>3.51</v>
      </c>
      <c r="ADI13" s="1">
        <v>43292</v>
      </c>
      <c r="ADJ13">
        <v>14.64</v>
      </c>
      <c r="ADK13" s="1">
        <v>43292</v>
      </c>
      <c r="ADL13">
        <v>3.0819999999999999</v>
      </c>
      <c r="ADM13" s="1">
        <v>43292</v>
      </c>
      <c r="ADN13">
        <v>3.56</v>
      </c>
      <c r="ADO13" s="1">
        <v>43292</v>
      </c>
      <c r="ADP13">
        <v>1.34</v>
      </c>
      <c r="ADQ13" s="1">
        <v>43292</v>
      </c>
      <c r="ADR13">
        <v>12.82</v>
      </c>
      <c r="ADS13" s="1">
        <v>43292</v>
      </c>
      <c r="ADT13">
        <v>3.04</v>
      </c>
      <c r="ADU13" s="1">
        <v>43292</v>
      </c>
      <c r="ADV13">
        <v>4.5</v>
      </c>
      <c r="ADW13" s="1">
        <v>43292</v>
      </c>
      <c r="ADX13">
        <v>0.40500000000000003</v>
      </c>
      <c r="ADY13" s="1">
        <v>43292</v>
      </c>
      <c r="ADZ13">
        <v>5.25</v>
      </c>
      <c r="AEA13" s="1">
        <v>43292</v>
      </c>
      <c r="AEB13">
        <v>21.35</v>
      </c>
      <c r="AEC13" s="1">
        <v>43292</v>
      </c>
      <c r="AED13">
        <v>1.81</v>
      </c>
      <c r="AEE13" s="1">
        <v>43292</v>
      </c>
      <c r="AEF13">
        <v>4.42</v>
      </c>
      <c r="AEG13" s="1">
        <v>43292</v>
      </c>
      <c r="AEH13">
        <v>5.4</v>
      </c>
      <c r="AEI13" s="1">
        <v>43292</v>
      </c>
      <c r="AEJ13">
        <v>11.48</v>
      </c>
      <c r="AEK13" s="1">
        <v>43292</v>
      </c>
      <c r="AEL13">
        <v>1.3900000000000001</v>
      </c>
      <c r="AEM13" s="1">
        <v>43292</v>
      </c>
      <c r="AEN13">
        <v>21.35</v>
      </c>
      <c r="AEO13" s="1">
        <v>43292</v>
      </c>
      <c r="AEP13">
        <v>12.52</v>
      </c>
      <c r="AEQ13" s="1">
        <v>43292</v>
      </c>
      <c r="AER13">
        <v>8.7799999999999994</v>
      </c>
      <c r="AES13" s="1">
        <v>43292</v>
      </c>
      <c r="AET13">
        <v>8.9890000000000008</v>
      </c>
      <c r="AEU13" s="1">
        <v>43292</v>
      </c>
      <c r="AEV13">
        <v>29.2</v>
      </c>
      <c r="AEW13" s="1">
        <v>43292</v>
      </c>
      <c r="AEX13">
        <v>0.32</v>
      </c>
      <c r="AEY13" s="1">
        <v>43292</v>
      </c>
      <c r="AEZ13">
        <v>13.26</v>
      </c>
      <c r="AFA13" s="1">
        <v>43292</v>
      </c>
      <c r="AFB13">
        <v>3.63</v>
      </c>
      <c r="AFC13" s="1">
        <v>43292</v>
      </c>
      <c r="AFD13">
        <v>2.65</v>
      </c>
      <c r="AFE13" s="1">
        <v>43292</v>
      </c>
      <c r="AFF13">
        <v>54.643000000000001</v>
      </c>
      <c r="AFG13" s="1">
        <v>43292</v>
      </c>
      <c r="AFH13">
        <v>2.76</v>
      </c>
      <c r="AFI13" s="1">
        <v>43292</v>
      </c>
      <c r="AFJ13">
        <v>6.58</v>
      </c>
      <c r="AFK13" s="1">
        <v>43292</v>
      </c>
      <c r="AFL13">
        <v>1.48</v>
      </c>
      <c r="AFM13" s="1">
        <v>43292</v>
      </c>
      <c r="AFN13">
        <v>25.565999999999999</v>
      </c>
      <c r="AFO13" s="1">
        <v>43292</v>
      </c>
      <c r="AFP13">
        <v>13.74</v>
      </c>
      <c r="AFQ13" s="1">
        <v>43292</v>
      </c>
      <c r="AFR13">
        <v>9.7200000000000006</v>
      </c>
      <c r="AFS13" s="1">
        <v>43292</v>
      </c>
      <c r="AFT13">
        <v>2.57</v>
      </c>
      <c r="AFU13" s="1">
        <v>43292</v>
      </c>
      <c r="AFV13">
        <v>14.2</v>
      </c>
      <c r="AFW13" s="1">
        <v>43292</v>
      </c>
      <c r="AFX13">
        <v>9.5500000000000007</v>
      </c>
      <c r="AFY13" s="1">
        <v>43292</v>
      </c>
      <c r="AFZ13">
        <v>2.2570000000000001</v>
      </c>
      <c r="AGA13" s="1">
        <v>43292</v>
      </c>
      <c r="AGB13">
        <v>118.6</v>
      </c>
      <c r="AGC13" s="1">
        <v>43292</v>
      </c>
      <c r="AGD13">
        <v>53.661000000000001</v>
      </c>
      <c r="AGE13" s="1">
        <v>43292</v>
      </c>
      <c r="AGF13">
        <v>9.8800000000000008</v>
      </c>
      <c r="AGG13" s="1">
        <v>43292</v>
      </c>
      <c r="AGH13">
        <v>2.59</v>
      </c>
      <c r="AGI13" s="1">
        <v>43292</v>
      </c>
      <c r="AGJ13">
        <v>3.5</v>
      </c>
      <c r="AGK13" s="1">
        <v>43292</v>
      </c>
      <c r="AGL13">
        <v>4.66</v>
      </c>
      <c r="AGM13" s="1">
        <v>43292</v>
      </c>
      <c r="AGN13">
        <v>6.49</v>
      </c>
      <c r="AGO13" s="1">
        <v>43292</v>
      </c>
      <c r="AGP13">
        <v>62</v>
      </c>
      <c r="AGQ13" s="1">
        <v>43292</v>
      </c>
      <c r="AGR13">
        <v>10.02</v>
      </c>
      <c r="AGS13" s="1">
        <v>43292</v>
      </c>
      <c r="AGT13">
        <v>4.54</v>
      </c>
      <c r="AGU13" s="1">
        <v>43292</v>
      </c>
      <c r="AGV13">
        <v>24.178999999999998</v>
      </c>
      <c r="AGW13" s="1">
        <v>43292</v>
      </c>
      <c r="AGX13">
        <v>7.93</v>
      </c>
      <c r="AGY13" s="1">
        <v>43292</v>
      </c>
      <c r="AGZ13">
        <v>3.56</v>
      </c>
      <c r="AHA13" s="1">
        <v>43292</v>
      </c>
      <c r="AHB13">
        <v>2.8289999999999997</v>
      </c>
      <c r="AHC13" s="1">
        <v>43292</v>
      </c>
      <c r="AHD13">
        <v>4.5199999999999996</v>
      </c>
      <c r="AHE13" s="1">
        <v>43292</v>
      </c>
      <c r="AHF13">
        <v>4.6500000000000004</v>
      </c>
      <c r="AHG13" s="1">
        <v>43292</v>
      </c>
      <c r="AHH13">
        <v>2.19</v>
      </c>
      <c r="AHI13" s="1">
        <v>43292</v>
      </c>
      <c r="AHJ13">
        <v>70.45</v>
      </c>
      <c r="AHK13" s="1">
        <v>43292</v>
      </c>
      <c r="AHL13">
        <v>9.4700000000000006</v>
      </c>
      <c r="AHM13" s="1">
        <v>43292</v>
      </c>
      <c r="AHN13">
        <v>8.14</v>
      </c>
      <c r="AHO13" s="1">
        <v>43292</v>
      </c>
      <c r="AHP13">
        <v>11.38</v>
      </c>
      <c r="AHQ13" s="1">
        <v>43292</v>
      </c>
      <c r="AHR13">
        <v>1.77</v>
      </c>
      <c r="AHS13" s="1">
        <v>43292</v>
      </c>
      <c r="AHT13">
        <v>1.06</v>
      </c>
      <c r="AHU13" s="1">
        <v>43292</v>
      </c>
      <c r="AHV13">
        <v>6.54</v>
      </c>
      <c r="AHW13" s="1">
        <v>43292</v>
      </c>
      <c r="AHX13">
        <v>1.74</v>
      </c>
      <c r="AHY13" s="1">
        <v>43292</v>
      </c>
      <c r="AHZ13">
        <v>37.700000000000003</v>
      </c>
      <c r="AIA13" s="1">
        <v>43292</v>
      </c>
      <c r="AIB13">
        <v>0.56000000000000005</v>
      </c>
      <c r="AIC13" s="1">
        <v>43292</v>
      </c>
      <c r="AID13">
        <v>56.615000000000002</v>
      </c>
      <c r="AIE13" s="1">
        <v>43292</v>
      </c>
      <c r="AIF13">
        <v>14.2</v>
      </c>
      <c r="AIG13" s="1">
        <v>43292</v>
      </c>
      <c r="AIH13">
        <v>7.58</v>
      </c>
      <c r="AII13" s="1">
        <v>43292</v>
      </c>
      <c r="AIJ13">
        <v>0.5</v>
      </c>
      <c r="AIK13" s="1">
        <v>43292</v>
      </c>
      <c r="AIL13">
        <v>1.72</v>
      </c>
      <c r="AIM13" s="1">
        <v>43292</v>
      </c>
      <c r="AIN13">
        <v>2.6</v>
      </c>
      <c r="AIO13" s="1">
        <v>43292</v>
      </c>
      <c r="AIP13">
        <v>86.7</v>
      </c>
      <c r="AIQ13" s="1">
        <v>43292</v>
      </c>
      <c r="AIR13">
        <v>0.30499999999999999</v>
      </c>
      <c r="AIS13" s="1">
        <v>43292</v>
      </c>
      <c r="AIT13">
        <v>78.900000000000006</v>
      </c>
      <c r="AIU13" s="1">
        <v>43292</v>
      </c>
      <c r="AIV13">
        <v>9.2200000000000006</v>
      </c>
      <c r="AIW13" s="1">
        <v>43292</v>
      </c>
      <c r="AIX13">
        <v>5.43</v>
      </c>
      <c r="AIY13" s="1">
        <v>43292</v>
      </c>
      <c r="AIZ13">
        <v>4.28</v>
      </c>
      <c r="AJA13" s="1">
        <v>43292</v>
      </c>
      <c r="AJB13">
        <v>33.6</v>
      </c>
      <c r="AJC13" s="1">
        <v>43292</v>
      </c>
      <c r="AJD13">
        <v>3.48</v>
      </c>
      <c r="AJE13" s="1">
        <v>43292</v>
      </c>
      <c r="AJF13">
        <v>2.17</v>
      </c>
      <c r="AJG13" s="1">
        <v>43292</v>
      </c>
      <c r="AJH13">
        <v>3.1</v>
      </c>
      <c r="AJI13" s="1">
        <v>43292</v>
      </c>
      <c r="AJJ13">
        <v>7.87</v>
      </c>
      <c r="AJK13" s="1">
        <v>43292</v>
      </c>
      <c r="AJL13">
        <v>0.6</v>
      </c>
      <c r="AJM13" s="1">
        <v>43292</v>
      </c>
      <c r="AJN13">
        <v>15.24</v>
      </c>
      <c r="AJO13" s="1">
        <v>43292</v>
      </c>
      <c r="AJP13">
        <v>12.68</v>
      </c>
      <c r="AJQ13" s="1">
        <v>43292</v>
      </c>
      <c r="AJR13">
        <v>31.661000000000001</v>
      </c>
      <c r="AJS13" s="1">
        <v>43292</v>
      </c>
      <c r="AJT13">
        <v>3.24</v>
      </c>
      <c r="AJU13" s="1">
        <v>43292</v>
      </c>
      <c r="AJV13">
        <v>60.027999999999999</v>
      </c>
      <c r="AJW13" s="1">
        <v>43292</v>
      </c>
      <c r="AJX13">
        <v>2.02</v>
      </c>
      <c r="AJY13" s="1">
        <v>43292</v>
      </c>
      <c r="AJZ13">
        <v>1.32</v>
      </c>
      <c r="AKA13" s="1">
        <v>43292</v>
      </c>
      <c r="AKB13">
        <v>4.3</v>
      </c>
      <c r="AKC13" s="1">
        <v>43292</v>
      </c>
      <c r="AKD13">
        <v>1.18</v>
      </c>
    </row>
    <row r="14" spans="1:966" x14ac:dyDescent="0.25">
      <c r="A14" s="1">
        <v>43293</v>
      </c>
      <c r="B14">
        <v>4.9399999999999995</v>
      </c>
      <c r="C14" s="1">
        <v>43293</v>
      </c>
      <c r="D14">
        <v>6.04</v>
      </c>
      <c r="E14" s="1">
        <v>43293</v>
      </c>
      <c r="F14">
        <v>8.4269999999999996</v>
      </c>
      <c r="G14" s="1">
        <v>43293</v>
      </c>
      <c r="H14">
        <v>8.9</v>
      </c>
      <c r="I14" s="1">
        <v>43293</v>
      </c>
      <c r="J14">
        <v>11.98</v>
      </c>
      <c r="K14" s="1">
        <v>43293</v>
      </c>
      <c r="L14">
        <v>1.5699999999999998</v>
      </c>
      <c r="M14" s="1">
        <v>43293</v>
      </c>
      <c r="N14">
        <v>0.28499999999999998</v>
      </c>
      <c r="O14" s="1">
        <v>43293</v>
      </c>
      <c r="P14">
        <v>47.7</v>
      </c>
      <c r="Q14" s="1">
        <v>43293</v>
      </c>
      <c r="R14">
        <v>1.3900000000000001</v>
      </c>
      <c r="S14" s="1">
        <v>43293</v>
      </c>
      <c r="T14">
        <v>3.74</v>
      </c>
      <c r="U14" s="1">
        <v>43293</v>
      </c>
      <c r="V14">
        <v>2.44</v>
      </c>
      <c r="W14" s="1">
        <v>43293</v>
      </c>
      <c r="X14">
        <v>4.18</v>
      </c>
      <c r="Y14" s="1">
        <v>43293</v>
      </c>
      <c r="Z14">
        <v>1.1499999999999999</v>
      </c>
      <c r="AA14" s="1">
        <v>43293</v>
      </c>
      <c r="AB14">
        <v>11.12</v>
      </c>
      <c r="AC14" s="1">
        <v>43293</v>
      </c>
      <c r="AD14">
        <v>4.63</v>
      </c>
      <c r="AE14" s="1">
        <v>43293</v>
      </c>
      <c r="AF14">
        <v>16.603999999999999</v>
      </c>
      <c r="AG14" s="1">
        <v>43293</v>
      </c>
      <c r="AH14">
        <v>16.5</v>
      </c>
      <c r="AI14" s="1">
        <v>43293</v>
      </c>
      <c r="AJ14">
        <v>4.46</v>
      </c>
      <c r="AK14" s="1">
        <v>43293</v>
      </c>
      <c r="AL14">
        <v>0.115</v>
      </c>
      <c r="AM14" s="1">
        <v>43293</v>
      </c>
      <c r="AN14">
        <v>20.399999999999999</v>
      </c>
      <c r="AO14" s="1">
        <v>43293</v>
      </c>
      <c r="AP14">
        <v>1.6</v>
      </c>
      <c r="AQ14" s="1">
        <v>43293</v>
      </c>
      <c r="AR14">
        <v>7.59</v>
      </c>
      <c r="AS14" s="1">
        <v>43293</v>
      </c>
      <c r="AT14">
        <v>2.7800000000000002</v>
      </c>
      <c r="AU14" s="1">
        <v>43293</v>
      </c>
      <c r="AV14">
        <v>0.73</v>
      </c>
      <c r="AW14" s="1">
        <v>43293</v>
      </c>
      <c r="AX14">
        <v>41.75</v>
      </c>
      <c r="AY14" s="1">
        <v>43293</v>
      </c>
      <c r="AZ14">
        <v>6.5750000000000002</v>
      </c>
      <c r="BA14" s="1">
        <v>43293</v>
      </c>
      <c r="BB14">
        <v>0.92</v>
      </c>
      <c r="BC14" s="1">
        <v>43293</v>
      </c>
      <c r="BD14">
        <v>0.21</v>
      </c>
      <c r="BE14" s="1">
        <v>43293</v>
      </c>
      <c r="BF14">
        <v>23.85</v>
      </c>
      <c r="BG14" s="1">
        <v>43293</v>
      </c>
      <c r="BH14">
        <v>1.8399999999999999</v>
      </c>
      <c r="BI14" s="1">
        <v>43293</v>
      </c>
      <c r="BJ14">
        <v>3.25</v>
      </c>
      <c r="BK14" s="1">
        <v>43293</v>
      </c>
      <c r="BL14">
        <v>5.32</v>
      </c>
      <c r="BM14" s="1">
        <v>43293</v>
      </c>
      <c r="BN14">
        <v>4.7</v>
      </c>
      <c r="BO14" s="1">
        <v>43293</v>
      </c>
      <c r="BP14">
        <v>7.05</v>
      </c>
      <c r="BQ14" s="1">
        <v>43293</v>
      </c>
      <c r="BR14">
        <v>62.35</v>
      </c>
      <c r="BS14" s="1">
        <v>43293</v>
      </c>
      <c r="BT14">
        <v>23</v>
      </c>
      <c r="BU14" s="1">
        <v>43293</v>
      </c>
      <c r="BV14">
        <v>2.2200000000000002</v>
      </c>
      <c r="BW14" s="1">
        <v>43293</v>
      </c>
      <c r="BX14">
        <v>29.6</v>
      </c>
      <c r="BY14" s="1">
        <v>43293</v>
      </c>
      <c r="BZ14">
        <v>31.5</v>
      </c>
      <c r="CA14" s="1">
        <v>43293</v>
      </c>
      <c r="CB14">
        <v>21.65</v>
      </c>
      <c r="CC14" s="1">
        <v>43293</v>
      </c>
      <c r="CD14">
        <v>3.92</v>
      </c>
      <c r="CE14" s="1">
        <v>43293</v>
      </c>
      <c r="CF14">
        <v>0.35</v>
      </c>
      <c r="CG14" s="1">
        <v>43293</v>
      </c>
      <c r="CH14">
        <v>3.17</v>
      </c>
      <c r="CI14" s="1">
        <v>43293</v>
      </c>
      <c r="CJ14">
        <v>31.908999999999999</v>
      </c>
      <c r="CK14" s="1">
        <v>43293</v>
      </c>
      <c r="CL14">
        <v>2.1800000000000002</v>
      </c>
      <c r="CM14" s="1">
        <v>43293</v>
      </c>
      <c r="CN14">
        <v>8.6300000000000008</v>
      </c>
      <c r="CO14" s="1">
        <v>43293</v>
      </c>
      <c r="CP14">
        <v>10.84</v>
      </c>
      <c r="CQ14" s="1">
        <v>43293</v>
      </c>
      <c r="CR14">
        <v>40.9</v>
      </c>
      <c r="CS14" s="1">
        <v>43293</v>
      </c>
      <c r="CT14">
        <v>22.25</v>
      </c>
      <c r="CU14" s="1">
        <v>43293</v>
      </c>
      <c r="CV14">
        <v>19.32</v>
      </c>
      <c r="CW14" s="1">
        <v>43293</v>
      </c>
      <c r="CX14">
        <v>0.85</v>
      </c>
      <c r="CY14" s="1">
        <v>43293</v>
      </c>
      <c r="CZ14">
        <v>40.75</v>
      </c>
      <c r="DA14" s="1">
        <v>43293</v>
      </c>
      <c r="DB14">
        <v>3.96</v>
      </c>
      <c r="DC14" s="1">
        <v>43293</v>
      </c>
      <c r="DD14">
        <v>23.85</v>
      </c>
      <c r="DE14" s="1">
        <v>43293</v>
      </c>
      <c r="DF14">
        <v>0.35</v>
      </c>
      <c r="DG14" s="1">
        <v>43293</v>
      </c>
      <c r="DH14">
        <v>97.3</v>
      </c>
      <c r="DI14" s="1">
        <v>43293</v>
      </c>
      <c r="DJ14">
        <v>3.133</v>
      </c>
      <c r="DK14" s="1">
        <v>43293</v>
      </c>
      <c r="DL14">
        <v>3.17</v>
      </c>
      <c r="DM14" s="1">
        <v>43293</v>
      </c>
      <c r="DN14">
        <v>9.59</v>
      </c>
      <c r="DO14" s="1">
        <v>43293</v>
      </c>
      <c r="DP14">
        <v>24</v>
      </c>
      <c r="DQ14" s="1">
        <v>43293</v>
      </c>
      <c r="DR14">
        <v>3.1869999999999998</v>
      </c>
      <c r="DS14" s="1">
        <v>43293</v>
      </c>
      <c r="DT14">
        <v>11.72</v>
      </c>
      <c r="DU14" s="1">
        <v>43293</v>
      </c>
      <c r="DV14">
        <v>7.95</v>
      </c>
      <c r="DW14" s="1">
        <v>43293</v>
      </c>
      <c r="DX14">
        <v>5.29</v>
      </c>
      <c r="DY14" s="1">
        <v>43293</v>
      </c>
      <c r="DZ14">
        <v>73.900000000000006</v>
      </c>
      <c r="EA14" s="1">
        <v>43293</v>
      </c>
      <c r="EB14">
        <v>13.9</v>
      </c>
      <c r="EC14" s="1">
        <v>43293</v>
      </c>
      <c r="ED14">
        <v>1.19</v>
      </c>
      <c r="EE14" s="1">
        <v>43293</v>
      </c>
      <c r="EF14">
        <v>4.67</v>
      </c>
      <c r="EG14" s="1">
        <v>43293</v>
      </c>
      <c r="EH14">
        <v>6.82</v>
      </c>
      <c r="EI14" s="1">
        <v>43293</v>
      </c>
      <c r="EJ14">
        <v>5.97</v>
      </c>
      <c r="EK14" s="1">
        <v>43293</v>
      </c>
      <c r="EL14">
        <v>1.96</v>
      </c>
      <c r="EM14" s="1">
        <v>43293</v>
      </c>
      <c r="EN14">
        <v>10.96</v>
      </c>
      <c r="EO14" s="1">
        <v>43293</v>
      </c>
      <c r="EP14">
        <v>25.128</v>
      </c>
      <c r="EQ14" s="1">
        <v>43293</v>
      </c>
      <c r="ER14">
        <v>6.21</v>
      </c>
      <c r="ES14" s="1">
        <v>43293</v>
      </c>
      <c r="ET14">
        <v>2.98</v>
      </c>
      <c r="EU14" s="1">
        <v>43293</v>
      </c>
      <c r="EV14">
        <v>2.52</v>
      </c>
      <c r="EW14" s="1">
        <v>43293</v>
      </c>
      <c r="EX14">
        <v>0.19</v>
      </c>
      <c r="EY14" s="1">
        <v>43293</v>
      </c>
      <c r="EZ14">
        <v>3.27</v>
      </c>
      <c r="FA14" s="1">
        <v>43293</v>
      </c>
      <c r="FB14">
        <v>1.25</v>
      </c>
      <c r="FC14" s="1">
        <v>43293</v>
      </c>
      <c r="FD14">
        <v>10.62</v>
      </c>
      <c r="FE14" s="1">
        <v>43293</v>
      </c>
      <c r="FF14">
        <v>5.36</v>
      </c>
      <c r="FG14" s="1">
        <v>43293</v>
      </c>
      <c r="FH14">
        <v>2.35</v>
      </c>
      <c r="FI14" s="1">
        <v>43293</v>
      </c>
      <c r="FJ14">
        <v>6.88</v>
      </c>
      <c r="FK14" s="1">
        <v>43293</v>
      </c>
      <c r="FL14">
        <v>5.49</v>
      </c>
      <c r="FM14" s="1">
        <v>43293</v>
      </c>
      <c r="FN14">
        <v>6.72</v>
      </c>
      <c r="FO14" s="1">
        <v>43293</v>
      </c>
      <c r="FP14">
        <v>27.5</v>
      </c>
      <c r="FQ14" s="1">
        <v>43293</v>
      </c>
      <c r="FR14">
        <v>13.98</v>
      </c>
      <c r="FS14" s="1">
        <v>43293</v>
      </c>
      <c r="FT14">
        <v>8.81</v>
      </c>
      <c r="FU14" s="1">
        <v>43293</v>
      </c>
      <c r="FV14">
        <v>1.8599999999999999</v>
      </c>
      <c r="FW14" s="1">
        <v>43293</v>
      </c>
      <c r="FX14">
        <v>2.38</v>
      </c>
      <c r="FY14" s="1">
        <v>43293</v>
      </c>
      <c r="FZ14">
        <v>0.44</v>
      </c>
      <c r="GA14" s="1">
        <v>43293</v>
      </c>
      <c r="GB14">
        <v>3.7800000000000002</v>
      </c>
      <c r="GC14" s="1">
        <v>43293</v>
      </c>
      <c r="GD14">
        <v>3.18</v>
      </c>
      <c r="GE14" s="1">
        <v>43293</v>
      </c>
      <c r="GF14">
        <v>1.58</v>
      </c>
      <c r="GG14" s="1">
        <v>43293</v>
      </c>
      <c r="GH14">
        <v>0.68</v>
      </c>
      <c r="GI14" s="1">
        <v>43293</v>
      </c>
      <c r="GJ14">
        <v>6.9350000000000005</v>
      </c>
      <c r="GK14" s="1">
        <v>43293</v>
      </c>
      <c r="GL14">
        <v>10.42</v>
      </c>
      <c r="GM14" s="1">
        <v>43293</v>
      </c>
      <c r="GN14">
        <v>2.98</v>
      </c>
      <c r="GO14" s="1">
        <v>43293</v>
      </c>
      <c r="GP14">
        <v>1.32</v>
      </c>
      <c r="GQ14" s="1">
        <v>43293</v>
      </c>
      <c r="GR14">
        <v>3.01</v>
      </c>
      <c r="GS14" s="1">
        <v>43293</v>
      </c>
      <c r="GT14">
        <v>53.75</v>
      </c>
      <c r="GU14" s="1">
        <v>43293</v>
      </c>
      <c r="GV14">
        <v>2.02</v>
      </c>
      <c r="GW14" s="1">
        <v>43293</v>
      </c>
      <c r="GX14">
        <v>4.01</v>
      </c>
      <c r="GY14" s="1">
        <v>43293</v>
      </c>
      <c r="GZ14">
        <v>0.71</v>
      </c>
      <c r="HA14" s="1">
        <v>43293</v>
      </c>
      <c r="HB14">
        <v>9.19</v>
      </c>
      <c r="HC14" s="1">
        <v>43293</v>
      </c>
      <c r="HD14">
        <v>25.4</v>
      </c>
      <c r="HE14" s="1">
        <v>43293</v>
      </c>
      <c r="HF14">
        <v>73</v>
      </c>
      <c r="HG14" s="1">
        <v>43293</v>
      </c>
      <c r="HH14">
        <v>42.4</v>
      </c>
      <c r="HI14" s="1">
        <v>43293</v>
      </c>
      <c r="HJ14">
        <v>26.3</v>
      </c>
      <c r="HK14" s="1">
        <v>43293</v>
      </c>
      <c r="HL14">
        <v>36.6</v>
      </c>
      <c r="HM14" s="1">
        <v>43293</v>
      </c>
      <c r="HN14">
        <v>17.100000000000001</v>
      </c>
      <c r="HO14" s="1">
        <v>43293</v>
      </c>
      <c r="HP14">
        <v>1.1400000000000001</v>
      </c>
      <c r="HQ14" s="1">
        <v>43293</v>
      </c>
      <c r="HR14">
        <v>6.09</v>
      </c>
      <c r="HS14" s="1">
        <v>43293</v>
      </c>
      <c r="HT14">
        <v>17.96</v>
      </c>
      <c r="HU14" s="1">
        <v>43293</v>
      </c>
      <c r="HV14">
        <v>6.6899999999999995</v>
      </c>
      <c r="HW14" s="1">
        <v>43293</v>
      </c>
      <c r="HX14">
        <v>0.46</v>
      </c>
      <c r="HY14" s="1">
        <v>43293</v>
      </c>
      <c r="HZ14">
        <v>6.08</v>
      </c>
      <c r="IA14" s="1">
        <v>43293</v>
      </c>
      <c r="IB14">
        <v>0.55000000000000004</v>
      </c>
      <c r="IC14" s="1">
        <v>43293</v>
      </c>
      <c r="ID14">
        <v>1.77</v>
      </c>
      <c r="IE14" s="1">
        <v>43293</v>
      </c>
      <c r="IF14">
        <v>3.5300000000000002</v>
      </c>
      <c r="IG14" s="1">
        <v>43293</v>
      </c>
      <c r="IH14">
        <v>7.01</v>
      </c>
      <c r="II14" s="1">
        <v>43293</v>
      </c>
      <c r="IJ14">
        <v>1.03</v>
      </c>
      <c r="IK14" s="1">
        <v>43293</v>
      </c>
      <c r="IL14">
        <v>5.75</v>
      </c>
      <c r="IM14" s="1">
        <v>43293</v>
      </c>
      <c r="IN14">
        <v>6.99</v>
      </c>
      <c r="IO14" s="1">
        <v>43293</v>
      </c>
      <c r="IP14">
        <v>3.05</v>
      </c>
      <c r="IQ14" s="1">
        <v>43293</v>
      </c>
      <c r="IR14">
        <v>12.94</v>
      </c>
      <c r="IS14" s="1">
        <v>43293</v>
      </c>
      <c r="IT14">
        <v>17.36</v>
      </c>
      <c r="IU14" s="1">
        <v>43293</v>
      </c>
      <c r="IV14">
        <v>9.99</v>
      </c>
      <c r="IW14" s="1">
        <v>43293</v>
      </c>
      <c r="IX14">
        <v>6.89</v>
      </c>
      <c r="IY14" s="1">
        <v>43293</v>
      </c>
      <c r="IZ14">
        <v>13.88</v>
      </c>
      <c r="JA14" s="1">
        <v>43293</v>
      </c>
      <c r="JB14">
        <v>3.93</v>
      </c>
      <c r="JC14" s="1">
        <v>43293</v>
      </c>
      <c r="JD14">
        <v>28.2</v>
      </c>
      <c r="JE14" s="1">
        <v>43293</v>
      </c>
      <c r="JF14">
        <v>2.12</v>
      </c>
      <c r="JG14" s="1">
        <v>43293</v>
      </c>
      <c r="JH14">
        <v>6.33</v>
      </c>
      <c r="JI14" s="1">
        <v>43293</v>
      </c>
      <c r="JJ14">
        <v>72.298000000000002</v>
      </c>
      <c r="JK14" s="1">
        <v>43293</v>
      </c>
      <c r="JL14">
        <v>19.78</v>
      </c>
      <c r="JM14" s="1">
        <v>43293</v>
      </c>
      <c r="JN14">
        <v>6.88</v>
      </c>
      <c r="JO14" s="1">
        <v>43293</v>
      </c>
      <c r="JP14">
        <v>26.25</v>
      </c>
      <c r="JQ14" s="1">
        <v>43293</v>
      </c>
      <c r="JR14">
        <v>16.66</v>
      </c>
      <c r="JS14" s="1">
        <v>43293</v>
      </c>
      <c r="JT14">
        <v>2.99</v>
      </c>
      <c r="JU14" s="1">
        <v>43293</v>
      </c>
      <c r="JV14">
        <v>31.35</v>
      </c>
      <c r="JW14" s="1">
        <v>43293</v>
      </c>
      <c r="JX14">
        <v>5.52</v>
      </c>
      <c r="JY14" s="1">
        <v>43293</v>
      </c>
      <c r="JZ14">
        <v>4.8</v>
      </c>
      <c r="KA14" s="1">
        <v>43293</v>
      </c>
      <c r="KB14">
        <v>9</v>
      </c>
      <c r="KC14" s="1">
        <v>43293</v>
      </c>
      <c r="KD14">
        <v>0.45</v>
      </c>
      <c r="KE14" s="1">
        <v>43293</v>
      </c>
      <c r="KF14">
        <v>70.95</v>
      </c>
      <c r="KG14" s="1">
        <v>43293</v>
      </c>
      <c r="KH14">
        <v>0.08</v>
      </c>
      <c r="KI14" s="1">
        <v>43293</v>
      </c>
      <c r="KJ14">
        <v>68.25</v>
      </c>
      <c r="KK14" s="1">
        <v>43293</v>
      </c>
      <c r="KL14">
        <v>15.44</v>
      </c>
      <c r="KM14" s="1">
        <v>43293</v>
      </c>
      <c r="KN14">
        <v>4.4000000000000004</v>
      </c>
      <c r="KO14" s="1">
        <v>43293</v>
      </c>
      <c r="KP14">
        <v>3.7199999999999998</v>
      </c>
      <c r="KQ14" s="1">
        <v>43293</v>
      </c>
      <c r="KR14">
        <v>3.66</v>
      </c>
      <c r="KS14" s="1">
        <v>43293</v>
      </c>
      <c r="KT14">
        <v>3.68</v>
      </c>
      <c r="KU14" s="1">
        <v>43293</v>
      </c>
      <c r="KV14">
        <v>0.7</v>
      </c>
      <c r="KW14" s="1">
        <v>43293</v>
      </c>
      <c r="KX14">
        <v>4.3899999999999997</v>
      </c>
      <c r="KY14" s="1">
        <v>43293</v>
      </c>
      <c r="KZ14">
        <v>3.32</v>
      </c>
      <c r="LA14" s="1">
        <v>43293</v>
      </c>
      <c r="LB14">
        <v>5.64</v>
      </c>
      <c r="LC14" s="1">
        <v>43293</v>
      </c>
      <c r="LD14">
        <v>7.86</v>
      </c>
      <c r="LE14" s="1">
        <v>43293</v>
      </c>
      <c r="LF14">
        <v>36.35</v>
      </c>
      <c r="LG14" s="1">
        <v>43293</v>
      </c>
      <c r="LH14">
        <v>1.9</v>
      </c>
      <c r="LI14" s="1">
        <v>43293</v>
      </c>
      <c r="LJ14">
        <v>5.58</v>
      </c>
      <c r="LK14" s="1">
        <v>43293</v>
      </c>
      <c r="LL14">
        <v>0.22500000000000001</v>
      </c>
      <c r="LM14" s="1">
        <v>43293</v>
      </c>
      <c r="LN14">
        <v>4.8600000000000003</v>
      </c>
      <c r="LO14" s="1">
        <v>43293</v>
      </c>
      <c r="LP14">
        <v>6.95</v>
      </c>
      <c r="LQ14" s="1">
        <v>43293</v>
      </c>
      <c r="LR14">
        <v>15.5</v>
      </c>
      <c r="LS14" s="1">
        <v>43293</v>
      </c>
      <c r="LT14">
        <v>1.73</v>
      </c>
      <c r="LU14" s="1">
        <v>43293</v>
      </c>
      <c r="LV14">
        <v>45.75</v>
      </c>
      <c r="LW14" s="1">
        <v>43293</v>
      </c>
      <c r="LX14">
        <v>3.21</v>
      </c>
      <c r="LY14" s="1">
        <v>43293</v>
      </c>
      <c r="LZ14">
        <v>14.12</v>
      </c>
      <c r="MA14" s="1">
        <v>43293</v>
      </c>
      <c r="MB14">
        <v>3.54</v>
      </c>
      <c r="MC14" s="1">
        <v>43293</v>
      </c>
      <c r="MD14">
        <v>32.299999999999997</v>
      </c>
      <c r="ME14" s="1">
        <v>43293</v>
      </c>
      <c r="MF14">
        <v>5.63</v>
      </c>
      <c r="MG14" s="1">
        <v>43293</v>
      </c>
      <c r="MH14">
        <v>8.92</v>
      </c>
      <c r="MI14" s="1">
        <v>43293</v>
      </c>
      <c r="MJ14">
        <v>4.96</v>
      </c>
      <c r="MK14" s="1">
        <v>43293</v>
      </c>
      <c r="ML14">
        <v>10.1</v>
      </c>
      <c r="MM14" s="1">
        <v>43293</v>
      </c>
      <c r="MN14">
        <v>5.44</v>
      </c>
      <c r="MO14" s="1">
        <v>43293</v>
      </c>
      <c r="MP14">
        <v>1.1599999999999999</v>
      </c>
      <c r="MQ14" s="1">
        <v>43293</v>
      </c>
      <c r="MR14">
        <v>197.749</v>
      </c>
      <c r="MS14" s="1">
        <v>43293</v>
      </c>
      <c r="MT14">
        <v>29.8</v>
      </c>
      <c r="MU14" s="1">
        <v>43293</v>
      </c>
      <c r="MV14">
        <v>12.1</v>
      </c>
      <c r="MW14" s="1">
        <v>43293</v>
      </c>
      <c r="MX14">
        <v>1.6</v>
      </c>
      <c r="MY14" s="1">
        <v>43293</v>
      </c>
      <c r="MZ14">
        <v>2.0299999999999998</v>
      </c>
      <c r="NA14" s="1">
        <v>43293</v>
      </c>
      <c r="NB14">
        <v>0.17299999999999999</v>
      </c>
      <c r="NC14" s="1">
        <v>43293</v>
      </c>
      <c r="ND14">
        <v>229.614</v>
      </c>
      <c r="NE14" s="1">
        <v>43293</v>
      </c>
      <c r="NF14">
        <v>48.25</v>
      </c>
      <c r="NG14" s="1">
        <v>43293</v>
      </c>
      <c r="NH14">
        <v>0.48</v>
      </c>
      <c r="NI14" s="1">
        <v>43293</v>
      </c>
      <c r="NJ14">
        <v>3.46</v>
      </c>
      <c r="NK14" s="1">
        <v>43293</v>
      </c>
      <c r="NL14">
        <v>10.788</v>
      </c>
      <c r="NM14" s="1">
        <v>43293</v>
      </c>
      <c r="NN14">
        <v>2.15</v>
      </c>
      <c r="NO14" s="1">
        <v>43293</v>
      </c>
      <c r="NP14">
        <v>2.23</v>
      </c>
      <c r="NQ14" s="1">
        <v>43293</v>
      </c>
      <c r="NR14">
        <v>15.64</v>
      </c>
      <c r="NS14" s="1">
        <v>43293</v>
      </c>
      <c r="NT14">
        <v>21.3</v>
      </c>
      <c r="NU14" s="1">
        <v>43293</v>
      </c>
      <c r="NV14">
        <v>11.94</v>
      </c>
      <c r="NW14" s="1">
        <v>43293</v>
      </c>
      <c r="NX14">
        <v>2.44</v>
      </c>
      <c r="NY14" s="1">
        <v>43293</v>
      </c>
      <c r="NZ14">
        <v>7</v>
      </c>
      <c r="OA14" s="1">
        <v>43293</v>
      </c>
      <c r="OB14">
        <v>5.63</v>
      </c>
      <c r="OC14" s="1">
        <v>43293</v>
      </c>
      <c r="OD14">
        <v>14.02</v>
      </c>
      <c r="OE14" s="1">
        <v>43293</v>
      </c>
      <c r="OF14">
        <v>8</v>
      </c>
      <c r="OG14" s="1">
        <v>43293</v>
      </c>
      <c r="OH14">
        <v>22.7</v>
      </c>
      <c r="OI14" s="1">
        <v>43293</v>
      </c>
      <c r="OJ14">
        <v>7.8</v>
      </c>
      <c r="OK14" s="1">
        <v>43293</v>
      </c>
      <c r="OL14">
        <v>10.18</v>
      </c>
      <c r="OM14" s="1">
        <v>43293</v>
      </c>
      <c r="ON14">
        <v>32.200000000000003</v>
      </c>
      <c r="OO14" s="1">
        <v>43293</v>
      </c>
      <c r="OP14">
        <v>36</v>
      </c>
      <c r="OQ14" s="1">
        <v>43293</v>
      </c>
      <c r="OR14">
        <v>39.89</v>
      </c>
      <c r="OS14" s="1">
        <v>43293</v>
      </c>
      <c r="OT14">
        <v>9.0299999999999994</v>
      </c>
      <c r="OU14" s="1">
        <v>43293</v>
      </c>
      <c r="OV14">
        <v>1.6099999999999999</v>
      </c>
      <c r="OW14" s="1">
        <v>43293</v>
      </c>
      <c r="OX14">
        <v>12.12</v>
      </c>
      <c r="OY14" s="1">
        <v>43293</v>
      </c>
      <c r="OZ14">
        <v>8.3000000000000007</v>
      </c>
      <c r="PA14" s="1">
        <v>43293</v>
      </c>
      <c r="PB14">
        <v>79.900000000000006</v>
      </c>
      <c r="PC14" s="1">
        <v>43293</v>
      </c>
      <c r="PD14">
        <v>0.51</v>
      </c>
      <c r="PE14" s="1">
        <v>43293</v>
      </c>
      <c r="PF14">
        <v>11.32</v>
      </c>
      <c r="PG14" s="1">
        <v>43293</v>
      </c>
      <c r="PH14">
        <v>5.3209999999999997</v>
      </c>
      <c r="PI14" s="1">
        <v>43293</v>
      </c>
      <c r="PJ14">
        <v>17.96</v>
      </c>
      <c r="PK14" s="1">
        <v>43293</v>
      </c>
      <c r="PL14">
        <v>6.29</v>
      </c>
      <c r="PM14" s="1">
        <v>43293</v>
      </c>
      <c r="PN14">
        <v>21.5</v>
      </c>
      <c r="PO14" s="1">
        <v>43293</v>
      </c>
      <c r="PP14">
        <v>2.25</v>
      </c>
      <c r="PQ14" s="1">
        <v>43293</v>
      </c>
      <c r="PR14">
        <v>9.15</v>
      </c>
      <c r="PS14" s="1">
        <v>43293</v>
      </c>
      <c r="PT14">
        <v>6.78</v>
      </c>
      <c r="PU14" s="1">
        <v>43293</v>
      </c>
      <c r="PV14">
        <v>39.1</v>
      </c>
      <c r="PW14" s="1">
        <v>43293</v>
      </c>
      <c r="PX14">
        <v>8.67</v>
      </c>
      <c r="PY14" s="1">
        <v>43293</v>
      </c>
      <c r="PZ14">
        <v>3.85</v>
      </c>
      <c r="QA14" s="1">
        <v>43293</v>
      </c>
      <c r="QB14">
        <v>7.7</v>
      </c>
      <c r="QC14" s="1">
        <v>43293</v>
      </c>
      <c r="QD14">
        <v>2.02</v>
      </c>
      <c r="QE14" s="1">
        <v>43293</v>
      </c>
      <c r="QF14">
        <v>9.61</v>
      </c>
      <c r="QG14" s="1">
        <v>43293</v>
      </c>
      <c r="QH14">
        <v>3.45</v>
      </c>
      <c r="QI14" s="1">
        <v>43293</v>
      </c>
      <c r="QJ14">
        <v>14.98</v>
      </c>
      <c r="QK14" s="1">
        <v>43293</v>
      </c>
      <c r="QL14">
        <v>0.129</v>
      </c>
      <c r="QM14" s="1">
        <v>43293</v>
      </c>
      <c r="QN14">
        <v>8.1199999999999992</v>
      </c>
      <c r="QO14" s="1">
        <v>43293</v>
      </c>
      <c r="QP14">
        <v>1.71</v>
      </c>
      <c r="QQ14" s="1">
        <v>43293</v>
      </c>
      <c r="QR14">
        <v>5.9</v>
      </c>
      <c r="QS14" s="1">
        <v>43293</v>
      </c>
      <c r="QT14">
        <v>7.22</v>
      </c>
      <c r="QU14" s="1">
        <v>43293</v>
      </c>
      <c r="QV14">
        <v>17</v>
      </c>
      <c r="QW14" s="1">
        <v>43293</v>
      </c>
      <c r="QX14">
        <v>1.1299999999999999</v>
      </c>
      <c r="QY14" s="1">
        <v>43293</v>
      </c>
      <c r="QZ14">
        <v>4.6459999999999999</v>
      </c>
      <c r="RA14" s="1">
        <v>43293</v>
      </c>
      <c r="RB14">
        <v>13.78</v>
      </c>
      <c r="RC14" s="1">
        <v>43293</v>
      </c>
      <c r="RD14">
        <v>5.25</v>
      </c>
      <c r="RE14" s="1">
        <v>43293</v>
      </c>
      <c r="RF14">
        <v>2.0449999999999999</v>
      </c>
      <c r="RG14" s="1">
        <v>43293</v>
      </c>
      <c r="RH14">
        <v>3.81</v>
      </c>
      <c r="RI14" s="1">
        <v>43293</v>
      </c>
      <c r="RJ14">
        <v>3.4510000000000001</v>
      </c>
      <c r="RK14" s="1">
        <v>43293</v>
      </c>
      <c r="RL14">
        <v>2.1120000000000001</v>
      </c>
      <c r="RM14" s="1">
        <v>43293</v>
      </c>
      <c r="RN14">
        <v>0.83</v>
      </c>
      <c r="RO14" s="1">
        <v>43293</v>
      </c>
      <c r="RP14">
        <v>42.283000000000001</v>
      </c>
      <c r="RQ14" s="1">
        <v>43293</v>
      </c>
      <c r="RR14">
        <v>5.8100000000000005</v>
      </c>
      <c r="RS14" s="1">
        <v>43293</v>
      </c>
      <c r="RT14">
        <v>78.3</v>
      </c>
      <c r="RU14" s="1">
        <v>43293</v>
      </c>
      <c r="RV14">
        <v>8.15</v>
      </c>
      <c r="RW14" s="1">
        <v>43293</v>
      </c>
      <c r="RX14">
        <v>17.82</v>
      </c>
      <c r="RY14" s="1">
        <v>43293</v>
      </c>
      <c r="RZ14">
        <v>15.8</v>
      </c>
      <c r="SA14" s="1">
        <v>43293</v>
      </c>
      <c r="SB14">
        <v>4.4800000000000004</v>
      </c>
      <c r="SC14" s="1">
        <v>43293</v>
      </c>
      <c r="SD14">
        <v>41.15</v>
      </c>
      <c r="SE14" s="1">
        <v>43293</v>
      </c>
      <c r="SF14">
        <v>7.79</v>
      </c>
      <c r="SG14" s="1">
        <v>43293</v>
      </c>
      <c r="SH14">
        <v>6.06</v>
      </c>
      <c r="SI14" s="1">
        <v>43293</v>
      </c>
      <c r="SJ14">
        <v>0.94</v>
      </c>
      <c r="SK14" s="1">
        <v>43293</v>
      </c>
      <c r="SL14">
        <v>0.98</v>
      </c>
      <c r="SM14" s="1">
        <v>43293</v>
      </c>
      <c r="SN14">
        <v>12.48</v>
      </c>
      <c r="SO14" s="1">
        <v>43293</v>
      </c>
      <c r="SP14">
        <v>14.5</v>
      </c>
      <c r="SQ14" s="1">
        <v>43293</v>
      </c>
      <c r="SR14">
        <v>10.94</v>
      </c>
      <c r="SS14" s="1">
        <v>43293</v>
      </c>
      <c r="ST14">
        <v>7.38</v>
      </c>
      <c r="SU14" s="1">
        <v>43293</v>
      </c>
      <c r="SV14">
        <v>22.469000000000001</v>
      </c>
      <c r="SW14" s="1">
        <v>43293</v>
      </c>
      <c r="SX14">
        <v>2.77</v>
      </c>
      <c r="SY14" s="1">
        <v>43293</v>
      </c>
      <c r="SZ14">
        <v>5.82</v>
      </c>
      <c r="TA14" s="1">
        <v>43293</v>
      </c>
      <c r="TB14">
        <v>6.13</v>
      </c>
      <c r="TC14" s="1">
        <v>43293</v>
      </c>
      <c r="TD14">
        <v>1.22</v>
      </c>
      <c r="TE14" s="1">
        <v>43293</v>
      </c>
      <c r="TF14">
        <v>5.2</v>
      </c>
      <c r="TG14" s="1">
        <v>43293</v>
      </c>
      <c r="TH14">
        <v>3.33</v>
      </c>
      <c r="TI14" s="1">
        <v>43293</v>
      </c>
      <c r="TJ14">
        <v>0.47499999999999998</v>
      </c>
      <c r="TK14" s="1">
        <v>43293</v>
      </c>
      <c r="TL14">
        <v>8.32</v>
      </c>
      <c r="TM14" s="1">
        <v>43293</v>
      </c>
      <c r="TN14">
        <v>9.49</v>
      </c>
      <c r="TO14" s="1">
        <v>43293</v>
      </c>
      <c r="TP14">
        <v>0.121</v>
      </c>
      <c r="TQ14" s="1">
        <v>43293</v>
      </c>
      <c r="TR14">
        <v>3</v>
      </c>
      <c r="TS14" s="1">
        <v>43293</v>
      </c>
      <c r="TT14">
        <v>11.34</v>
      </c>
      <c r="TU14" s="1">
        <v>43293</v>
      </c>
      <c r="TV14">
        <v>9.6509999999999998</v>
      </c>
      <c r="TW14" s="1">
        <v>43293</v>
      </c>
      <c r="TX14">
        <v>6.8</v>
      </c>
      <c r="TY14" s="1">
        <v>43293</v>
      </c>
      <c r="TZ14">
        <v>4.6399999999999997</v>
      </c>
      <c r="UA14" s="1">
        <v>43293</v>
      </c>
      <c r="UB14">
        <v>7.16</v>
      </c>
      <c r="UC14" s="1">
        <v>43293</v>
      </c>
      <c r="UD14">
        <v>48.35</v>
      </c>
      <c r="UE14" s="1">
        <v>43293</v>
      </c>
      <c r="UF14">
        <v>4.08</v>
      </c>
      <c r="UG14" s="1">
        <v>43293</v>
      </c>
      <c r="UH14">
        <v>7.31</v>
      </c>
      <c r="UI14" s="1">
        <v>43293</v>
      </c>
      <c r="UJ14">
        <v>2.94</v>
      </c>
      <c r="UK14" s="1">
        <v>43293</v>
      </c>
      <c r="UL14">
        <v>3.13</v>
      </c>
      <c r="UM14" s="1">
        <v>43293</v>
      </c>
      <c r="UN14">
        <v>0.35</v>
      </c>
      <c r="UO14" s="1">
        <v>43293</v>
      </c>
      <c r="UP14">
        <v>7.97</v>
      </c>
      <c r="UQ14" s="1">
        <v>43293</v>
      </c>
      <c r="UR14">
        <v>8.99</v>
      </c>
      <c r="US14" s="1">
        <v>43293</v>
      </c>
      <c r="UT14">
        <v>10.64</v>
      </c>
      <c r="UU14" s="1">
        <v>43293</v>
      </c>
      <c r="UV14">
        <v>2.5129999999999999</v>
      </c>
      <c r="UW14" s="1">
        <v>43293</v>
      </c>
      <c r="UX14">
        <v>7.9</v>
      </c>
      <c r="UY14" s="1">
        <v>43293</v>
      </c>
      <c r="UZ14">
        <v>9.1199999999999992</v>
      </c>
      <c r="VA14" s="1">
        <v>43293</v>
      </c>
      <c r="VB14">
        <v>7.14</v>
      </c>
      <c r="VC14" s="1">
        <v>43293</v>
      </c>
      <c r="VD14">
        <v>83.75</v>
      </c>
      <c r="VE14" s="1">
        <v>43293</v>
      </c>
      <c r="VF14">
        <v>10.74</v>
      </c>
      <c r="VG14" s="1">
        <v>43293</v>
      </c>
      <c r="VH14">
        <v>28.2</v>
      </c>
      <c r="VI14" s="1">
        <v>43293</v>
      </c>
      <c r="VJ14">
        <v>7.93</v>
      </c>
      <c r="VK14" s="1">
        <v>43293</v>
      </c>
      <c r="VL14">
        <v>5.4</v>
      </c>
      <c r="VM14" s="1">
        <v>43293</v>
      </c>
      <c r="VN14">
        <v>16.98</v>
      </c>
      <c r="VO14" s="1">
        <v>43293</v>
      </c>
      <c r="VP14">
        <v>5.13</v>
      </c>
      <c r="VQ14" s="1">
        <v>43293</v>
      </c>
      <c r="VR14">
        <v>3</v>
      </c>
      <c r="VS14" s="1">
        <v>43293</v>
      </c>
      <c r="VT14">
        <v>13.94</v>
      </c>
      <c r="VU14" s="1">
        <v>43293</v>
      </c>
      <c r="VV14">
        <v>21.7</v>
      </c>
      <c r="VW14" s="1">
        <v>43293</v>
      </c>
      <c r="VX14">
        <v>9.9</v>
      </c>
      <c r="VY14" s="1">
        <v>43293</v>
      </c>
      <c r="VZ14">
        <v>151.5</v>
      </c>
      <c r="WA14" s="1">
        <v>43293</v>
      </c>
      <c r="WB14">
        <v>0.32</v>
      </c>
      <c r="WC14" s="1">
        <v>43293</v>
      </c>
      <c r="WD14">
        <v>105.7</v>
      </c>
      <c r="WE14" s="1">
        <v>43293</v>
      </c>
      <c r="WF14">
        <v>3.94</v>
      </c>
      <c r="WG14" s="1">
        <v>43293</v>
      </c>
      <c r="WH14">
        <v>85.105000000000004</v>
      </c>
      <c r="WI14" s="1">
        <v>43293</v>
      </c>
      <c r="WJ14">
        <v>2.25</v>
      </c>
      <c r="WK14" s="1">
        <v>43293</v>
      </c>
      <c r="WL14">
        <v>0.69</v>
      </c>
      <c r="WM14" s="1">
        <v>43293</v>
      </c>
      <c r="WN14">
        <v>0.44</v>
      </c>
      <c r="WO14" s="1">
        <v>43293</v>
      </c>
      <c r="WP14">
        <v>1.44</v>
      </c>
      <c r="WQ14" s="1">
        <v>43293</v>
      </c>
      <c r="WR14">
        <v>3.8010000000000002</v>
      </c>
      <c r="WS14" s="1">
        <v>43293</v>
      </c>
      <c r="WT14">
        <v>380</v>
      </c>
      <c r="WU14" s="1">
        <v>43293</v>
      </c>
      <c r="WV14">
        <v>1.63</v>
      </c>
      <c r="WW14" s="1">
        <v>43293</v>
      </c>
      <c r="WX14">
        <v>97.256</v>
      </c>
      <c r="WY14" s="1">
        <v>43293</v>
      </c>
      <c r="WZ14">
        <v>1.02</v>
      </c>
      <c r="XA14" s="1">
        <v>43293</v>
      </c>
      <c r="XB14">
        <v>1.18</v>
      </c>
      <c r="XC14" s="1">
        <v>43293</v>
      </c>
      <c r="XD14">
        <v>1.08</v>
      </c>
      <c r="XE14" s="1">
        <v>43293</v>
      </c>
      <c r="XF14">
        <v>6.39</v>
      </c>
      <c r="XG14" s="1">
        <v>43293</v>
      </c>
      <c r="XH14">
        <v>9.66</v>
      </c>
      <c r="XI14" s="1">
        <v>43293</v>
      </c>
      <c r="XJ14">
        <v>22.8</v>
      </c>
      <c r="XK14" s="1">
        <v>43293</v>
      </c>
      <c r="XL14">
        <v>8.9600000000000009</v>
      </c>
      <c r="XM14" s="1">
        <v>43293</v>
      </c>
      <c r="XN14">
        <v>1.4</v>
      </c>
      <c r="XO14" s="1">
        <v>43293</v>
      </c>
      <c r="XP14">
        <v>4.63</v>
      </c>
      <c r="XQ14" s="1">
        <v>43293</v>
      </c>
      <c r="XR14">
        <v>4.3600000000000003</v>
      </c>
      <c r="XS14" s="1">
        <v>43293</v>
      </c>
      <c r="XT14">
        <v>3.59</v>
      </c>
      <c r="XU14" s="1">
        <v>43293</v>
      </c>
      <c r="XV14">
        <v>6.43</v>
      </c>
      <c r="XW14" s="1">
        <v>43293</v>
      </c>
      <c r="XX14">
        <v>27.7</v>
      </c>
      <c r="XY14" s="1">
        <v>43293</v>
      </c>
      <c r="XZ14">
        <v>23.15</v>
      </c>
      <c r="YA14" s="1">
        <v>43293</v>
      </c>
      <c r="YB14">
        <v>11.16</v>
      </c>
      <c r="YC14" s="1">
        <v>43293</v>
      </c>
      <c r="YD14">
        <v>4.16</v>
      </c>
      <c r="YE14" s="1">
        <v>43293</v>
      </c>
      <c r="YF14">
        <v>26.55</v>
      </c>
      <c r="YG14" s="1">
        <v>43293</v>
      </c>
      <c r="YH14">
        <v>32</v>
      </c>
      <c r="YI14" s="1">
        <v>43293</v>
      </c>
      <c r="YJ14">
        <v>10.36</v>
      </c>
      <c r="YK14" s="1">
        <v>43293</v>
      </c>
      <c r="YL14">
        <v>5.71</v>
      </c>
      <c r="YM14" s="1">
        <v>43293</v>
      </c>
      <c r="YN14">
        <v>8.02</v>
      </c>
      <c r="YO14" s="1">
        <v>43293</v>
      </c>
      <c r="YP14">
        <v>13.04</v>
      </c>
      <c r="YQ14" s="1">
        <v>43293</v>
      </c>
      <c r="YR14">
        <v>3.07</v>
      </c>
      <c r="YS14" s="1">
        <v>43293</v>
      </c>
      <c r="YT14">
        <v>3.44</v>
      </c>
      <c r="YU14" s="1">
        <v>43293</v>
      </c>
      <c r="YV14">
        <v>7.61</v>
      </c>
      <c r="YW14" s="1">
        <v>43293</v>
      </c>
      <c r="YX14">
        <v>3.73</v>
      </c>
      <c r="YY14" s="1">
        <v>43293</v>
      </c>
      <c r="YZ14">
        <v>2.73</v>
      </c>
      <c r="ZA14" s="1">
        <v>43293</v>
      </c>
      <c r="ZB14">
        <v>5.68</v>
      </c>
      <c r="ZC14" s="1">
        <v>43293</v>
      </c>
      <c r="ZD14">
        <v>0.96</v>
      </c>
      <c r="ZE14" s="1">
        <v>43293</v>
      </c>
      <c r="ZF14">
        <v>4</v>
      </c>
      <c r="ZG14" s="1">
        <v>43293</v>
      </c>
      <c r="ZH14">
        <v>2.84</v>
      </c>
      <c r="ZI14" s="1">
        <v>43293</v>
      </c>
      <c r="ZJ14">
        <v>4.67</v>
      </c>
      <c r="ZK14" s="1">
        <v>43293</v>
      </c>
      <c r="ZL14">
        <v>9.15</v>
      </c>
      <c r="ZM14" s="1">
        <v>43293</v>
      </c>
      <c r="ZN14">
        <v>7.06</v>
      </c>
      <c r="ZO14" s="1">
        <v>43293</v>
      </c>
      <c r="ZP14">
        <v>7.2210000000000001</v>
      </c>
      <c r="ZQ14" s="1">
        <v>43293</v>
      </c>
      <c r="ZR14">
        <v>44.8</v>
      </c>
      <c r="ZS14" s="1">
        <v>43293</v>
      </c>
      <c r="ZT14">
        <v>1.83</v>
      </c>
      <c r="ZU14" s="1">
        <v>43293</v>
      </c>
      <c r="ZV14">
        <v>9.1199999999999992</v>
      </c>
      <c r="ZW14" s="1">
        <v>43293</v>
      </c>
      <c r="ZX14">
        <v>4.8</v>
      </c>
      <c r="ZY14" s="1">
        <v>43293</v>
      </c>
      <c r="ZZ14">
        <v>3.7199999999999998</v>
      </c>
      <c r="AAA14" s="1">
        <v>43293</v>
      </c>
      <c r="AAB14">
        <v>6.36</v>
      </c>
      <c r="AAC14" s="1">
        <v>43293</v>
      </c>
      <c r="AAD14">
        <v>1.29</v>
      </c>
      <c r="AAE14" s="1">
        <v>43293</v>
      </c>
      <c r="AAF14">
        <v>2.82</v>
      </c>
      <c r="AAG14" s="1">
        <v>43293</v>
      </c>
      <c r="AAH14">
        <v>7.62</v>
      </c>
      <c r="AAI14" s="1">
        <v>43293</v>
      </c>
      <c r="AAJ14">
        <v>6.11</v>
      </c>
      <c r="AAK14" s="1">
        <v>43293</v>
      </c>
      <c r="AAL14">
        <v>5.18</v>
      </c>
      <c r="AAM14" s="1">
        <v>43293</v>
      </c>
      <c r="AAN14">
        <v>4.4530000000000003</v>
      </c>
      <c r="AAO14" s="1">
        <v>43293</v>
      </c>
      <c r="AAP14">
        <v>3.43</v>
      </c>
      <c r="AAQ14" s="1">
        <v>43293</v>
      </c>
      <c r="AAR14">
        <v>0.18</v>
      </c>
      <c r="AAS14" s="1">
        <v>43293</v>
      </c>
      <c r="AAT14">
        <v>3.27</v>
      </c>
      <c r="AAU14" s="1">
        <v>43293</v>
      </c>
      <c r="AAV14">
        <v>4.8600000000000003</v>
      </c>
      <c r="AAW14" s="1">
        <v>43293</v>
      </c>
      <c r="AAX14">
        <v>84.2</v>
      </c>
      <c r="AAY14" s="1">
        <v>43293</v>
      </c>
      <c r="AAZ14">
        <v>10.220000000000001</v>
      </c>
      <c r="ABA14" s="1">
        <v>43293</v>
      </c>
      <c r="ABB14">
        <v>4.07</v>
      </c>
      <c r="ABC14" s="1">
        <v>43293</v>
      </c>
      <c r="ABD14">
        <v>3.03</v>
      </c>
      <c r="ABE14" s="1">
        <v>43293</v>
      </c>
      <c r="ABF14">
        <v>43.107999999999997</v>
      </c>
      <c r="ABG14" s="1">
        <v>43293</v>
      </c>
      <c r="ABH14">
        <v>4.3440000000000003</v>
      </c>
      <c r="ABI14" s="1">
        <v>43293</v>
      </c>
      <c r="ABJ14">
        <v>27.4</v>
      </c>
      <c r="ABK14" s="1">
        <v>43293</v>
      </c>
      <c r="ABL14">
        <v>1.22</v>
      </c>
      <c r="ABM14" s="1">
        <v>43293</v>
      </c>
      <c r="ABN14">
        <v>4.47</v>
      </c>
      <c r="ABO14" s="1">
        <v>43293</v>
      </c>
      <c r="ABP14">
        <v>1.32</v>
      </c>
      <c r="ABQ14" s="1">
        <v>43293</v>
      </c>
      <c r="ABR14">
        <v>0.81</v>
      </c>
      <c r="ABS14" s="1">
        <v>43293</v>
      </c>
      <c r="ABT14">
        <v>41.9</v>
      </c>
      <c r="ABU14" s="1">
        <v>43293</v>
      </c>
      <c r="ABV14">
        <v>20.95</v>
      </c>
      <c r="ABW14" s="1">
        <v>43293</v>
      </c>
      <c r="ABX14">
        <v>0.16800000000000001</v>
      </c>
      <c r="ABY14" s="1">
        <v>43293</v>
      </c>
      <c r="ABZ14">
        <v>5.28</v>
      </c>
      <c r="ACA14" s="1">
        <v>43293</v>
      </c>
      <c r="ACB14">
        <v>3.11</v>
      </c>
      <c r="ACC14" s="1">
        <v>43293</v>
      </c>
      <c r="ACD14">
        <v>74.95</v>
      </c>
      <c r="ACE14" s="1">
        <v>43293</v>
      </c>
      <c r="ACF14">
        <v>5.35</v>
      </c>
      <c r="ACG14" s="1">
        <v>43293</v>
      </c>
      <c r="ACH14">
        <v>21.2</v>
      </c>
      <c r="ACI14" s="1">
        <v>43293</v>
      </c>
      <c r="ACJ14">
        <v>12.18</v>
      </c>
      <c r="ACK14" s="1">
        <v>43293</v>
      </c>
      <c r="ACL14">
        <v>3.4699999999999998</v>
      </c>
      <c r="ACM14" s="1">
        <v>43293</v>
      </c>
      <c r="ACN14">
        <v>3.82</v>
      </c>
      <c r="ACO14" s="1">
        <v>43293</v>
      </c>
      <c r="ACP14">
        <v>26.55</v>
      </c>
      <c r="ACQ14" s="1">
        <v>43293</v>
      </c>
      <c r="ACR14">
        <v>10.92</v>
      </c>
      <c r="ACS14" s="1">
        <v>43293</v>
      </c>
      <c r="ACT14">
        <v>24.95</v>
      </c>
      <c r="ACU14" s="1">
        <v>43293</v>
      </c>
      <c r="ACV14">
        <v>15.78</v>
      </c>
      <c r="ACW14" s="1">
        <v>43293</v>
      </c>
      <c r="ACX14">
        <v>37.15</v>
      </c>
      <c r="ACY14" s="1">
        <v>43293</v>
      </c>
      <c r="ACZ14">
        <v>13.98</v>
      </c>
      <c r="ADA14" s="1">
        <v>43293</v>
      </c>
      <c r="ADB14">
        <v>1.448</v>
      </c>
      <c r="ADC14" s="1">
        <v>43293</v>
      </c>
      <c r="ADD14">
        <v>4.45</v>
      </c>
      <c r="ADE14" s="1">
        <v>43293</v>
      </c>
      <c r="ADF14">
        <v>2.94</v>
      </c>
      <c r="ADG14" s="1">
        <v>43293</v>
      </c>
      <c r="ADH14">
        <v>3.55</v>
      </c>
      <c r="ADI14" s="1">
        <v>43293</v>
      </c>
      <c r="ADJ14">
        <v>14.86</v>
      </c>
      <c r="ADK14" s="1">
        <v>43293</v>
      </c>
      <c r="ADL14">
        <v>3.0920000000000001</v>
      </c>
      <c r="ADM14" s="1">
        <v>43293</v>
      </c>
      <c r="ADN14">
        <v>3.55</v>
      </c>
      <c r="ADO14" s="1">
        <v>43293</v>
      </c>
      <c r="ADP14">
        <v>1.34</v>
      </c>
      <c r="ADQ14" s="1">
        <v>43293</v>
      </c>
      <c r="ADR14">
        <v>13.24</v>
      </c>
      <c r="ADS14" s="1">
        <v>43293</v>
      </c>
      <c r="ADT14">
        <v>3.13</v>
      </c>
      <c r="ADU14" s="1">
        <v>43293</v>
      </c>
      <c r="ADV14">
        <v>4.51</v>
      </c>
      <c r="ADW14" s="1">
        <v>43293</v>
      </c>
      <c r="ADX14">
        <v>0.41</v>
      </c>
      <c r="ADY14" s="1">
        <v>43293</v>
      </c>
      <c r="ADZ14">
        <v>5.22</v>
      </c>
      <c r="AEA14" s="1">
        <v>43293</v>
      </c>
      <c r="AEB14">
        <v>21.4</v>
      </c>
      <c r="AEC14" s="1">
        <v>43293</v>
      </c>
      <c r="AED14">
        <v>1.8</v>
      </c>
      <c r="AEE14" s="1">
        <v>43293</v>
      </c>
      <c r="AEF14">
        <v>4.41</v>
      </c>
      <c r="AEG14" s="1">
        <v>43293</v>
      </c>
      <c r="AEH14">
        <v>5.55</v>
      </c>
      <c r="AEI14" s="1">
        <v>43293</v>
      </c>
      <c r="AEJ14">
        <v>12.18</v>
      </c>
      <c r="AEK14" s="1">
        <v>43293</v>
      </c>
      <c r="AEL14">
        <v>1.4</v>
      </c>
      <c r="AEM14" s="1">
        <v>43293</v>
      </c>
      <c r="AEN14">
        <v>21.75</v>
      </c>
      <c r="AEO14" s="1">
        <v>43293</v>
      </c>
      <c r="AEP14">
        <v>12.56</v>
      </c>
      <c r="AEQ14" s="1">
        <v>43293</v>
      </c>
      <c r="AER14">
        <v>9.0500000000000007</v>
      </c>
      <c r="AES14" s="1">
        <v>43293</v>
      </c>
      <c r="AET14">
        <v>8.9990000000000006</v>
      </c>
      <c r="AEU14" s="1">
        <v>43293</v>
      </c>
      <c r="AEV14">
        <v>29</v>
      </c>
      <c r="AEW14" s="1">
        <v>43293</v>
      </c>
      <c r="AEX14">
        <v>0.32</v>
      </c>
      <c r="AEY14" s="1">
        <v>43293</v>
      </c>
      <c r="AEZ14">
        <v>13.48</v>
      </c>
      <c r="AFA14" s="1">
        <v>43293</v>
      </c>
      <c r="AFB14">
        <v>3.63</v>
      </c>
      <c r="AFC14" s="1">
        <v>43293</v>
      </c>
      <c r="AFD14">
        <v>2.69</v>
      </c>
      <c r="AFE14" s="1">
        <v>43293</v>
      </c>
      <c r="AFF14">
        <v>54.741</v>
      </c>
      <c r="AFG14" s="1">
        <v>43293</v>
      </c>
      <c r="AFH14">
        <v>2.77</v>
      </c>
      <c r="AFI14" s="1">
        <v>43293</v>
      </c>
      <c r="AFJ14">
        <v>6.72</v>
      </c>
      <c r="AFK14" s="1">
        <v>43293</v>
      </c>
      <c r="AFL14">
        <v>1.49</v>
      </c>
      <c r="AFM14" s="1">
        <v>43293</v>
      </c>
      <c r="AFN14">
        <v>25.417999999999999</v>
      </c>
      <c r="AFO14" s="1">
        <v>43293</v>
      </c>
      <c r="AFP14">
        <v>14.08</v>
      </c>
      <c r="AFQ14" s="1">
        <v>43293</v>
      </c>
      <c r="AFR14">
        <v>10</v>
      </c>
      <c r="AFS14" s="1">
        <v>43293</v>
      </c>
      <c r="AFT14">
        <v>2.7199999999999998</v>
      </c>
      <c r="AFU14" s="1">
        <v>43293</v>
      </c>
      <c r="AFV14">
        <v>14.62</v>
      </c>
      <c r="AFW14" s="1">
        <v>43293</v>
      </c>
      <c r="AFX14">
        <v>9.9499999999999993</v>
      </c>
      <c r="AFY14" s="1">
        <v>43293</v>
      </c>
      <c r="AFZ14">
        <v>2.2280000000000002</v>
      </c>
      <c r="AGA14" s="1">
        <v>43293</v>
      </c>
      <c r="AGB14">
        <v>118</v>
      </c>
      <c r="AGC14" s="1">
        <v>43293</v>
      </c>
      <c r="AGD14">
        <v>53.612000000000002</v>
      </c>
      <c r="AGE14" s="1">
        <v>43293</v>
      </c>
      <c r="AGF14">
        <v>9.93</v>
      </c>
      <c r="AGG14" s="1">
        <v>43293</v>
      </c>
      <c r="AGH14">
        <v>2.6</v>
      </c>
      <c r="AGI14" s="1">
        <v>43293</v>
      </c>
      <c r="AGJ14">
        <v>3.51</v>
      </c>
      <c r="AGK14" s="1">
        <v>43293</v>
      </c>
      <c r="AGL14">
        <v>4.88</v>
      </c>
      <c r="AGM14" s="1">
        <v>43293</v>
      </c>
      <c r="AGN14">
        <v>6.76</v>
      </c>
      <c r="AGO14" s="1">
        <v>43293</v>
      </c>
      <c r="AGP14">
        <v>61.65</v>
      </c>
      <c r="AGQ14" s="1">
        <v>43293</v>
      </c>
      <c r="AGR14">
        <v>10.56</v>
      </c>
      <c r="AGS14" s="1">
        <v>43293</v>
      </c>
      <c r="AGT14">
        <v>4.5600000000000005</v>
      </c>
      <c r="AGU14" s="1">
        <v>43293</v>
      </c>
      <c r="AGV14">
        <v>24.611000000000001</v>
      </c>
      <c r="AGW14" s="1">
        <v>43293</v>
      </c>
      <c r="AGX14">
        <v>8.5500000000000007</v>
      </c>
      <c r="AGY14" s="1">
        <v>43293</v>
      </c>
      <c r="AGZ14">
        <v>3.54</v>
      </c>
      <c r="AHA14" s="1">
        <v>43293</v>
      </c>
      <c r="AHB14">
        <v>2.819</v>
      </c>
      <c r="AHC14" s="1">
        <v>43293</v>
      </c>
      <c r="AHD14">
        <v>4.51</v>
      </c>
      <c r="AHE14" s="1">
        <v>43293</v>
      </c>
      <c r="AHF14">
        <v>4.71</v>
      </c>
      <c r="AHG14" s="1">
        <v>43293</v>
      </c>
      <c r="AHH14">
        <v>2.1800000000000002</v>
      </c>
      <c r="AHI14" s="1">
        <v>43293</v>
      </c>
      <c r="AHJ14">
        <v>69.7</v>
      </c>
      <c r="AHK14" s="1">
        <v>43293</v>
      </c>
      <c r="AHL14">
        <v>9.42</v>
      </c>
      <c r="AHM14" s="1">
        <v>43293</v>
      </c>
      <c r="AHN14">
        <v>8.11</v>
      </c>
      <c r="AHO14" s="1">
        <v>43293</v>
      </c>
      <c r="AHP14">
        <v>11.54</v>
      </c>
      <c r="AHQ14" s="1">
        <v>43293</v>
      </c>
      <c r="AHR14">
        <v>1.78</v>
      </c>
      <c r="AHS14" s="1">
        <v>43293</v>
      </c>
      <c r="AHT14">
        <v>1.07</v>
      </c>
      <c r="AHU14" s="1">
        <v>43293</v>
      </c>
      <c r="AHV14">
        <v>6.65</v>
      </c>
      <c r="AHW14" s="1">
        <v>43293</v>
      </c>
      <c r="AHX14">
        <v>1.77</v>
      </c>
      <c r="AHY14" s="1">
        <v>43293</v>
      </c>
      <c r="AHZ14">
        <v>38.549999999999997</v>
      </c>
      <c r="AIA14" s="1">
        <v>43293</v>
      </c>
      <c r="AIB14">
        <v>0.56000000000000005</v>
      </c>
      <c r="AIC14" s="1">
        <v>43293</v>
      </c>
      <c r="AID14">
        <v>56.664000000000001</v>
      </c>
      <c r="AIE14" s="1">
        <v>43293</v>
      </c>
      <c r="AIF14">
        <v>14.28</v>
      </c>
      <c r="AIG14" s="1">
        <v>43293</v>
      </c>
      <c r="AIH14">
        <v>7.91</v>
      </c>
      <c r="AII14" s="1">
        <v>43293</v>
      </c>
      <c r="AIJ14">
        <v>0.5</v>
      </c>
      <c r="AIK14" s="1">
        <v>43293</v>
      </c>
      <c r="AIL14">
        <v>1.74</v>
      </c>
      <c r="AIM14" s="1">
        <v>43293</v>
      </c>
      <c r="AIN14">
        <v>2.69</v>
      </c>
      <c r="AIO14" s="1">
        <v>43293</v>
      </c>
      <c r="AIP14">
        <v>87.2</v>
      </c>
      <c r="AIQ14" s="1">
        <v>43293</v>
      </c>
      <c r="AIR14">
        <v>0.3</v>
      </c>
      <c r="AIS14" s="1">
        <v>43293</v>
      </c>
      <c r="AIT14">
        <v>80.599999999999994</v>
      </c>
      <c r="AIU14" s="1">
        <v>43293</v>
      </c>
      <c r="AIV14">
        <v>9.2799999999999994</v>
      </c>
      <c r="AIW14" s="1">
        <v>43293</v>
      </c>
      <c r="AIX14">
        <v>5.61</v>
      </c>
      <c r="AIY14" s="1">
        <v>43293</v>
      </c>
      <c r="AIZ14">
        <v>4.4000000000000004</v>
      </c>
      <c r="AJA14" s="1">
        <v>43293</v>
      </c>
      <c r="AJB14">
        <v>34.200000000000003</v>
      </c>
      <c r="AJC14" s="1">
        <v>43293</v>
      </c>
      <c r="AJD14">
        <v>3.51</v>
      </c>
      <c r="AJE14" s="1">
        <v>43293</v>
      </c>
      <c r="AJF14">
        <v>2.19</v>
      </c>
      <c r="AJG14" s="1">
        <v>43293</v>
      </c>
      <c r="AJH14">
        <v>3.09</v>
      </c>
      <c r="AJI14" s="1">
        <v>43293</v>
      </c>
      <c r="AJJ14">
        <v>8</v>
      </c>
      <c r="AJK14" s="1">
        <v>43293</v>
      </c>
      <c r="AJL14">
        <v>0.6</v>
      </c>
      <c r="AJM14" s="1">
        <v>43293</v>
      </c>
      <c r="AJN14">
        <v>15.26</v>
      </c>
      <c r="AJO14" s="1">
        <v>43293</v>
      </c>
      <c r="AJP14">
        <v>13</v>
      </c>
      <c r="AJQ14" s="1">
        <v>43293</v>
      </c>
      <c r="AJR14">
        <v>33.689</v>
      </c>
      <c r="AJS14" s="1">
        <v>43293</v>
      </c>
      <c r="AJT14">
        <v>3.39</v>
      </c>
      <c r="AJU14" s="1">
        <v>43293</v>
      </c>
      <c r="AJV14">
        <v>60.127000000000002</v>
      </c>
      <c r="AJW14" s="1">
        <v>43293</v>
      </c>
      <c r="AJX14">
        <v>2.0299999999999998</v>
      </c>
      <c r="AJY14" s="1">
        <v>43293</v>
      </c>
      <c r="AJZ14">
        <v>1.37</v>
      </c>
      <c r="AKA14" s="1">
        <v>43293</v>
      </c>
      <c r="AKB14">
        <v>4.32</v>
      </c>
      <c r="AKC14" s="1">
        <v>43293</v>
      </c>
      <c r="AKD14">
        <v>1.18</v>
      </c>
    </row>
    <row r="15" spans="1:966" x14ac:dyDescent="0.25">
      <c r="A15" s="1">
        <v>43294</v>
      </c>
      <c r="B15">
        <v>5.05</v>
      </c>
      <c r="C15" s="1">
        <v>43294</v>
      </c>
      <c r="D15">
        <v>5.9399999999999995</v>
      </c>
      <c r="E15" s="1">
        <v>43294</v>
      </c>
      <c r="F15">
        <v>8.7409999999999997</v>
      </c>
      <c r="G15" s="1">
        <v>43294</v>
      </c>
      <c r="H15">
        <v>9.0500000000000007</v>
      </c>
      <c r="I15" s="1">
        <v>43294</v>
      </c>
      <c r="J15">
        <v>11.64</v>
      </c>
      <c r="K15" s="1">
        <v>43294</v>
      </c>
      <c r="L15">
        <v>1.6</v>
      </c>
      <c r="M15" s="1">
        <v>43294</v>
      </c>
      <c r="N15">
        <v>0.28499999999999998</v>
      </c>
      <c r="O15" s="1">
        <v>43294</v>
      </c>
      <c r="P15">
        <v>48.05</v>
      </c>
      <c r="Q15" s="1">
        <v>43294</v>
      </c>
      <c r="R15">
        <v>1.37</v>
      </c>
      <c r="S15" s="1">
        <v>43294</v>
      </c>
      <c r="T15">
        <v>3.7800000000000002</v>
      </c>
      <c r="U15" s="1">
        <v>43294</v>
      </c>
      <c r="V15">
        <v>2.56</v>
      </c>
      <c r="W15" s="1">
        <v>43294</v>
      </c>
      <c r="X15">
        <v>4.0999999999999996</v>
      </c>
      <c r="Y15" s="1">
        <v>43294</v>
      </c>
      <c r="Z15">
        <v>1.1499999999999999</v>
      </c>
      <c r="AA15" s="1">
        <v>43294</v>
      </c>
      <c r="AB15">
        <v>11.22</v>
      </c>
      <c r="AC15" s="1">
        <v>43294</v>
      </c>
      <c r="AD15">
        <v>4.6100000000000003</v>
      </c>
      <c r="AE15" s="1">
        <v>43294</v>
      </c>
      <c r="AF15">
        <v>17.042000000000002</v>
      </c>
      <c r="AG15" s="1">
        <v>43294</v>
      </c>
      <c r="AH15">
        <v>16.440000000000001</v>
      </c>
      <c r="AI15" s="1">
        <v>43294</v>
      </c>
      <c r="AJ15">
        <v>4.46</v>
      </c>
      <c r="AK15" s="1">
        <v>43294</v>
      </c>
      <c r="AL15">
        <v>0.11700000000000001</v>
      </c>
      <c r="AM15" s="1">
        <v>43294</v>
      </c>
      <c r="AN15">
        <v>20.55</v>
      </c>
      <c r="AO15" s="1">
        <v>43294</v>
      </c>
      <c r="AP15">
        <v>1.58</v>
      </c>
      <c r="AQ15" s="1">
        <v>43294</v>
      </c>
      <c r="AR15">
        <v>7.67</v>
      </c>
      <c r="AS15" s="1">
        <v>43294</v>
      </c>
      <c r="AT15">
        <v>2.81</v>
      </c>
      <c r="AU15" s="1">
        <v>43294</v>
      </c>
      <c r="AV15">
        <v>0.74</v>
      </c>
      <c r="AW15" s="1">
        <v>43294</v>
      </c>
      <c r="AX15">
        <v>42.95</v>
      </c>
      <c r="AY15" s="1">
        <v>43294</v>
      </c>
      <c r="AZ15">
        <v>6.5940000000000003</v>
      </c>
      <c r="BA15" s="1">
        <v>43294</v>
      </c>
      <c r="BB15">
        <v>0.94</v>
      </c>
      <c r="BC15" s="1">
        <v>43294</v>
      </c>
      <c r="BD15">
        <v>0.24</v>
      </c>
      <c r="BE15" s="1">
        <v>43294</v>
      </c>
      <c r="BF15">
        <v>24.3</v>
      </c>
      <c r="BG15" s="1">
        <v>43294</v>
      </c>
      <c r="BH15">
        <v>1.7</v>
      </c>
      <c r="BI15" s="1">
        <v>43294</v>
      </c>
      <c r="BJ15">
        <v>3.22</v>
      </c>
      <c r="BK15" s="1">
        <v>43294</v>
      </c>
      <c r="BL15">
        <v>5.34</v>
      </c>
      <c r="BM15" s="1">
        <v>43294</v>
      </c>
      <c r="BN15">
        <v>4.6399999999999997</v>
      </c>
      <c r="BO15" s="1">
        <v>43294</v>
      </c>
      <c r="BP15">
        <v>7.2</v>
      </c>
      <c r="BQ15" s="1">
        <v>43294</v>
      </c>
      <c r="BR15">
        <v>63.05</v>
      </c>
      <c r="BS15" s="1">
        <v>43294</v>
      </c>
      <c r="BT15">
        <v>23.25</v>
      </c>
      <c r="BU15" s="1">
        <v>43294</v>
      </c>
      <c r="BV15">
        <v>2.23</v>
      </c>
      <c r="BW15" s="1">
        <v>43294</v>
      </c>
      <c r="BX15">
        <v>29.7</v>
      </c>
      <c r="BY15" s="1">
        <v>43294</v>
      </c>
      <c r="BZ15">
        <v>32.1</v>
      </c>
      <c r="CA15" s="1">
        <v>43294</v>
      </c>
      <c r="CB15">
        <v>22.9</v>
      </c>
      <c r="CC15" s="1">
        <v>43294</v>
      </c>
      <c r="CD15">
        <v>3.96</v>
      </c>
      <c r="CE15" s="1">
        <v>43294</v>
      </c>
      <c r="CF15">
        <v>0.35</v>
      </c>
      <c r="CG15" s="1">
        <v>43294</v>
      </c>
      <c r="CH15">
        <v>3.18</v>
      </c>
      <c r="CI15" s="1">
        <v>43294</v>
      </c>
      <c r="CJ15">
        <v>30.635000000000002</v>
      </c>
      <c r="CK15" s="1">
        <v>43294</v>
      </c>
      <c r="CL15">
        <v>2.16</v>
      </c>
      <c r="CM15" s="1">
        <v>43294</v>
      </c>
      <c r="CN15">
        <v>8.5229999999999997</v>
      </c>
      <c r="CO15" s="1">
        <v>43294</v>
      </c>
      <c r="CP15">
        <v>10.76</v>
      </c>
      <c r="CQ15" s="1">
        <v>43294</v>
      </c>
      <c r="CR15">
        <v>42.8</v>
      </c>
      <c r="CS15" s="1">
        <v>43294</v>
      </c>
      <c r="CT15">
        <v>22.35</v>
      </c>
      <c r="CU15" s="1">
        <v>43294</v>
      </c>
      <c r="CV15">
        <v>19.28</v>
      </c>
      <c r="CW15" s="1">
        <v>43294</v>
      </c>
      <c r="CX15">
        <v>0.86</v>
      </c>
      <c r="CY15" s="1">
        <v>43294</v>
      </c>
      <c r="CZ15">
        <v>41.25</v>
      </c>
      <c r="DA15" s="1">
        <v>43294</v>
      </c>
      <c r="DB15">
        <v>3.95</v>
      </c>
      <c r="DC15" s="1">
        <v>43294</v>
      </c>
      <c r="DD15">
        <v>24.3</v>
      </c>
      <c r="DE15" s="1">
        <v>43294</v>
      </c>
      <c r="DF15">
        <v>0.37</v>
      </c>
      <c r="DG15" s="1">
        <v>43294</v>
      </c>
      <c r="DH15">
        <v>97.95</v>
      </c>
      <c r="DI15" s="1">
        <v>43294</v>
      </c>
      <c r="DJ15">
        <v>2.9969999999999999</v>
      </c>
      <c r="DK15" s="1">
        <v>43294</v>
      </c>
      <c r="DL15">
        <v>3.18</v>
      </c>
      <c r="DM15" s="1">
        <v>43294</v>
      </c>
      <c r="DN15">
        <v>9.6300000000000008</v>
      </c>
      <c r="DO15" s="1">
        <v>43294</v>
      </c>
      <c r="DP15">
        <v>24.15</v>
      </c>
      <c r="DQ15" s="1">
        <v>43294</v>
      </c>
      <c r="DR15">
        <v>3.2829999999999999</v>
      </c>
      <c r="DS15" s="1">
        <v>43294</v>
      </c>
      <c r="DT15">
        <v>11.94</v>
      </c>
      <c r="DU15" s="1">
        <v>43294</v>
      </c>
      <c r="DV15">
        <v>7.9</v>
      </c>
      <c r="DW15" s="1">
        <v>43294</v>
      </c>
      <c r="DX15">
        <v>5.29</v>
      </c>
      <c r="DY15" s="1">
        <v>43294</v>
      </c>
      <c r="DZ15">
        <v>75.45</v>
      </c>
      <c r="EA15" s="1">
        <v>43294</v>
      </c>
      <c r="EB15">
        <v>14.3</v>
      </c>
      <c r="EC15" s="1">
        <v>43294</v>
      </c>
      <c r="ED15">
        <v>1.19</v>
      </c>
      <c r="EE15" s="1">
        <v>43294</v>
      </c>
      <c r="EF15">
        <v>4.6399999999999997</v>
      </c>
      <c r="EG15" s="1">
        <v>43294</v>
      </c>
      <c r="EH15">
        <v>7</v>
      </c>
      <c r="EI15" s="1">
        <v>43294</v>
      </c>
      <c r="EJ15">
        <v>6.02</v>
      </c>
      <c r="EK15" s="1">
        <v>43294</v>
      </c>
      <c r="EL15">
        <v>1.97</v>
      </c>
      <c r="EM15" s="1">
        <v>43294</v>
      </c>
      <c r="EN15">
        <v>11.04</v>
      </c>
      <c r="EO15" s="1">
        <v>43294</v>
      </c>
      <c r="EP15">
        <v>24.83</v>
      </c>
      <c r="EQ15" s="1">
        <v>43294</v>
      </c>
      <c r="ER15">
        <v>6.2</v>
      </c>
      <c r="ES15" s="1">
        <v>43294</v>
      </c>
      <c r="ET15">
        <v>2.9699999999999998</v>
      </c>
      <c r="EU15" s="1">
        <v>43294</v>
      </c>
      <c r="EV15">
        <v>2.5499999999999998</v>
      </c>
      <c r="EW15" s="1">
        <v>43294</v>
      </c>
      <c r="EX15">
        <v>0.19</v>
      </c>
      <c r="EY15" s="1">
        <v>43294</v>
      </c>
      <c r="EZ15">
        <v>3.34</v>
      </c>
      <c r="FA15" s="1">
        <v>43294</v>
      </c>
      <c r="FB15">
        <v>1.28</v>
      </c>
      <c r="FC15" s="1">
        <v>43294</v>
      </c>
      <c r="FD15">
        <v>11.36</v>
      </c>
      <c r="FE15" s="1">
        <v>43294</v>
      </c>
      <c r="FF15">
        <v>5.29</v>
      </c>
      <c r="FG15" s="1">
        <v>43294</v>
      </c>
      <c r="FH15">
        <v>2.2800000000000002</v>
      </c>
      <c r="FI15" s="1">
        <v>43294</v>
      </c>
      <c r="FJ15">
        <v>7.1</v>
      </c>
      <c r="FK15" s="1">
        <v>43294</v>
      </c>
      <c r="FL15">
        <v>5.5</v>
      </c>
      <c r="FM15" s="1">
        <v>43294</v>
      </c>
      <c r="FN15">
        <v>6.7</v>
      </c>
      <c r="FO15" s="1">
        <v>43294</v>
      </c>
      <c r="FP15">
        <v>27.25</v>
      </c>
      <c r="FQ15" s="1">
        <v>43294</v>
      </c>
      <c r="FR15">
        <v>14</v>
      </c>
      <c r="FS15" s="1">
        <v>43294</v>
      </c>
      <c r="FT15">
        <v>8.6999999999999993</v>
      </c>
      <c r="FU15" s="1">
        <v>43294</v>
      </c>
      <c r="FV15">
        <v>1.87</v>
      </c>
      <c r="FW15" s="1">
        <v>43294</v>
      </c>
      <c r="FX15">
        <v>2.34</v>
      </c>
      <c r="FY15" s="1">
        <v>43294</v>
      </c>
      <c r="FZ15">
        <v>0.435</v>
      </c>
      <c r="GA15" s="1">
        <v>43294</v>
      </c>
      <c r="GB15">
        <v>3.91</v>
      </c>
      <c r="GC15" s="1">
        <v>43294</v>
      </c>
      <c r="GD15">
        <v>3.35</v>
      </c>
      <c r="GE15" s="1">
        <v>43294</v>
      </c>
      <c r="GF15">
        <v>1.58</v>
      </c>
      <c r="GG15" s="1">
        <v>43294</v>
      </c>
      <c r="GH15">
        <v>0.68</v>
      </c>
      <c r="GI15" s="1">
        <v>43294</v>
      </c>
      <c r="GJ15">
        <v>7.0339999999999998</v>
      </c>
      <c r="GK15" s="1">
        <v>43294</v>
      </c>
      <c r="GL15">
        <v>10.38</v>
      </c>
      <c r="GM15" s="1">
        <v>43294</v>
      </c>
      <c r="GN15">
        <v>3.02</v>
      </c>
      <c r="GO15" s="1">
        <v>43294</v>
      </c>
      <c r="GP15">
        <v>1.32</v>
      </c>
      <c r="GQ15" s="1">
        <v>43294</v>
      </c>
      <c r="GR15">
        <v>3</v>
      </c>
      <c r="GS15" s="1">
        <v>43294</v>
      </c>
      <c r="GT15">
        <v>56.15</v>
      </c>
      <c r="GU15" s="1">
        <v>43294</v>
      </c>
      <c r="GV15">
        <v>2.02</v>
      </c>
      <c r="GW15" s="1">
        <v>43294</v>
      </c>
      <c r="GX15">
        <v>4.0199999999999996</v>
      </c>
      <c r="GY15" s="1">
        <v>43294</v>
      </c>
      <c r="GZ15">
        <v>0.75</v>
      </c>
      <c r="HA15" s="1">
        <v>43294</v>
      </c>
      <c r="HB15">
        <v>9.5299999999999994</v>
      </c>
      <c r="HC15" s="1">
        <v>43294</v>
      </c>
      <c r="HD15">
        <v>26.7</v>
      </c>
      <c r="HE15" s="1">
        <v>43294</v>
      </c>
      <c r="HF15">
        <v>75.650000000000006</v>
      </c>
      <c r="HG15" s="1">
        <v>43294</v>
      </c>
      <c r="HH15">
        <v>42.65</v>
      </c>
      <c r="HI15" s="1">
        <v>43294</v>
      </c>
      <c r="HJ15">
        <v>26.55</v>
      </c>
      <c r="HK15" s="1">
        <v>43294</v>
      </c>
      <c r="HL15">
        <v>37</v>
      </c>
      <c r="HM15" s="1">
        <v>43294</v>
      </c>
      <c r="HN15">
        <v>18</v>
      </c>
      <c r="HO15" s="1">
        <v>43294</v>
      </c>
      <c r="HP15">
        <v>1.18</v>
      </c>
      <c r="HQ15" s="1">
        <v>43294</v>
      </c>
      <c r="HR15">
        <v>6.13</v>
      </c>
      <c r="HS15" s="1">
        <v>43294</v>
      </c>
      <c r="HT15">
        <v>18.68</v>
      </c>
      <c r="HU15" s="1">
        <v>43294</v>
      </c>
      <c r="HV15">
        <v>6.73</v>
      </c>
      <c r="HW15" s="1">
        <v>43294</v>
      </c>
      <c r="HX15">
        <v>0.47</v>
      </c>
      <c r="HY15" s="1">
        <v>43294</v>
      </c>
      <c r="HZ15">
        <v>6.2679999999999998</v>
      </c>
      <c r="IA15" s="1">
        <v>43294</v>
      </c>
      <c r="IB15">
        <v>0.56999999999999995</v>
      </c>
      <c r="IC15" s="1">
        <v>43294</v>
      </c>
      <c r="ID15">
        <v>1.78</v>
      </c>
      <c r="IE15" s="1">
        <v>43294</v>
      </c>
      <c r="IF15">
        <v>3.49</v>
      </c>
      <c r="IG15" s="1">
        <v>43294</v>
      </c>
      <c r="IH15">
        <v>7.05</v>
      </c>
      <c r="II15" s="1">
        <v>43294</v>
      </c>
      <c r="IJ15">
        <v>1.03</v>
      </c>
      <c r="IK15" s="1">
        <v>43294</v>
      </c>
      <c r="IL15">
        <v>5.75</v>
      </c>
      <c r="IM15" s="1">
        <v>43294</v>
      </c>
      <c r="IN15">
        <v>6.91</v>
      </c>
      <c r="IO15" s="1">
        <v>43294</v>
      </c>
      <c r="IP15">
        <v>3.05</v>
      </c>
      <c r="IQ15" s="1">
        <v>43294</v>
      </c>
      <c r="IR15">
        <v>12.88</v>
      </c>
      <c r="IS15" s="1">
        <v>43294</v>
      </c>
      <c r="IT15">
        <v>16.98</v>
      </c>
      <c r="IU15" s="1">
        <v>43294</v>
      </c>
      <c r="IV15">
        <v>9.8699999999999992</v>
      </c>
      <c r="IW15" s="1">
        <v>43294</v>
      </c>
      <c r="IX15">
        <v>6.88</v>
      </c>
      <c r="IY15" s="1">
        <v>43294</v>
      </c>
      <c r="IZ15">
        <v>13.5</v>
      </c>
      <c r="JA15" s="1">
        <v>43294</v>
      </c>
      <c r="JB15">
        <v>3.94</v>
      </c>
      <c r="JC15" s="1">
        <v>43294</v>
      </c>
      <c r="JD15">
        <v>28.4</v>
      </c>
      <c r="JE15" s="1">
        <v>43294</v>
      </c>
      <c r="JF15">
        <v>2.1</v>
      </c>
      <c r="JG15" s="1">
        <v>43294</v>
      </c>
      <c r="JH15">
        <v>6.39</v>
      </c>
      <c r="JI15" s="1">
        <v>43294</v>
      </c>
      <c r="JJ15">
        <v>72.495999999999995</v>
      </c>
      <c r="JK15" s="1">
        <v>43294</v>
      </c>
      <c r="JL15">
        <v>19.86</v>
      </c>
      <c r="JM15" s="1">
        <v>43294</v>
      </c>
      <c r="JN15">
        <v>7.01</v>
      </c>
      <c r="JO15" s="1">
        <v>43294</v>
      </c>
      <c r="JP15">
        <v>25.9</v>
      </c>
      <c r="JQ15" s="1">
        <v>43294</v>
      </c>
      <c r="JR15">
        <v>16.760000000000002</v>
      </c>
      <c r="JS15" s="1">
        <v>43294</v>
      </c>
      <c r="JT15">
        <v>3</v>
      </c>
      <c r="JU15" s="1">
        <v>43294</v>
      </c>
      <c r="JV15">
        <v>31.4</v>
      </c>
      <c r="JW15" s="1">
        <v>43294</v>
      </c>
      <c r="JX15">
        <v>5.55</v>
      </c>
      <c r="JY15" s="1">
        <v>43294</v>
      </c>
      <c r="JZ15">
        <v>4.8100000000000005</v>
      </c>
      <c r="KA15" s="1">
        <v>43294</v>
      </c>
      <c r="KB15">
        <v>8.99</v>
      </c>
      <c r="KC15" s="1">
        <v>43294</v>
      </c>
      <c r="KD15">
        <v>0.45</v>
      </c>
      <c r="KE15" s="1">
        <v>43294</v>
      </c>
      <c r="KF15">
        <v>70.900000000000006</v>
      </c>
      <c r="KG15" s="1">
        <v>43294</v>
      </c>
      <c r="KH15">
        <v>8.1000000000000003E-2</v>
      </c>
      <c r="KI15" s="1">
        <v>43294</v>
      </c>
      <c r="KJ15">
        <v>68.099999999999994</v>
      </c>
      <c r="KK15" s="1">
        <v>43294</v>
      </c>
      <c r="KL15">
        <v>15.42</v>
      </c>
      <c r="KM15" s="1">
        <v>43294</v>
      </c>
      <c r="KN15">
        <v>4.4000000000000004</v>
      </c>
      <c r="KO15" s="1">
        <v>43294</v>
      </c>
      <c r="KP15">
        <v>3.71</v>
      </c>
      <c r="KQ15" s="1">
        <v>43294</v>
      </c>
      <c r="KR15">
        <v>3.63</v>
      </c>
      <c r="KS15" s="1">
        <v>43294</v>
      </c>
      <c r="KT15">
        <v>3.67</v>
      </c>
      <c r="KU15" s="1">
        <v>43294</v>
      </c>
      <c r="KV15">
        <v>0.7</v>
      </c>
      <c r="KW15" s="1">
        <v>43294</v>
      </c>
      <c r="KX15">
        <v>4.47</v>
      </c>
      <c r="KY15" s="1">
        <v>43294</v>
      </c>
      <c r="KZ15">
        <v>3.31</v>
      </c>
      <c r="LA15" s="1">
        <v>43294</v>
      </c>
      <c r="LB15">
        <v>5.61</v>
      </c>
      <c r="LC15" s="1">
        <v>43294</v>
      </c>
      <c r="LD15">
        <v>7.83</v>
      </c>
      <c r="LE15" s="1">
        <v>43294</v>
      </c>
      <c r="LF15">
        <v>36.450000000000003</v>
      </c>
      <c r="LG15" s="1">
        <v>43294</v>
      </c>
      <c r="LH15">
        <v>1.9300000000000002</v>
      </c>
      <c r="LI15" s="1">
        <v>43294</v>
      </c>
      <c r="LJ15">
        <v>5.59</v>
      </c>
      <c r="LK15" s="1">
        <v>43294</v>
      </c>
      <c r="LL15">
        <v>0.22600000000000001</v>
      </c>
      <c r="LM15" s="1">
        <v>43294</v>
      </c>
      <c r="LN15">
        <v>4.8600000000000003</v>
      </c>
      <c r="LO15" s="1">
        <v>43294</v>
      </c>
      <c r="LP15">
        <v>6.95</v>
      </c>
      <c r="LQ15" s="1">
        <v>43294</v>
      </c>
      <c r="LR15">
        <v>15.66</v>
      </c>
      <c r="LS15" s="1">
        <v>43294</v>
      </c>
      <c r="LT15">
        <v>1.75</v>
      </c>
      <c r="LU15" s="1">
        <v>43294</v>
      </c>
      <c r="LV15">
        <v>43.95</v>
      </c>
      <c r="LW15" s="1">
        <v>43294</v>
      </c>
      <c r="LX15">
        <v>3.25</v>
      </c>
      <c r="LY15" s="1">
        <v>43294</v>
      </c>
      <c r="LZ15">
        <v>14.08</v>
      </c>
      <c r="MA15" s="1">
        <v>43294</v>
      </c>
      <c r="MB15">
        <v>3.56</v>
      </c>
      <c r="MC15" s="1">
        <v>43294</v>
      </c>
      <c r="MD15">
        <v>32.299999999999997</v>
      </c>
      <c r="ME15" s="1">
        <v>43294</v>
      </c>
      <c r="MF15">
        <v>5.6</v>
      </c>
      <c r="MG15" s="1">
        <v>43294</v>
      </c>
      <c r="MH15">
        <v>8.85</v>
      </c>
      <c r="MI15" s="1">
        <v>43294</v>
      </c>
      <c r="MJ15">
        <v>5.01</v>
      </c>
      <c r="MK15" s="1">
        <v>43294</v>
      </c>
      <c r="ML15">
        <v>10.14</v>
      </c>
      <c r="MM15" s="1">
        <v>43294</v>
      </c>
      <c r="MN15">
        <v>5.45</v>
      </c>
      <c r="MO15" s="1">
        <v>43294</v>
      </c>
      <c r="MP15">
        <v>1.2</v>
      </c>
      <c r="MQ15" s="1">
        <v>43294</v>
      </c>
      <c r="MR15">
        <v>199.73599999999999</v>
      </c>
      <c r="MS15" s="1">
        <v>43294</v>
      </c>
      <c r="MT15">
        <v>29.85</v>
      </c>
      <c r="MU15" s="1">
        <v>43294</v>
      </c>
      <c r="MV15">
        <v>11.96</v>
      </c>
      <c r="MW15" s="1">
        <v>43294</v>
      </c>
      <c r="MX15">
        <v>1.6</v>
      </c>
      <c r="MY15" s="1">
        <v>43294</v>
      </c>
      <c r="MZ15">
        <v>2.02</v>
      </c>
      <c r="NA15" s="1">
        <v>43294</v>
      </c>
      <c r="NB15">
        <v>0.14699999999999999</v>
      </c>
      <c r="NC15" s="1">
        <v>43294</v>
      </c>
      <c r="ND15">
        <v>230.40100000000001</v>
      </c>
      <c r="NE15" s="1">
        <v>43294</v>
      </c>
      <c r="NF15">
        <v>49.05</v>
      </c>
      <c r="NG15" s="1">
        <v>43294</v>
      </c>
      <c r="NH15">
        <v>0.48</v>
      </c>
      <c r="NI15" s="1">
        <v>43294</v>
      </c>
      <c r="NJ15">
        <v>3.4699999999999998</v>
      </c>
      <c r="NK15" s="1">
        <v>43294</v>
      </c>
      <c r="NL15">
        <v>10.9</v>
      </c>
      <c r="NM15" s="1">
        <v>43294</v>
      </c>
      <c r="NN15">
        <v>2.14</v>
      </c>
      <c r="NO15" s="1">
        <v>43294</v>
      </c>
      <c r="NP15">
        <v>2.2599999999999998</v>
      </c>
      <c r="NQ15" s="1">
        <v>43294</v>
      </c>
      <c r="NR15">
        <v>15.72</v>
      </c>
      <c r="NS15" s="1">
        <v>43294</v>
      </c>
      <c r="NT15">
        <v>21.45</v>
      </c>
      <c r="NU15" s="1">
        <v>43294</v>
      </c>
      <c r="NV15">
        <v>12.14</v>
      </c>
      <c r="NW15" s="1">
        <v>43294</v>
      </c>
      <c r="NX15">
        <v>2.6</v>
      </c>
      <c r="NY15" s="1">
        <v>43294</v>
      </c>
      <c r="NZ15">
        <v>6.99</v>
      </c>
      <c r="OA15" s="1">
        <v>43294</v>
      </c>
      <c r="OB15">
        <v>6.34</v>
      </c>
      <c r="OC15" s="1">
        <v>43294</v>
      </c>
      <c r="OD15">
        <v>14.12</v>
      </c>
      <c r="OE15" s="1">
        <v>43294</v>
      </c>
      <c r="OF15">
        <v>8.27</v>
      </c>
      <c r="OG15" s="1">
        <v>43294</v>
      </c>
      <c r="OH15">
        <v>22.85</v>
      </c>
      <c r="OI15" s="1">
        <v>43294</v>
      </c>
      <c r="OJ15">
        <v>8.1999999999999993</v>
      </c>
      <c r="OK15" s="1">
        <v>43294</v>
      </c>
      <c r="OL15">
        <v>9.93</v>
      </c>
      <c r="OM15" s="1">
        <v>43294</v>
      </c>
      <c r="ON15">
        <v>33</v>
      </c>
      <c r="OO15" s="1">
        <v>43294</v>
      </c>
      <c r="OP15">
        <v>37.450000000000003</v>
      </c>
      <c r="OQ15" s="1">
        <v>43294</v>
      </c>
      <c r="OR15">
        <v>41.472000000000001</v>
      </c>
      <c r="OS15" s="1">
        <v>43294</v>
      </c>
      <c r="OT15">
        <v>9.35</v>
      </c>
      <c r="OU15" s="1">
        <v>43294</v>
      </c>
      <c r="OV15">
        <v>1.6400000000000001</v>
      </c>
      <c r="OW15" s="1">
        <v>43294</v>
      </c>
      <c r="OX15">
        <v>12.2</v>
      </c>
      <c r="OY15" s="1">
        <v>43294</v>
      </c>
      <c r="OZ15">
        <v>8.24</v>
      </c>
      <c r="PA15" s="1">
        <v>43294</v>
      </c>
      <c r="PB15">
        <v>82.45</v>
      </c>
      <c r="PC15" s="1">
        <v>43294</v>
      </c>
      <c r="PD15">
        <v>0.52</v>
      </c>
      <c r="PE15" s="1">
        <v>43294</v>
      </c>
      <c r="PF15">
        <v>11.48</v>
      </c>
      <c r="PG15" s="1">
        <v>43294</v>
      </c>
      <c r="PH15">
        <v>5.89</v>
      </c>
      <c r="PI15" s="1">
        <v>43294</v>
      </c>
      <c r="PJ15">
        <v>18.12</v>
      </c>
      <c r="PK15" s="1">
        <v>43294</v>
      </c>
      <c r="PL15">
        <v>6.5600000000000005</v>
      </c>
      <c r="PM15" s="1">
        <v>43294</v>
      </c>
      <c r="PN15">
        <v>21.55</v>
      </c>
      <c r="PO15" s="1">
        <v>43294</v>
      </c>
      <c r="PP15">
        <v>2.25</v>
      </c>
      <c r="PQ15" s="1">
        <v>43294</v>
      </c>
      <c r="PR15">
        <v>9.15</v>
      </c>
      <c r="PS15" s="1">
        <v>43294</v>
      </c>
      <c r="PT15">
        <v>7</v>
      </c>
      <c r="PU15" s="1">
        <v>43294</v>
      </c>
      <c r="PV15">
        <v>40.6</v>
      </c>
      <c r="PW15" s="1">
        <v>43294</v>
      </c>
      <c r="PX15">
        <v>8.8000000000000007</v>
      </c>
      <c r="PY15" s="1">
        <v>43294</v>
      </c>
      <c r="PZ15">
        <v>3.85</v>
      </c>
      <c r="QA15" s="1">
        <v>43294</v>
      </c>
      <c r="QB15">
        <v>7.7</v>
      </c>
      <c r="QC15" s="1">
        <v>43294</v>
      </c>
      <c r="QD15">
        <v>2</v>
      </c>
      <c r="QE15" s="1">
        <v>43294</v>
      </c>
      <c r="QF15">
        <v>9.52</v>
      </c>
      <c r="QG15" s="1">
        <v>43294</v>
      </c>
      <c r="QH15">
        <v>3.44</v>
      </c>
      <c r="QI15" s="1">
        <v>43294</v>
      </c>
      <c r="QJ15">
        <v>15.2</v>
      </c>
      <c r="QK15" s="1">
        <v>43294</v>
      </c>
      <c r="QL15">
        <v>0.11700000000000001</v>
      </c>
      <c r="QM15" s="1">
        <v>43294</v>
      </c>
      <c r="QN15">
        <v>8.1199999999999992</v>
      </c>
      <c r="QO15" s="1">
        <v>43294</v>
      </c>
      <c r="QP15">
        <v>1.74</v>
      </c>
      <c r="QQ15" s="1">
        <v>43294</v>
      </c>
      <c r="QR15">
        <v>5.99</v>
      </c>
      <c r="QS15" s="1">
        <v>43294</v>
      </c>
      <c r="QT15">
        <v>7.25</v>
      </c>
      <c r="QU15" s="1">
        <v>43294</v>
      </c>
      <c r="QV15">
        <v>17.760000000000002</v>
      </c>
      <c r="QW15" s="1">
        <v>43294</v>
      </c>
      <c r="QX15">
        <v>1.1299999999999999</v>
      </c>
      <c r="QY15" s="1">
        <v>43294</v>
      </c>
      <c r="QZ15">
        <v>4.6459999999999999</v>
      </c>
      <c r="RA15" s="1">
        <v>43294</v>
      </c>
      <c r="RB15">
        <v>13.8</v>
      </c>
      <c r="RC15" s="1">
        <v>43294</v>
      </c>
      <c r="RD15">
        <v>5.13</v>
      </c>
      <c r="RE15" s="1">
        <v>43294</v>
      </c>
      <c r="RF15">
        <v>1.9950000000000001</v>
      </c>
      <c r="RG15" s="1">
        <v>43294</v>
      </c>
      <c r="RH15">
        <v>3.88</v>
      </c>
      <c r="RI15" s="1">
        <v>43294</v>
      </c>
      <c r="RJ15">
        <v>3.44</v>
      </c>
      <c r="RK15" s="1">
        <v>43294</v>
      </c>
      <c r="RL15">
        <v>2.1310000000000002</v>
      </c>
      <c r="RM15" s="1">
        <v>43294</v>
      </c>
      <c r="RN15">
        <v>0.84</v>
      </c>
      <c r="RO15" s="1">
        <v>43294</v>
      </c>
      <c r="RP15">
        <v>42.481999999999999</v>
      </c>
      <c r="RQ15" s="1">
        <v>43294</v>
      </c>
      <c r="RR15">
        <v>5.6899999999999995</v>
      </c>
      <c r="RS15" s="1">
        <v>43294</v>
      </c>
      <c r="RT15">
        <v>78.349999999999994</v>
      </c>
      <c r="RU15" s="1">
        <v>43294</v>
      </c>
      <c r="RV15">
        <v>8.26</v>
      </c>
      <c r="RW15" s="1">
        <v>43294</v>
      </c>
      <c r="RX15">
        <v>17.84</v>
      </c>
      <c r="RY15" s="1">
        <v>43294</v>
      </c>
      <c r="RZ15">
        <v>15.74</v>
      </c>
      <c r="SA15" s="1">
        <v>43294</v>
      </c>
      <c r="SB15">
        <v>4.4800000000000004</v>
      </c>
      <c r="SC15" s="1">
        <v>43294</v>
      </c>
      <c r="SD15">
        <v>40.700000000000003</v>
      </c>
      <c r="SE15" s="1">
        <v>43294</v>
      </c>
      <c r="SF15">
        <v>7.92</v>
      </c>
      <c r="SG15" s="1">
        <v>43294</v>
      </c>
      <c r="SH15">
        <v>6.09</v>
      </c>
      <c r="SI15" s="1">
        <v>43294</v>
      </c>
      <c r="SJ15">
        <v>0.94</v>
      </c>
      <c r="SK15" s="1">
        <v>43294</v>
      </c>
      <c r="SL15">
        <v>0.82</v>
      </c>
      <c r="SM15" s="1">
        <v>43294</v>
      </c>
      <c r="SN15">
        <v>12.42</v>
      </c>
      <c r="SO15" s="1">
        <v>43294</v>
      </c>
      <c r="SP15">
        <v>14.4</v>
      </c>
      <c r="SQ15" s="1">
        <v>43294</v>
      </c>
      <c r="SR15">
        <v>11.1</v>
      </c>
      <c r="SS15" s="1">
        <v>43294</v>
      </c>
      <c r="ST15">
        <v>7.25</v>
      </c>
      <c r="SU15" s="1">
        <v>43294</v>
      </c>
      <c r="SV15">
        <v>22.419</v>
      </c>
      <c r="SW15" s="1">
        <v>43294</v>
      </c>
      <c r="SX15">
        <v>2.84</v>
      </c>
      <c r="SY15" s="1">
        <v>43294</v>
      </c>
      <c r="SZ15">
        <v>5.8100000000000005</v>
      </c>
      <c r="TA15" s="1">
        <v>43294</v>
      </c>
      <c r="TB15">
        <v>6.1</v>
      </c>
      <c r="TC15" s="1">
        <v>43294</v>
      </c>
      <c r="TD15">
        <v>1.21</v>
      </c>
      <c r="TE15" s="1">
        <v>43294</v>
      </c>
      <c r="TF15">
        <v>5.07</v>
      </c>
      <c r="TG15" s="1">
        <v>43294</v>
      </c>
      <c r="TH15">
        <v>3.33</v>
      </c>
      <c r="TI15" s="1">
        <v>43294</v>
      </c>
      <c r="TJ15">
        <v>0.47</v>
      </c>
      <c r="TK15" s="1">
        <v>43294</v>
      </c>
      <c r="TL15">
        <v>8.66</v>
      </c>
      <c r="TM15" s="1">
        <v>43294</v>
      </c>
      <c r="TN15">
        <v>9.58</v>
      </c>
      <c r="TO15" s="1">
        <v>43294</v>
      </c>
      <c r="TP15">
        <v>0.13900000000000001</v>
      </c>
      <c r="TQ15" s="1">
        <v>43294</v>
      </c>
      <c r="TR15">
        <v>3.03</v>
      </c>
      <c r="TS15" s="1">
        <v>43294</v>
      </c>
      <c r="TT15">
        <v>11.52</v>
      </c>
      <c r="TU15" s="1">
        <v>43294</v>
      </c>
      <c r="TV15">
        <v>9.6210000000000004</v>
      </c>
      <c r="TW15" s="1">
        <v>43294</v>
      </c>
      <c r="TX15">
        <v>6.96</v>
      </c>
      <c r="TY15" s="1">
        <v>43294</v>
      </c>
      <c r="TZ15">
        <v>4.67</v>
      </c>
      <c r="UA15" s="1">
        <v>43294</v>
      </c>
      <c r="UB15">
        <v>7.37</v>
      </c>
      <c r="UC15" s="1">
        <v>43294</v>
      </c>
      <c r="UD15">
        <v>48.5</v>
      </c>
      <c r="UE15" s="1">
        <v>43294</v>
      </c>
      <c r="UF15">
        <v>4.08</v>
      </c>
      <c r="UG15" s="1">
        <v>43294</v>
      </c>
      <c r="UH15">
        <v>7.29</v>
      </c>
      <c r="UI15" s="1">
        <v>43294</v>
      </c>
      <c r="UJ15">
        <v>2.91</v>
      </c>
      <c r="UK15" s="1">
        <v>43294</v>
      </c>
      <c r="UL15">
        <v>3.17</v>
      </c>
      <c r="UM15" s="1">
        <v>43294</v>
      </c>
      <c r="UN15">
        <v>0.34499999999999997</v>
      </c>
      <c r="UO15" s="1">
        <v>43294</v>
      </c>
      <c r="UP15">
        <v>7.95</v>
      </c>
      <c r="UQ15" s="1">
        <v>43294</v>
      </c>
      <c r="UR15">
        <v>9.2899999999999991</v>
      </c>
      <c r="US15" s="1">
        <v>43294</v>
      </c>
      <c r="UT15">
        <v>10.68</v>
      </c>
      <c r="UU15" s="1">
        <v>43294</v>
      </c>
      <c r="UV15">
        <v>2.532</v>
      </c>
      <c r="UW15" s="1">
        <v>43294</v>
      </c>
      <c r="UX15">
        <v>7.91</v>
      </c>
      <c r="UY15" s="1">
        <v>43294</v>
      </c>
      <c r="UZ15">
        <v>9.25</v>
      </c>
      <c r="VA15" s="1">
        <v>43294</v>
      </c>
      <c r="VB15">
        <v>7.2</v>
      </c>
      <c r="VC15" s="1">
        <v>43294</v>
      </c>
      <c r="VD15">
        <v>84.2</v>
      </c>
      <c r="VE15" s="1">
        <v>43294</v>
      </c>
      <c r="VF15">
        <v>10.62</v>
      </c>
      <c r="VG15" s="1">
        <v>43294</v>
      </c>
      <c r="VH15">
        <v>27.2</v>
      </c>
      <c r="VI15" s="1">
        <v>43294</v>
      </c>
      <c r="VJ15">
        <v>7.96</v>
      </c>
      <c r="VK15" s="1">
        <v>43294</v>
      </c>
      <c r="VL15">
        <v>5.41</v>
      </c>
      <c r="VM15" s="1">
        <v>43294</v>
      </c>
      <c r="VN15">
        <v>17.3</v>
      </c>
      <c r="VO15" s="1">
        <v>43294</v>
      </c>
      <c r="VP15">
        <v>5.08</v>
      </c>
      <c r="VQ15" s="1">
        <v>43294</v>
      </c>
      <c r="VR15">
        <v>3</v>
      </c>
      <c r="VS15" s="1">
        <v>43294</v>
      </c>
      <c r="VT15">
        <v>13.74</v>
      </c>
      <c r="VU15" s="1">
        <v>43294</v>
      </c>
      <c r="VV15">
        <v>22</v>
      </c>
      <c r="VW15" s="1">
        <v>43294</v>
      </c>
      <c r="VX15">
        <v>9.98</v>
      </c>
      <c r="VY15" s="1">
        <v>43294</v>
      </c>
      <c r="VZ15">
        <v>152</v>
      </c>
      <c r="WA15" s="1">
        <v>43294</v>
      </c>
      <c r="WB15">
        <v>0.32</v>
      </c>
      <c r="WC15" s="1">
        <v>43294</v>
      </c>
      <c r="WD15">
        <v>108.3</v>
      </c>
      <c r="WE15" s="1">
        <v>43294</v>
      </c>
      <c r="WF15">
        <v>4.01</v>
      </c>
      <c r="WG15" s="1">
        <v>43294</v>
      </c>
      <c r="WH15">
        <v>85.2</v>
      </c>
      <c r="WI15" s="1">
        <v>43294</v>
      </c>
      <c r="WJ15">
        <v>2.2210000000000001</v>
      </c>
      <c r="WK15" s="1">
        <v>43294</v>
      </c>
      <c r="WL15">
        <v>0.68</v>
      </c>
      <c r="WM15" s="1">
        <v>43294</v>
      </c>
      <c r="WN15">
        <v>0.435</v>
      </c>
      <c r="WO15" s="1">
        <v>43294</v>
      </c>
      <c r="WP15">
        <v>1.3900000000000001</v>
      </c>
      <c r="WQ15" s="1">
        <v>43294</v>
      </c>
      <c r="WR15">
        <v>3.7810000000000001</v>
      </c>
      <c r="WS15" s="1">
        <v>43294</v>
      </c>
      <c r="WT15">
        <v>381</v>
      </c>
      <c r="WU15" s="1">
        <v>43294</v>
      </c>
      <c r="WV15">
        <v>1.65</v>
      </c>
      <c r="WW15" s="1">
        <v>43294</v>
      </c>
      <c r="WX15">
        <v>97.602000000000004</v>
      </c>
      <c r="WY15" s="1">
        <v>43294</v>
      </c>
      <c r="WZ15">
        <v>1.03</v>
      </c>
      <c r="XA15" s="1">
        <v>43294</v>
      </c>
      <c r="XB15">
        <v>1.17</v>
      </c>
      <c r="XC15" s="1">
        <v>43294</v>
      </c>
      <c r="XD15">
        <v>1.08</v>
      </c>
      <c r="XE15" s="1">
        <v>43294</v>
      </c>
      <c r="XF15">
        <v>6.4</v>
      </c>
      <c r="XG15" s="1">
        <v>43294</v>
      </c>
      <c r="XH15">
        <v>9.8000000000000007</v>
      </c>
      <c r="XI15" s="1">
        <v>43294</v>
      </c>
      <c r="XJ15">
        <v>23.55</v>
      </c>
      <c r="XK15" s="1">
        <v>43294</v>
      </c>
      <c r="XL15">
        <v>9.19</v>
      </c>
      <c r="XM15" s="1">
        <v>43294</v>
      </c>
      <c r="XN15">
        <v>1.4</v>
      </c>
      <c r="XO15" s="1">
        <v>43294</v>
      </c>
      <c r="XP15">
        <v>4.66</v>
      </c>
      <c r="XQ15" s="1">
        <v>43294</v>
      </c>
      <c r="XR15">
        <v>4.3600000000000003</v>
      </c>
      <c r="XS15" s="1">
        <v>43294</v>
      </c>
      <c r="XT15">
        <v>3.55</v>
      </c>
      <c r="XU15" s="1">
        <v>43294</v>
      </c>
      <c r="XV15">
        <v>6.43</v>
      </c>
      <c r="XW15" s="1">
        <v>43294</v>
      </c>
      <c r="XX15">
        <v>27.85</v>
      </c>
      <c r="XY15" s="1">
        <v>43294</v>
      </c>
      <c r="XZ15">
        <v>23.4</v>
      </c>
      <c r="YA15" s="1">
        <v>43294</v>
      </c>
      <c r="YB15">
        <v>11.06</v>
      </c>
      <c r="YC15" s="1">
        <v>43294</v>
      </c>
      <c r="YD15">
        <v>4.1900000000000004</v>
      </c>
      <c r="YE15" s="1">
        <v>43294</v>
      </c>
      <c r="YF15">
        <v>27.55</v>
      </c>
      <c r="YG15" s="1">
        <v>43294</v>
      </c>
      <c r="YH15">
        <v>32.6</v>
      </c>
      <c r="YI15" s="1">
        <v>43294</v>
      </c>
      <c r="YJ15">
        <v>10.86</v>
      </c>
      <c r="YK15" s="1">
        <v>43294</v>
      </c>
      <c r="YL15">
        <v>5.96</v>
      </c>
      <c r="YM15" s="1">
        <v>43294</v>
      </c>
      <c r="YN15">
        <v>8.18</v>
      </c>
      <c r="YO15" s="1">
        <v>43294</v>
      </c>
      <c r="YP15">
        <v>12.86</v>
      </c>
      <c r="YQ15" s="1">
        <v>43294</v>
      </c>
      <c r="YR15">
        <v>2.96</v>
      </c>
      <c r="YS15" s="1">
        <v>43294</v>
      </c>
      <c r="YT15">
        <v>3.42</v>
      </c>
      <c r="YU15" s="1">
        <v>43294</v>
      </c>
      <c r="YV15">
        <v>8</v>
      </c>
      <c r="YW15" s="1">
        <v>43294</v>
      </c>
      <c r="YX15">
        <v>3.75</v>
      </c>
      <c r="YY15" s="1">
        <v>43294</v>
      </c>
      <c r="YZ15">
        <v>2.68</v>
      </c>
      <c r="ZA15" s="1">
        <v>43294</v>
      </c>
      <c r="ZB15">
        <v>5.63</v>
      </c>
      <c r="ZC15" s="1">
        <v>43294</v>
      </c>
      <c r="ZD15">
        <v>0.97</v>
      </c>
      <c r="ZE15" s="1">
        <v>43294</v>
      </c>
      <c r="ZF15">
        <v>3.94</v>
      </c>
      <c r="ZG15" s="1">
        <v>43294</v>
      </c>
      <c r="ZH15">
        <v>2.8</v>
      </c>
      <c r="ZI15" s="1">
        <v>43294</v>
      </c>
      <c r="ZJ15">
        <v>4.7699999999999996</v>
      </c>
      <c r="ZK15" s="1">
        <v>43294</v>
      </c>
      <c r="ZL15">
        <v>9.14</v>
      </c>
      <c r="ZM15" s="1">
        <v>43294</v>
      </c>
      <c r="ZN15">
        <v>7.1</v>
      </c>
      <c r="ZO15" s="1">
        <v>43294</v>
      </c>
      <c r="ZP15">
        <v>6.8319999999999999</v>
      </c>
      <c r="ZQ15" s="1">
        <v>43294</v>
      </c>
      <c r="ZR15">
        <v>44.95</v>
      </c>
      <c r="ZS15" s="1">
        <v>43294</v>
      </c>
      <c r="ZT15">
        <v>1.8399999999999999</v>
      </c>
      <c r="ZU15" s="1">
        <v>43294</v>
      </c>
      <c r="ZV15">
        <v>8.9600000000000009</v>
      </c>
      <c r="ZW15" s="1">
        <v>43294</v>
      </c>
      <c r="ZX15">
        <v>4.8100000000000005</v>
      </c>
      <c r="ZY15" s="1">
        <v>43294</v>
      </c>
      <c r="ZZ15">
        <v>3.8</v>
      </c>
      <c r="AAA15" s="1">
        <v>43294</v>
      </c>
      <c r="AAB15">
        <v>6.28</v>
      </c>
      <c r="AAC15" s="1">
        <v>43294</v>
      </c>
      <c r="AAD15">
        <v>1.26</v>
      </c>
      <c r="AAE15" s="1">
        <v>43294</v>
      </c>
      <c r="AAF15">
        <v>2.68</v>
      </c>
      <c r="AAG15" s="1">
        <v>43294</v>
      </c>
      <c r="AAH15">
        <v>7.6899999999999995</v>
      </c>
      <c r="AAI15" s="1">
        <v>43294</v>
      </c>
      <c r="AAJ15">
        <v>6.11</v>
      </c>
      <c r="AAK15" s="1">
        <v>43294</v>
      </c>
      <c r="AAL15">
        <v>5.28</v>
      </c>
      <c r="AAM15" s="1">
        <v>43294</v>
      </c>
      <c r="AAN15">
        <v>4.3559999999999999</v>
      </c>
      <c r="AAO15" s="1">
        <v>43294</v>
      </c>
      <c r="AAP15">
        <v>3.45</v>
      </c>
      <c r="AAQ15" s="1">
        <v>43294</v>
      </c>
      <c r="AAR15">
        <v>0.18</v>
      </c>
      <c r="AAS15" s="1">
        <v>43294</v>
      </c>
      <c r="AAT15">
        <v>3.18</v>
      </c>
      <c r="AAU15" s="1">
        <v>43294</v>
      </c>
      <c r="AAV15">
        <v>4.88</v>
      </c>
      <c r="AAW15" s="1">
        <v>43294</v>
      </c>
      <c r="AAX15">
        <v>83.05</v>
      </c>
      <c r="AAY15" s="1">
        <v>43294</v>
      </c>
      <c r="AAZ15">
        <v>10.119999999999999</v>
      </c>
      <c r="ABA15" s="1">
        <v>43294</v>
      </c>
      <c r="ABB15">
        <v>4.1399999999999997</v>
      </c>
      <c r="ABC15" s="1">
        <v>43294</v>
      </c>
      <c r="ABD15">
        <v>3.03</v>
      </c>
      <c r="ABE15" s="1">
        <v>43294</v>
      </c>
      <c r="ABF15">
        <v>43.107999999999997</v>
      </c>
      <c r="ABG15" s="1">
        <v>43294</v>
      </c>
      <c r="ABH15">
        <v>4.3710000000000004</v>
      </c>
      <c r="ABI15" s="1">
        <v>43294</v>
      </c>
      <c r="ABJ15">
        <v>27.4</v>
      </c>
      <c r="ABK15" s="1">
        <v>43294</v>
      </c>
      <c r="ABL15">
        <v>1.22</v>
      </c>
      <c r="ABM15" s="1">
        <v>43294</v>
      </c>
      <c r="ABN15">
        <v>4.4800000000000004</v>
      </c>
      <c r="ABO15" s="1">
        <v>43294</v>
      </c>
      <c r="ABP15">
        <v>1.3</v>
      </c>
      <c r="ABQ15" s="1">
        <v>43294</v>
      </c>
      <c r="ABR15">
        <v>0.81</v>
      </c>
      <c r="ABS15" s="1">
        <v>43294</v>
      </c>
      <c r="ABT15">
        <v>41.6</v>
      </c>
      <c r="ABU15" s="1">
        <v>43294</v>
      </c>
      <c r="ABV15">
        <v>20.9</v>
      </c>
      <c r="ABW15" s="1">
        <v>43294</v>
      </c>
      <c r="ABX15">
        <v>0.16500000000000001</v>
      </c>
      <c r="ABY15" s="1">
        <v>43294</v>
      </c>
      <c r="ABZ15">
        <v>5.3</v>
      </c>
      <c r="ACA15" s="1">
        <v>43294</v>
      </c>
      <c r="ACB15">
        <v>3.1</v>
      </c>
      <c r="ACC15" s="1">
        <v>43294</v>
      </c>
      <c r="ACD15">
        <v>75.45</v>
      </c>
      <c r="ACE15" s="1">
        <v>43294</v>
      </c>
      <c r="ACF15">
        <v>5.34</v>
      </c>
      <c r="ACG15" s="1">
        <v>43294</v>
      </c>
      <c r="ACH15">
        <v>21.9</v>
      </c>
      <c r="ACI15" s="1">
        <v>43294</v>
      </c>
      <c r="ACJ15">
        <v>12.26</v>
      </c>
      <c r="ACK15" s="1">
        <v>43294</v>
      </c>
      <c r="ACL15">
        <v>3.48</v>
      </c>
      <c r="ACM15" s="1">
        <v>43294</v>
      </c>
      <c r="ACN15">
        <v>3.9</v>
      </c>
      <c r="ACO15" s="1">
        <v>43294</v>
      </c>
      <c r="ACP15">
        <v>26.75</v>
      </c>
      <c r="ACQ15" s="1">
        <v>43294</v>
      </c>
      <c r="ACR15">
        <v>10.98</v>
      </c>
      <c r="ACS15" s="1">
        <v>43294</v>
      </c>
      <c r="ACT15">
        <v>25.4</v>
      </c>
      <c r="ACU15" s="1">
        <v>43294</v>
      </c>
      <c r="ACV15">
        <v>15.94</v>
      </c>
      <c r="ACW15" s="1">
        <v>43294</v>
      </c>
      <c r="ACX15">
        <v>36.799999999999997</v>
      </c>
      <c r="ACY15" s="1">
        <v>43294</v>
      </c>
      <c r="ACZ15">
        <v>13.88</v>
      </c>
      <c r="ADA15" s="1">
        <v>43294</v>
      </c>
      <c r="ADB15">
        <v>1.448</v>
      </c>
      <c r="ADC15" s="1">
        <v>43294</v>
      </c>
      <c r="ADD15">
        <v>4.4400000000000004</v>
      </c>
      <c r="ADE15" s="1">
        <v>43294</v>
      </c>
      <c r="ADF15">
        <v>2.91</v>
      </c>
      <c r="ADG15" s="1">
        <v>43294</v>
      </c>
      <c r="ADH15">
        <v>3.52</v>
      </c>
      <c r="ADI15" s="1">
        <v>43294</v>
      </c>
      <c r="ADJ15">
        <v>14.82</v>
      </c>
      <c r="ADK15" s="1">
        <v>43294</v>
      </c>
      <c r="ADL15">
        <v>3.1019999999999999</v>
      </c>
      <c r="ADM15" s="1">
        <v>43294</v>
      </c>
      <c r="ADN15">
        <v>3.58</v>
      </c>
      <c r="ADO15" s="1">
        <v>43294</v>
      </c>
      <c r="ADP15">
        <v>1.35</v>
      </c>
      <c r="ADQ15" s="1">
        <v>43294</v>
      </c>
      <c r="ADR15">
        <v>13.02</v>
      </c>
      <c r="ADS15" s="1">
        <v>43294</v>
      </c>
      <c r="ADT15">
        <v>3.13</v>
      </c>
      <c r="ADU15" s="1">
        <v>43294</v>
      </c>
      <c r="ADV15">
        <v>4.51</v>
      </c>
      <c r="ADW15" s="1">
        <v>43294</v>
      </c>
      <c r="ADX15">
        <v>0.41499999999999998</v>
      </c>
      <c r="ADY15" s="1">
        <v>43294</v>
      </c>
      <c r="ADZ15">
        <v>5.24</v>
      </c>
      <c r="AEA15" s="1">
        <v>43294</v>
      </c>
      <c r="AEB15">
        <v>21.4</v>
      </c>
      <c r="AEC15" s="1">
        <v>43294</v>
      </c>
      <c r="AED15">
        <v>1.8</v>
      </c>
      <c r="AEE15" s="1">
        <v>43294</v>
      </c>
      <c r="AEF15">
        <v>4.46</v>
      </c>
      <c r="AEG15" s="1">
        <v>43294</v>
      </c>
      <c r="AEH15">
        <v>5.49</v>
      </c>
      <c r="AEI15" s="1">
        <v>43294</v>
      </c>
      <c r="AEJ15">
        <v>12.32</v>
      </c>
      <c r="AEK15" s="1">
        <v>43294</v>
      </c>
      <c r="AEL15">
        <v>1.44</v>
      </c>
      <c r="AEM15" s="1">
        <v>43294</v>
      </c>
      <c r="AEN15">
        <v>21.45</v>
      </c>
      <c r="AEO15" s="1">
        <v>43294</v>
      </c>
      <c r="AEP15">
        <v>12.54</v>
      </c>
      <c r="AEQ15" s="1">
        <v>43294</v>
      </c>
      <c r="AER15">
        <v>9.14</v>
      </c>
      <c r="AES15" s="1">
        <v>43294</v>
      </c>
      <c r="AET15">
        <v>9.1159999999999997</v>
      </c>
      <c r="AEU15" s="1">
        <v>43294</v>
      </c>
      <c r="AEV15">
        <v>29.15</v>
      </c>
      <c r="AEW15" s="1">
        <v>43294</v>
      </c>
      <c r="AEX15">
        <v>0.32</v>
      </c>
      <c r="AEY15" s="1">
        <v>43294</v>
      </c>
      <c r="AEZ15">
        <v>13.5</v>
      </c>
      <c r="AFA15" s="1">
        <v>43294</v>
      </c>
      <c r="AFB15">
        <v>3.58</v>
      </c>
      <c r="AFC15" s="1">
        <v>43294</v>
      </c>
      <c r="AFD15">
        <v>2.68</v>
      </c>
      <c r="AFE15" s="1">
        <v>43294</v>
      </c>
      <c r="AFF15">
        <v>54.545000000000002</v>
      </c>
      <c r="AFG15" s="1">
        <v>43294</v>
      </c>
      <c r="AFH15">
        <v>2.8</v>
      </c>
      <c r="AFI15" s="1">
        <v>43294</v>
      </c>
      <c r="AFJ15">
        <v>6.73</v>
      </c>
      <c r="AFK15" s="1">
        <v>43294</v>
      </c>
      <c r="AFL15">
        <v>1.47</v>
      </c>
      <c r="AFM15" s="1">
        <v>43294</v>
      </c>
      <c r="AFN15">
        <v>25.515999999999998</v>
      </c>
      <c r="AFO15" s="1">
        <v>43294</v>
      </c>
      <c r="AFP15">
        <v>13.98</v>
      </c>
      <c r="AFQ15" s="1">
        <v>43294</v>
      </c>
      <c r="AFR15">
        <v>9.89</v>
      </c>
      <c r="AFS15" s="1">
        <v>43294</v>
      </c>
      <c r="AFT15">
        <v>2.69</v>
      </c>
      <c r="AFU15" s="1">
        <v>43294</v>
      </c>
      <c r="AFV15">
        <v>14.66</v>
      </c>
      <c r="AFW15" s="1">
        <v>43294</v>
      </c>
      <c r="AFX15">
        <v>9.7799999999999994</v>
      </c>
      <c r="AFY15" s="1">
        <v>43294</v>
      </c>
      <c r="AFZ15">
        <v>2.218</v>
      </c>
      <c r="AGA15" s="1">
        <v>43294</v>
      </c>
      <c r="AGB15">
        <v>118</v>
      </c>
      <c r="AGC15" s="1">
        <v>43294</v>
      </c>
      <c r="AGD15">
        <v>54.106999999999999</v>
      </c>
      <c r="AGE15" s="1">
        <v>43294</v>
      </c>
      <c r="AGF15">
        <v>10</v>
      </c>
      <c r="AGG15" s="1">
        <v>43294</v>
      </c>
      <c r="AGH15">
        <v>2.6</v>
      </c>
      <c r="AGI15" s="1">
        <v>43294</v>
      </c>
      <c r="AGJ15">
        <v>3.62</v>
      </c>
      <c r="AGK15" s="1">
        <v>43294</v>
      </c>
      <c r="AGL15">
        <v>4.7699999999999996</v>
      </c>
      <c r="AGM15" s="1">
        <v>43294</v>
      </c>
      <c r="AGN15">
        <v>6.9</v>
      </c>
      <c r="AGO15" s="1">
        <v>43294</v>
      </c>
      <c r="AGP15">
        <v>61.45</v>
      </c>
      <c r="AGQ15" s="1">
        <v>43294</v>
      </c>
      <c r="AGR15">
        <v>10.48</v>
      </c>
      <c r="AGS15" s="1">
        <v>43294</v>
      </c>
      <c r="AGT15">
        <v>4.7</v>
      </c>
      <c r="AGU15" s="1">
        <v>43294</v>
      </c>
      <c r="AGV15">
        <v>24.658999999999999</v>
      </c>
      <c r="AGW15" s="1">
        <v>43294</v>
      </c>
      <c r="AGX15">
        <v>8.32</v>
      </c>
      <c r="AGY15" s="1">
        <v>43294</v>
      </c>
      <c r="AGZ15">
        <v>3.56</v>
      </c>
      <c r="AHA15" s="1">
        <v>43294</v>
      </c>
      <c r="AHB15">
        <v>2.8490000000000002</v>
      </c>
      <c r="AHC15" s="1">
        <v>43294</v>
      </c>
      <c r="AHD15">
        <v>4.54</v>
      </c>
      <c r="AHE15" s="1">
        <v>43294</v>
      </c>
      <c r="AHF15">
        <v>5</v>
      </c>
      <c r="AHG15" s="1">
        <v>43294</v>
      </c>
      <c r="AHH15">
        <v>2.2200000000000002</v>
      </c>
      <c r="AHI15" s="1">
        <v>43294</v>
      </c>
      <c r="AHJ15">
        <v>69</v>
      </c>
      <c r="AHK15" s="1">
        <v>43294</v>
      </c>
      <c r="AHL15">
        <v>9.44</v>
      </c>
      <c r="AHM15" s="1">
        <v>43294</v>
      </c>
      <c r="AHN15">
        <v>8.09</v>
      </c>
      <c r="AHO15" s="1">
        <v>43294</v>
      </c>
      <c r="AHP15">
        <v>11.64</v>
      </c>
      <c r="AHQ15" s="1">
        <v>43294</v>
      </c>
      <c r="AHR15">
        <v>1.78</v>
      </c>
      <c r="AHS15" s="1">
        <v>43294</v>
      </c>
      <c r="AHT15">
        <v>1.07</v>
      </c>
      <c r="AHU15" s="1">
        <v>43294</v>
      </c>
      <c r="AHV15">
        <v>6.68</v>
      </c>
      <c r="AHW15" s="1">
        <v>43294</v>
      </c>
      <c r="AHX15">
        <v>1.76</v>
      </c>
      <c r="AHY15" s="1">
        <v>43294</v>
      </c>
      <c r="AHZ15">
        <v>37.85</v>
      </c>
      <c r="AIA15" s="1">
        <v>43294</v>
      </c>
      <c r="AIB15">
        <v>0.56000000000000005</v>
      </c>
      <c r="AIC15" s="1">
        <v>43294</v>
      </c>
      <c r="AID15">
        <v>56.911000000000001</v>
      </c>
      <c r="AIE15" s="1">
        <v>43294</v>
      </c>
      <c r="AIF15">
        <v>14.26</v>
      </c>
      <c r="AIG15" s="1">
        <v>43294</v>
      </c>
      <c r="AIH15">
        <v>7.9</v>
      </c>
      <c r="AII15" s="1">
        <v>43294</v>
      </c>
      <c r="AIJ15">
        <v>0.51</v>
      </c>
      <c r="AIK15" s="1">
        <v>43294</v>
      </c>
      <c r="AIL15">
        <v>1.73</v>
      </c>
      <c r="AIM15" s="1">
        <v>43294</v>
      </c>
      <c r="AIN15">
        <v>2.7199999999999998</v>
      </c>
      <c r="AIO15" s="1">
        <v>43294</v>
      </c>
      <c r="AIP15">
        <v>87.45</v>
      </c>
      <c r="AIQ15" s="1">
        <v>43294</v>
      </c>
      <c r="AIR15">
        <v>0.3</v>
      </c>
      <c r="AIS15" s="1">
        <v>43294</v>
      </c>
      <c r="AIT15">
        <v>81.95</v>
      </c>
      <c r="AIU15" s="1">
        <v>43294</v>
      </c>
      <c r="AIV15">
        <v>9.69</v>
      </c>
      <c r="AIW15" s="1">
        <v>43294</v>
      </c>
      <c r="AIX15">
        <v>5.6</v>
      </c>
      <c r="AIY15" s="1">
        <v>43294</v>
      </c>
      <c r="AIZ15">
        <v>4.37</v>
      </c>
      <c r="AJA15" s="1">
        <v>43294</v>
      </c>
      <c r="AJB15">
        <v>35</v>
      </c>
      <c r="AJC15" s="1">
        <v>43294</v>
      </c>
      <c r="AJD15">
        <v>3.5300000000000002</v>
      </c>
      <c r="AJE15" s="1">
        <v>43294</v>
      </c>
      <c r="AJF15">
        <v>2.2200000000000002</v>
      </c>
      <c r="AJG15" s="1">
        <v>43294</v>
      </c>
      <c r="AJH15">
        <v>3.09</v>
      </c>
      <c r="AJI15" s="1">
        <v>43294</v>
      </c>
      <c r="AJJ15">
        <v>7.93</v>
      </c>
      <c r="AJK15" s="1">
        <v>43294</v>
      </c>
      <c r="AJL15">
        <v>0.6</v>
      </c>
      <c r="AJM15" s="1">
        <v>43294</v>
      </c>
      <c r="AJN15">
        <v>15.26</v>
      </c>
      <c r="AJO15" s="1">
        <v>43294</v>
      </c>
      <c r="AJP15">
        <v>13.38</v>
      </c>
      <c r="AJQ15" s="1">
        <v>43294</v>
      </c>
      <c r="AJR15">
        <v>33.639000000000003</v>
      </c>
      <c r="AJS15" s="1">
        <v>43294</v>
      </c>
      <c r="AJT15">
        <v>3.41</v>
      </c>
      <c r="AJU15" s="1">
        <v>43294</v>
      </c>
      <c r="AJV15">
        <v>60.325000000000003</v>
      </c>
      <c r="AJW15" s="1">
        <v>43294</v>
      </c>
      <c r="AJX15">
        <v>2.02</v>
      </c>
      <c r="AJY15" s="1">
        <v>43294</v>
      </c>
      <c r="AJZ15">
        <v>1.38</v>
      </c>
      <c r="AKA15" s="1">
        <v>43294</v>
      </c>
      <c r="AKB15">
        <v>4.38</v>
      </c>
      <c r="AKC15" s="1">
        <v>43294</v>
      </c>
      <c r="AKD15">
        <v>1.2</v>
      </c>
    </row>
    <row r="16" spans="1:966" x14ac:dyDescent="0.25">
      <c r="A16" s="1">
        <v>43297</v>
      </c>
      <c r="B16">
        <v>5</v>
      </c>
      <c r="C16" s="1">
        <v>43297</v>
      </c>
      <c r="D16">
        <v>5.8</v>
      </c>
      <c r="E16" s="1">
        <v>43297</v>
      </c>
      <c r="F16">
        <v>8.5739999999999998</v>
      </c>
      <c r="G16" s="1">
        <v>43297</v>
      </c>
      <c r="H16">
        <v>8.7899999999999991</v>
      </c>
      <c r="I16" s="1">
        <v>43297</v>
      </c>
      <c r="J16">
        <v>11.4</v>
      </c>
      <c r="K16" s="1">
        <v>43297</v>
      </c>
      <c r="L16">
        <v>1.6</v>
      </c>
      <c r="M16" s="1">
        <v>43297</v>
      </c>
      <c r="N16">
        <v>0.27500000000000002</v>
      </c>
      <c r="O16" s="1">
        <v>43297</v>
      </c>
      <c r="P16">
        <v>45.3</v>
      </c>
      <c r="Q16" s="1">
        <v>43297</v>
      </c>
      <c r="R16">
        <v>1.35</v>
      </c>
      <c r="S16" s="1">
        <v>43297</v>
      </c>
      <c r="T16">
        <v>3.79</v>
      </c>
      <c r="U16" s="1">
        <v>43297</v>
      </c>
      <c r="V16">
        <v>2.65</v>
      </c>
      <c r="W16" s="1">
        <v>43297</v>
      </c>
      <c r="X16">
        <v>4.09</v>
      </c>
      <c r="Y16" s="1">
        <v>43297</v>
      </c>
      <c r="Z16">
        <v>1.1400000000000001</v>
      </c>
      <c r="AA16" s="1">
        <v>43297</v>
      </c>
      <c r="AB16">
        <v>11.12</v>
      </c>
      <c r="AC16" s="1">
        <v>43297</v>
      </c>
      <c r="AD16">
        <v>4.58</v>
      </c>
      <c r="AE16" s="1">
        <v>43297</v>
      </c>
      <c r="AF16">
        <v>17.221</v>
      </c>
      <c r="AG16" s="1">
        <v>43297</v>
      </c>
      <c r="AH16">
        <v>16.260000000000002</v>
      </c>
      <c r="AI16" s="1">
        <v>43297</v>
      </c>
      <c r="AJ16">
        <v>4.47</v>
      </c>
      <c r="AK16" s="1">
        <v>43297</v>
      </c>
      <c r="AL16">
        <v>0.11700000000000001</v>
      </c>
      <c r="AM16" s="1">
        <v>43297</v>
      </c>
      <c r="AN16">
        <v>20.399999999999999</v>
      </c>
      <c r="AO16" s="1">
        <v>43297</v>
      </c>
      <c r="AP16">
        <v>1.62</v>
      </c>
      <c r="AQ16" s="1">
        <v>43297</v>
      </c>
      <c r="AR16">
        <v>7.73</v>
      </c>
      <c r="AS16" s="1">
        <v>43297</v>
      </c>
      <c r="AT16">
        <v>2.77</v>
      </c>
      <c r="AU16" s="1">
        <v>43297</v>
      </c>
      <c r="AV16">
        <v>0.73</v>
      </c>
      <c r="AW16" s="1">
        <v>43297</v>
      </c>
      <c r="AX16">
        <v>42.85</v>
      </c>
      <c r="AY16" s="1">
        <v>43297</v>
      </c>
      <c r="AZ16">
        <v>6.5750000000000002</v>
      </c>
      <c r="BA16" s="1">
        <v>43297</v>
      </c>
      <c r="BB16">
        <v>0.93</v>
      </c>
      <c r="BC16" s="1">
        <v>43297</v>
      </c>
      <c r="BD16">
        <v>0.255</v>
      </c>
      <c r="BE16" s="1">
        <v>43297</v>
      </c>
      <c r="BF16">
        <v>24.5</v>
      </c>
      <c r="BG16" s="1">
        <v>43297</v>
      </c>
      <c r="BH16">
        <v>1.9</v>
      </c>
      <c r="BI16" s="1">
        <v>43297</v>
      </c>
      <c r="BJ16">
        <v>3.23</v>
      </c>
      <c r="BK16" s="1">
        <v>43297</v>
      </c>
      <c r="BL16">
        <v>5.0999999999999996</v>
      </c>
      <c r="BM16" s="1">
        <v>43297</v>
      </c>
      <c r="BN16">
        <v>4.51</v>
      </c>
      <c r="BO16" s="1">
        <v>43297</v>
      </c>
      <c r="BP16">
        <v>7.04</v>
      </c>
      <c r="BQ16" s="1">
        <v>43297</v>
      </c>
      <c r="BR16">
        <v>64.75</v>
      </c>
      <c r="BS16" s="1">
        <v>43297</v>
      </c>
      <c r="BT16">
        <v>22.95</v>
      </c>
      <c r="BU16" s="1">
        <v>43297</v>
      </c>
      <c r="BV16">
        <v>2.29</v>
      </c>
      <c r="BW16" s="1">
        <v>43297</v>
      </c>
      <c r="BX16">
        <v>29.2</v>
      </c>
      <c r="BY16" s="1">
        <v>43297</v>
      </c>
      <c r="BZ16">
        <v>32.25</v>
      </c>
      <c r="CA16" s="1">
        <v>43297</v>
      </c>
      <c r="CB16">
        <v>22.4</v>
      </c>
      <c r="CC16" s="1">
        <v>43297</v>
      </c>
      <c r="CD16">
        <v>3.92</v>
      </c>
      <c r="CE16" s="1">
        <v>43297</v>
      </c>
      <c r="CF16">
        <v>0.35</v>
      </c>
      <c r="CG16" s="1">
        <v>43297</v>
      </c>
      <c r="CH16">
        <v>3.2</v>
      </c>
      <c r="CI16" s="1">
        <v>43297</v>
      </c>
      <c r="CJ16">
        <v>28.673999999999999</v>
      </c>
      <c r="CK16" s="1">
        <v>43297</v>
      </c>
      <c r="CL16">
        <v>2.17</v>
      </c>
      <c r="CM16" s="1">
        <v>43297</v>
      </c>
      <c r="CN16">
        <v>8.3870000000000005</v>
      </c>
      <c r="CO16" s="1">
        <v>43297</v>
      </c>
      <c r="CP16">
        <v>10.7</v>
      </c>
      <c r="CQ16" s="1">
        <v>43297</v>
      </c>
      <c r="CR16">
        <v>42.35</v>
      </c>
      <c r="CS16" s="1">
        <v>43297</v>
      </c>
      <c r="CT16">
        <v>22.5</v>
      </c>
      <c r="CU16" s="1">
        <v>43297</v>
      </c>
      <c r="CV16">
        <v>19.14</v>
      </c>
      <c r="CW16" s="1">
        <v>43297</v>
      </c>
      <c r="CX16">
        <v>0.84</v>
      </c>
      <c r="CY16" s="1">
        <v>43297</v>
      </c>
      <c r="CZ16">
        <v>41.8</v>
      </c>
      <c r="DA16" s="1">
        <v>43297</v>
      </c>
      <c r="DB16">
        <v>3.94</v>
      </c>
      <c r="DC16" s="1">
        <v>43297</v>
      </c>
      <c r="DD16">
        <v>24.75</v>
      </c>
      <c r="DE16" s="1">
        <v>43297</v>
      </c>
      <c r="DF16">
        <v>0.36499999999999999</v>
      </c>
      <c r="DG16" s="1">
        <v>43297</v>
      </c>
      <c r="DH16">
        <v>98</v>
      </c>
      <c r="DI16" s="1">
        <v>43297</v>
      </c>
      <c r="DJ16">
        <v>3.0459999999999998</v>
      </c>
      <c r="DK16" s="1">
        <v>43297</v>
      </c>
      <c r="DL16">
        <v>3.17</v>
      </c>
      <c r="DM16" s="1">
        <v>43297</v>
      </c>
      <c r="DN16">
        <v>9.94</v>
      </c>
      <c r="DO16" s="1">
        <v>43297</v>
      </c>
      <c r="DP16">
        <v>24.05</v>
      </c>
      <c r="DQ16" s="1">
        <v>43297</v>
      </c>
      <c r="DR16">
        <v>3.1970000000000001</v>
      </c>
      <c r="DS16" s="1">
        <v>43297</v>
      </c>
      <c r="DT16">
        <v>11.92</v>
      </c>
      <c r="DU16" s="1">
        <v>43297</v>
      </c>
      <c r="DV16">
        <v>8.15</v>
      </c>
      <c r="DW16" s="1">
        <v>43297</v>
      </c>
      <c r="DX16">
        <v>5.37</v>
      </c>
      <c r="DY16" s="1">
        <v>43297</v>
      </c>
      <c r="DZ16">
        <v>73.849999999999994</v>
      </c>
      <c r="EA16" s="1">
        <v>43297</v>
      </c>
      <c r="EB16">
        <v>14.3</v>
      </c>
      <c r="EC16" s="1">
        <v>43297</v>
      </c>
      <c r="ED16">
        <v>1.2</v>
      </c>
      <c r="EE16" s="1">
        <v>43297</v>
      </c>
      <c r="EF16">
        <v>4.71</v>
      </c>
      <c r="EG16" s="1">
        <v>43297</v>
      </c>
      <c r="EH16">
        <v>6.9</v>
      </c>
      <c r="EI16" s="1">
        <v>43297</v>
      </c>
      <c r="EJ16">
        <v>6.02</v>
      </c>
      <c r="EK16" s="1">
        <v>43297</v>
      </c>
      <c r="EL16">
        <v>1.9100000000000001</v>
      </c>
      <c r="EM16" s="1">
        <v>43297</v>
      </c>
      <c r="EN16">
        <v>10.94</v>
      </c>
      <c r="EO16" s="1">
        <v>43297</v>
      </c>
      <c r="EP16">
        <v>24.83</v>
      </c>
      <c r="EQ16" s="1">
        <v>43297</v>
      </c>
      <c r="ER16">
        <v>6.25</v>
      </c>
      <c r="ES16" s="1">
        <v>43297</v>
      </c>
      <c r="ET16">
        <v>2.92</v>
      </c>
      <c r="EU16" s="1">
        <v>43297</v>
      </c>
      <c r="EV16">
        <v>2.58</v>
      </c>
      <c r="EW16" s="1">
        <v>43297</v>
      </c>
      <c r="EX16">
        <v>0.188</v>
      </c>
      <c r="EY16" s="1">
        <v>43297</v>
      </c>
      <c r="EZ16">
        <v>3.44</v>
      </c>
      <c r="FA16" s="1">
        <v>43297</v>
      </c>
      <c r="FB16">
        <v>1.27</v>
      </c>
      <c r="FC16" s="1">
        <v>43297</v>
      </c>
      <c r="FD16">
        <v>11.54</v>
      </c>
      <c r="FE16" s="1">
        <v>43297</v>
      </c>
      <c r="FF16">
        <v>5.24</v>
      </c>
      <c r="FG16" s="1">
        <v>43297</v>
      </c>
      <c r="FH16">
        <v>2.2400000000000002</v>
      </c>
      <c r="FI16" s="1">
        <v>43297</v>
      </c>
      <c r="FJ16">
        <v>7</v>
      </c>
      <c r="FK16" s="1">
        <v>43297</v>
      </c>
      <c r="FL16">
        <v>4.75</v>
      </c>
      <c r="FM16" s="1">
        <v>43297</v>
      </c>
      <c r="FN16">
        <v>6.52</v>
      </c>
      <c r="FO16" s="1">
        <v>43297</v>
      </c>
      <c r="FP16">
        <v>28.1</v>
      </c>
      <c r="FQ16" s="1">
        <v>43297</v>
      </c>
      <c r="FR16">
        <v>13.94</v>
      </c>
      <c r="FS16" s="1">
        <v>43297</v>
      </c>
      <c r="FT16">
        <v>8.6</v>
      </c>
      <c r="FU16" s="1">
        <v>43297</v>
      </c>
      <c r="FV16">
        <v>1.85</v>
      </c>
      <c r="FW16" s="1">
        <v>43297</v>
      </c>
      <c r="FX16">
        <v>2.42</v>
      </c>
      <c r="FY16" s="1">
        <v>43297</v>
      </c>
      <c r="FZ16">
        <v>0.43</v>
      </c>
      <c r="GA16" s="1">
        <v>43297</v>
      </c>
      <c r="GB16">
        <v>4.0599999999999996</v>
      </c>
      <c r="GC16" s="1">
        <v>43297</v>
      </c>
      <c r="GD16">
        <v>3.58</v>
      </c>
      <c r="GE16" s="1">
        <v>43297</v>
      </c>
      <c r="GF16">
        <v>1.54</v>
      </c>
      <c r="GG16" s="1">
        <v>43297</v>
      </c>
      <c r="GH16">
        <v>0.69</v>
      </c>
      <c r="GI16" s="1">
        <v>43297</v>
      </c>
      <c r="GJ16">
        <v>6.9939999999999998</v>
      </c>
      <c r="GK16" s="1">
        <v>43297</v>
      </c>
      <c r="GL16">
        <v>10.32</v>
      </c>
      <c r="GM16" s="1">
        <v>43297</v>
      </c>
      <c r="GN16">
        <v>2.98</v>
      </c>
      <c r="GO16" s="1">
        <v>43297</v>
      </c>
      <c r="GP16">
        <v>1.33</v>
      </c>
      <c r="GQ16" s="1">
        <v>43297</v>
      </c>
      <c r="GR16">
        <v>2.96</v>
      </c>
      <c r="GS16" s="1">
        <v>43297</v>
      </c>
      <c r="GT16">
        <v>56.25</v>
      </c>
      <c r="GU16" s="1">
        <v>43297</v>
      </c>
      <c r="GV16">
        <v>2.02</v>
      </c>
      <c r="GW16" s="1">
        <v>43297</v>
      </c>
      <c r="GX16">
        <v>4.0599999999999996</v>
      </c>
      <c r="GY16" s="1">
        <v>43297</v>
      </c>
      <c r="GZ16">
        <v>0.74</v>
      </c>
      <c r="HA16" s="1">
        <v>43297</v>
      </c>
      <c r="HB16">
        <v>9.41</v>
      </c>
      <c r="HC16" s="1">
        <v>43297</v>
      </c>
      <c r="HD16">
        <v>26.75</v>
      </c>
      <c r="HE16" s="1">
        <v>43297</v>
      </c>
      <c r="HF16">
        <v>74.8</v>
      </c>
      <c r="HG16" s="1">
        <v>43297</v>
      </c>
      <c r="HH16">
        <v>42.3</v>
      </c>
      <c r="HI16" s="1">
        <v>43297</v>
      </c>
      <c r="HJ16">
        <v>26.9</v>
      </c>
      <c r="HK16" s="1">
        <v>43297</v>
      </c>
      <c r="HL16">
        <v>36.9</v>
      </c>
      <c r="HM16" s="1">
        <v>43297</v>
      </c>
      <c r="HN16">
        <v>18.2</v>
      </c>
      <c r="HO16" s="1">
        <v>43297</v>
      </c>
      <c r="HP16">
        <v>1.17</v>
      </c>
      <c r="HQ16" s="1">
        <v>43297</v>
      </c>
      <c r="HR16">
        <v>6.15</v>
      </c>
      <c r="HS16" s="1">
        <v>43297</v>
      </c>
      <c r="HT16">
        <v>18.399999999999999</v>
      </c>
      <c r="HU16" s="1">
        <v>43297</v>
      </c>
      <c r="HV16">
        <v>6.75</v>
      </c>
      <c r="HW16" s="1">
        <v>43297</v>
      </c>
      <c r="HX16">
        <v>0.45</v>
      </c>
      <c r="HY16" s="1">
        <v>43297</v>
      </c>
      <c r="HZ16">
        <v>6.2480000000000002</v>
      </c>
      <c r="IA16" s="1">
        <v>43297</v>
      </c>
      <c r="IB16">
        <v>0.56999999999999995</v>
      </c>
      <c r="IC16" s="1">
        <v>43297</v>
      </c>
      <c r="ID16">
        <v>1.8</v>
      </c>
      <c r="IE16" s="1">
        <v>43297</v>
      </c>
      <c r="IF16">
        <v>3.51</v>
      </c>
      <c r="IG16" s="1">
        <v>43297</v>
      </c>
      <c r="IH16">
        <v>7.08</v>
      </c>
      <c r="II16" s="1">
        <v>43297</v>
      </c>
      <c r="IJ16">
        <v>1.04</v>
      </c>
      <c r="IK16" s="1">
        <v>43297</v>
      </c>
      <c r="IL16">
        <v>5.72</v>
      </c>
      <c r="IM16" s="1">
        <v>43297</v>
      </c>
      <c r="IN16">
        <v>7.07</v>
      </c>
      <c r="IO16" s="1">
        <v>43297</v>
      </c>
      <c r="IP16">
        <v>3.05</v>
      </c>
      <c r="IQ16" s="1">
        <v>43297</v>
      </c>
      <c r="IR16">
        <v>13</v>
      </c>
      <c r="IS16" s="1">
        <v>43297</v>
      </c>
      <c r="IT16">
        <v>17.12</v>
      </c>
      <c r="IU16" s="1">
        <v>43297</v>
      </c>
      <c r="IV16">
        <v>9.82</v>
      </c>
      <c r="IW16" s="1">
        <v>43297</v>
      </c>
      <c r="IX16">
        <v>6.89</v>
      </c>
      <c r="IY16" s="1">
        <v>43297</v>
      </c>
      <c r="IZ16">
        <v>13.2</v>
      </c>
      <c r="JA16" s="1">
        <v>43297</v>
      </c>
      <c r="JB16">
        <v>3.88</v>
      </c>
      <c r="JC16" s="1">
        <v>43297</v>
      </c>
      <c r="JD16">
        <v>28.15</v>
      </c>
      <c r="JE16" s="1">
        <v>43297</v>
      </c>
      <c r="JF16">
        <v>2.1</v>
      </c>
      <c r="JG16" s="1">
        <v>43297</v>
      </c>
      <c r="JH16">
        <v>6.31</v>
      </c>
      <c r="JI16" s="1">
        <v>43297</v>
      </c>
      <c r="JJ16">
        <v>72.495999999999995</v>
      </c>
      <c r="JK16" s="1">
        <v>43297</v>
      </c>
      <c r="JL16">
        <v>19.84</v>
      </c>
      <c r="JM16" s="1">
        <v>43297</v>
      </c>
      <c r="JN16">
        <v>6.98</v>
      </c>
      <c r="JO16" s="1">
        <v>43297</v>
      </c>
      <c r="JP16">
        <v>25.65</v>
      </c>
      <c r="JQ16" s="1">
        <v>43297</v>
      </c>
      <c r="JR16">
        <v>16.8</v>
      </c>
      <c r="JS16" s="1">
        <v>43297</v>
      </c>
      <c r="JT16">
        <v>2.99</v>
      </c>
      <c r="JU16" s="1">
        <v>43297</v>
      </c>
      <c r="JV16">
        <v>31.4</v>
      </c>
      <c r="JW16" s="1">
        <v>43297</v>
      </c>
      <c r="JX16">
        <v>5.53</v>
      </c>
      <c r="JY16" s="1">
        <v>43297</v>
      </c>
      <c r="JZ16">
        <v>4.7300000000000004</v>
      </c>
      <c r="KA16" s="1">
        <v>43297</v>
      </c>
      <c r="KB16">
        <v>8.98</v>
      </c>
      <c r="KC16" s="1">
        <v>43297</v>
      </c>
      <c r="KD16">
        <v>0.45</v>
      </c>
      <c r="KE16" s="1">
        <v>43297</v>
      </c>
      <c r="KF16">
        <v>70.650000000000006</v>
      </c>
      <c r="KG16" s="1">
        <v>43297</v>
      </c>
      <c r="KH16">
        <v>7.9000000000000001E-2</v>
      </c>
      <c r="KI16" s="1">
        <v>43297</v>
      </c>
      <c r="KJ16">
        <v>68.8</v>
      </c>
      <c r="KK16" s="1">
        <v>43297</v>
      </c>
      <c r="KL16">
        <v>15.2</v>
      </c>
      <c r="KM16" s="1">
        <v>43297</v>
      </c>
      <c r="KN16">
        <v>4.32</v>
      </c>
      <c r="KO16" s="1">
        <v>43297</v>
      </c>
      <c r="KP16">
        <v>3.66</v>
      </c>
      <c r="KQ16" s="1">
        <v>43297</v>
      </c>
      <c r="KR16">
        <v>3.62</v>
      </c>
      <c r="KS16" s="1">
        <v>43297</v>
      </c>
      <c r="KT16">
        <v>3.63</v>
      </c>
      <c r="KU16" s="1">
        <v>43297</v>
      </c>
      <c r="KV16">
        <v>0.7</v>
      </c>
      <c r="KW16" s="1">
        <v>43297</v>
      </c>
      <c r="KX16">
        <v>4.4000000000000004</v>
      </c>
      <c r="KY16" s="1">
        <v>43297</v>
      </c>
      <c r="KZ16">
        <v>3.2800000000000002</v>
      </c>
      <c r="LA16" s="1">
        <v>43297</v>
      </c>
      <c r="LB16">
        <v>5.58</v>
      </c>
      <c r="LC16" s="1">
        <v>43297</v>
      </c>
      <c r="LD16">
        <v>7.76</v>
      </c>
      <c r="LE16" s="1">
        <v>43297</v>
      </c>
      <c r="LF16">
        <v>36.25</v>
      </c>
      <c r="LG16" s="1">
        <v>43297</v>
      </c>
      <c r="LH16">
        <v>1.9300000000000002</v>
      </c>
      <c r="LI16" s="1">
        <v>43297</v>
      </c>
      <c r="LJ16">
        <v>5.57</v>
      </c>
      <c r="LK16" s="1">
        <v>43297</v>
      </c>
      <c r="LL16">
        <v>0.23300000000000001</v>
      </c>
      <c r="LM16" s="1">
        <v>43297</v>
      </c>
      <c r="LN16">
        <v>4.79</v>
      </c>
      <c r="LO16" s="1">
        <v>43297</v>
      </c>
      <c r="LP16">
        <v>6.92</v>
      </c>
      <c r="LQ16" s="1">
        <v>43297</v>
      </c>
      <c r="LR16">
        <v>15.62</v>
      </c>
      <c r="LS16" s="1">
        <v>43297</v>
      </c>
      <c r="LT16">
        <v>1.73</v>
      </c>
      <c r="LU16" s="1">
        <v>43297</v>
      </c>
      <c r="LV16">
        <v>42.95</v>
      </c>
      <c r="LW16" s="1">
        <v>43297</v>
      </c>
      <c r="LX16">
        <v>3.17</v>
      </c>
      <c r="LY16" s="1">
        <v>43297</v>
      </c>
      <c r="LZ16">
        <v>13.86</v>
      </c>
      <c r="MA16" s="1">
        <v>43297</v>
      </c>
      <c r="MB16">
        <v>3.51</v>
      </c>
      <c r="MC16" s="1">
        <v>43297</v>
      </c>
      <c r="MD16">
        <v>31.9</v>
      </c>
      <c r="ME16" s="1">
        <v>43297</v>
      </c>
      <c r="MF16">
        <v>5.62</v>
      </c>
      <c r="MG16" s="1">
        <v>43297</v>
      </c>
      <c r="MH16">
        <v>8.7899999999999991</v>
      </c>
      <c r="MI16" s="1">
        <v>43297</v>
      </c>
      <c r="MJ16">
        <v>5.0599999999999996</v>
      </c>
      <c r="MK16" s="1">
        <v>43297</v>
      </c>
      <c r="ML16">
        <v>10</v>
      </c>
      <c r="MM16" s="1">
        <v>43297</v>
      </c>
      <c r="MN16">
        <v>5.39</v>
      </c>
      <c r="MO16" s="1">
        <v>43297</v>
      </c>
      <c r="MP16">
        <v>1.21</v>
      </c>
      <c r="MQ16" s="1">
        <v>43297</v>
      </c>
      <c r="MR16">
        <v>199.73599999999999</v>
      </c>
      <c r="MS16" s="1">
        <v>43297</v>
      </c>
      <c r="MT16">
        <v>29.5</v>
      </c>
      <c r="MU16" s="1">
        <v>43297</v>
      </c>
      <c r="MV16">
        <v>11.78</v>
      </c>
      <c r="MW16" s="1">
        <v>43297</v>
      </c>
      <c r="MX16">
        <v>1.6</v>
      </c>
      <c r="MY16" s="1">
        <v>43297</v>
      </c>
      <c r="MZ16">
        <v>2</v>
      </c>
      <c r="NA16" s="1">
        <v>43297</v>
      </c>
      <c r="NB16">
        <v>0.14099999999999999</v>
      </c>
      <c r="NC16" s="1">
        <v>43297</v>
      </c>
      <c r="ND16">
        <v>230.00800000000001</v>
      </c>
      <c r="NE16" s="1">
        <v>43297</v>
      </c>
      <c r="NF16">
        <v>49.05</v>
      </c>
      <c r="NG16" s="1">
        <v>43297</v>
      </c>
      <c r="NH16">
        <v>0.48</v>
      </c>
      <c r="NI16" s="1">
        <v>43297</v>
      </c>
      <c r="NJ16">
        <v>3.45</v>
      </c>
      <c r="NK16" s="1">
        <v>43297</v>
      </c>
      <c r="NL16">
        <v>10.82</v>
      </c>
      <c r="NM16" s="1">
        <v>43297</v>
      </c>
      <c r="NN16">
        <v>2.14</v>
      </c>
      <c r="NO16" s="1">
        <v>43297</v>
      </c>
      <c r="NP16">
        <v>2.21</v>
      </c>
      <c r="NQ16" s="1">
        <v>43297</v>
      </c>
      <c r="NR16">
        <v>15.58</v>
      </c>
      <c r="NS16" s="1">
        <v>43297</v>
      </c>
      <c r="NT16">
        <v>21.95</v>
      </c>
      <c r="NU16" s="1">
        <v>43297</v>
      </c>
      <c r="NV16">
        <v>12.24</v>
      </c>
      <c r="NW16" s="1">
        <v>43297</v>
      </c>
      <c r="NX16">
        <v>2.56</v>
      </c>
      <c r="NY16" s="1">
        <v>43297</v>
      </c>
      <c r="NZ16">
        <v>6.89</v>
      </c>
      <c r="OA16" s="1">
        <v>43297</v>
      </c>
      <c r="OB16">
        <v>6.22</v>
      </c>
      <c r="OC16" s="1">
        <v>43297</v>
      </c>
      <c r="OD16">
        <v>13.98</v>
      </c>
      <c r="OE16" s="1">
        <v>43297</v>
      </c>
      <c r="OF16">
        <v>8.09</v>
      </c>
      <c r="OG16" s="1">
        <v>43297</v>
      </c>
      <c r="OH16">
        <v>22.65</v>
      </c>
      <c r="OI16" s="1">
        <v>43297</v>
      </c>
      <c r="OJ16">
        <v>8.18</v>
      </c>
      <c r="OK16" s="1">
        <v>43297</v>
      </c>
      <c r="OL16">
        <v>10</v>
      </c>
      <c r="OM16" s="1">
        <v>43297</v>
      </c>
      <c r="ON16">
        <v>33.450000000000003</v>
      </c>
      <c r="OO16" s="1">
        <v>43297</v>
      </c>
      <c r="OP16">
        <v>37.450000000000003</v>
      </c>
      <c r="OQ16" s="1">
        <v>43297</v>
      </c>
      <c r="OR16">
        <v>41.57</v>
      </c>
      <c r="OS16" s="1">
        <v>43297</v>
      </c>
      <c r="OT16">
        <v>9.33</v>
      </c>
      <c r="OU16" s="1">
        <v>43297</v>
      </c>
      <c r="OV16">
        <v>1.6</v>
      </c>
      <c r="OW16" s="1">
        <v>43297</v>
      </c>
      <c r="OX16">
        <v>12.28</v>
      </c>
      <c r="OY16" s="1">
        <v>43297</v>
      </c>
      <c r="OZ16">
        <v>8.31</v>
      </c>
      <c r="PA16" s="1">
        <v>43297</v>
      </c>
      <c r="PB16">
        <v>82.35</v>
      </c>
      <c r="PC16" s="1">
        <v>43297</v>
      </c>
      <c r="PD16">
        <v>0.52</v>
      </c>
      <c r="PE16" s="1">
        <v>43297</v>
      </c>
      <c r="PF16">
        <v>11.22</v>
      </c>
      <c r="PG16" s="1">
        <v>43297</v>
      </c>
      <c r="PH16">
        <v>5.74</v>
      </c>
      <c r="PI16" s="1">
        <v>43297</v>
      </c>
      <c r="PJ16">
        <v>18.12</v>
      </c>
      <c r="PK16" s="1">
        <v>43297</v>
      </c>
      <c r="PL16">
        <v>6.4</v>
      </c>
      <c r="PM16" s="1">
        <v>43297</v>
      </c>
      <c r="PN16">
        <v>21.1</v>
      </c>
      <c r="PO16" s="1">
        <v>43297</v>
      </c>
      <c r="PP16">
        <v>2.29</v>
      </c>
      <c r="PQ16" s="1">
        <v>43297</v>
      </c>
      <c r="PR16">
        <v>8.9600000000000009</v>
      </c>
      <c r="PS16" s="1">
        <v>43297</v>
      </c>
      <c r="PT16">
        <v>6.84</v>
      </c>
      <c r="PU16" s="1">
        <v>43297</v>
      </c>
      <c r="PV16">
        <v>40.75</v>
      </c>
      <c r="PW16" s="1">
        <v>43297</v>
      </c>
      <c r="PX16">
        <v>8.6999999999999993</v>
      </c>
      <c r="PY16" s="1">
        <v>43297</v>
      </c>
      <c r="PZ16">
        <v>3.7800000000000002</v>
      </c>
      <c r="QA16" s="1">
        <v>43297</v>
      </c>
      <c r="QB16">
        <v>7.64</v>
      </c>
      <c r="QC16" s="1">
        <v>43297</v>
      </c>
      <c r="QD16">
        <v>2</v>
      </c>
      <c r="QE16" s="1">
        <v>43297</v>
      </c>
      <c r="QF16">
        <v>9.32</v>
      </c>
      <c r="QG16" s="1">
        <v>43297</v>
      </c>
      <c r="QH16">
        <v>3.41</v>
      </c>
      <c r="QI16" s="1">
        <v>43297</v>
      </c>
      <c r="QJ16">
        <v>14.96</v>
      </c>
      <c r="QK16" s="1">
        <v>43297</v>
      </c>
      <c r="QL16">
        <v>0.11</v>
      </c>
      <c r="QM16" s="1">
        <v>43297</v>
      </c>
      <c r="QN16">
        <v>8</v>
      </c>
      <c r="QO16" s="1">
        <v>43297</v>
      </c>
      <c r="QP16">
        <v>1.8</v>
      </c>
      <c r="QQ16" s="1">
        <v>43297</v>
      </c>
      <c r="QR16">
        <v>5.96</v>
      </c>
      <c r="QS16" s="1">
        <v>43297</v>
      </c>
      <c r="QT16">
        <v>7.2</v>
      </c>
      <c r="QU16" s="1">
        <v>43297</v>
      </c>
      <c r="QV16">
        <v>18.22</v>
      </c>
      <c r="QW16" s="1">
        <v>43297</v>
      </c>
      <c r="QX16">
        <v>1.1400000000000001</v>
      </c>
      <c r="QY16" s="1">
        <v>43297</v>
      </c>
      <c r="QZ16">
        <v>4.6459999999999999</v>
      </c>
      <c r="RA16" s="1">
        <v>43297</v>
      </c>
      <c r="RB16">
        <v>14.02</v>
      </c>
      <c r="RC16" s="1">
        <v>43297</v>
      </c>
      <c r="RD16">
        <v>5.07</v>
      </c>
      <c r="RE16" s="1">
        <v>43297</v>
      </c>
      <c r="RF16">
        <v>2.0550000000000002</v>
      </c>
      <c r="RG16" s="1">
        <v>43297</v>
      </c>
      <c r="RH16">
        <v>3.87</v>
      </c>
      <c r="RI16" s="1">
        <v>43297</v>
      </c>
      <c r="RJ16">
        <v>3.41</v>
      </c>
      <c r="RK16" s="1">
        <v>43297</v>
      </c>
      <c r="RL16">
        <v>2.1310000000000002</v>
      </c>
      <c r="RM16" s="1">
        <v>43297</v>
      </c>
      <c r="RN16">
        <v>0.83</v>
      </c>
      <c r="RO16" s="1">
        <v>43297</v>
      </c>
      <c r="RP16">
        <v>42.134</v>
      </c>
      <c r="RQ16" s="1">
        <v>43297</v>
      </c>
      <c r="RR16">
        <v>5.55</v>
      </c>
      <c r="RS16" s="1">
        <v>43297</v>
      </c>
      <c r="RT16">
        <v>78.5</v>
      </c>
      <c r="RU16" s="1">
        <v>43297</v>
      </c>
      <c r="RV16">
        <v>8.24</v>
      </c>
      <c r="RW16" s="1">
        <v>43297</v>
      </c>
      <c r="RX16">
        <v>17.739999999999998</v>
      </c>
      <c r="RY16" s="1">
        <v>43297</v>
      </c>
      <c r="RZ16">
        <v>15.62</v>
      </c>
      <c r="SA16" s="1">
        <v>43297</v>
      </c>
      <c r="SB16">
        <v>4.5</v>
      </c>
      <c r="SC16" s="1">
        <v>43297</v>
      </c>
      <c r="SD16">
        <v>41.5</v>
      </c>
      <c r="SE16" s="1">
        <v>43297</v>
      </c>
      <c r="SF16">
        <v>7.97</v>
      </c>
      <c r="SG16" s="1">
        <v>43297</v>
      </c>
      <c r="SH16">
        <v>6.05</v>
      </c>
      <c r="SI16" s="1">
        <v>43297</v>
      </c>
      <c r="SJ16">
        <v>0.94</v>
      </c>
      <c r="SK16" s="1">
        <v>43297</v>
      </c>
      <c r="SL16">
        <v>0.85</v>
      </c>
      <c r="SM16" s="1">
        <v>43297</v>
      </c>
      <c r="SN16">
        <v>12.26</v>
      </c>
      <c r="SO16" s="1">
        <v>43297</v>
      </c>
      <c r="SP16">
        <v>14.72</v>
      </c>
      <c r="SQ16" s="1">
        <v>43297</v>
      </c>
      <c r="SR16">
        <v>11.04</v>
      </c>
      <c r="SS16" s="1">
        <v>43297</v>
      </c>
      <c r="ST16">
        <v>7.15</v>
      </c>
      <c r="SU16" s="1">
        <v>43297</v>
      </c>
      <c r="SV16">
        <v>22.37</v>
      </c>
      <c r="SW16" s="1">
        <v>43297</v>
      </c>
      <c r="SX16">
        <v>2.8</v>
      </c>
      <c r="SY16" s="1">
        <v>43297</v>
      </c>
      <c r="SZ16">
        <v>5.88</v>
      </c>
      <c r="TA16" s="1">
        <v>43297</v>
      </c>
      <c r="TB16">
        <v>6.19</v>
      </c>
      <c r="TC16" s="1">
        <v>43297</v>
      </c>
      <c r="TD16">
        <v>1.22</v>
      </c>
      <c r="TE16" s="1">
        <v>43297</v>
      </c>
      <c r="TF16">
        <v>4.93</v>
      </c>
      <c r="TG16" s="1">
        <v>43297</v>
      </c>
      <c r="TH16">
        <v>3.31</v>
      </c>
      <c r="TI16" s="1">
        <v>43297</v>
      </c>
      <c r="TJ16">
        <v>0.47</v>
      </c>
      <c r="TK16" s="1">
        <v>43297</v>
      </c>
      <c r="TL16">
        <v>8.76</v>
      </c>
      <c r="TM16" s="1">
        <v>43297</v>
      </c>
      <c r="TN16">
        <v>9.5</v>
      </c>
      <c r="TO16" s="1">
        <v>43297</v>
      </c>
      <c r="TP16">
        <v>0.13500000000000001</v>
      </c>
      <c r="TQ16" s="1">
        <v>43297</v>
      </c>
      <c r="TR16">
        <v>3</v>
      </c>
      <c r="TS16" s="1">
        <v>43297</v>
      </c>
      <c r="TT16">
        <v>11.66</v>
      </c>
      <c r="TU16" s="1">
        <v>43297</v>
      </c>
      <c r="TV16">
        <v>9.3089999999999993</v>
      </c>
      <c r="TW16" s="1">
        <v>43297</v>
      </c>
      <c r="TX16">
        <v>7</v>
      </c>
      <c r="TY16" s="1">
        <v>43297</v>
      </c>
      <c r="TZ16">
        <v>4.7</v>
      </c>
      <c r="UA16" s="1">
        <v>43297</v>
      </c>
      <c r="UB16">
        <v>7.12</v>
      </c>
      <c r="UC16" s="1">
        <v>43297</v>
      </c>
      <c r="UD16">
        <v>48</v>
      </c>
      <c r="UE16" s="1">
        <v>43297</v>
      </c>
      <c r="UF16">
        <v>4.07</v>
      </c>
      <c r="UG16" s="1">
        <v>43297</v>
      </c>
      <c r="UH16">
        <v>7.19</v>
      </c>
      <c r="UI16" s="1">
        <v>43297</v>
      </c>
      <c r="UJ16">
        <v>2.9</v>
      </c>
      <c r="UK16" s="1">
        <v>43297</v>
      </c>
      <c r="UL16">
        <v>3.14</v>
      </c>
      <c r="UM16" s="1">
        <v>43297</v>
      </c>
      <c r="UN16">
        <v>0.35</v>
      </c>
      <c r="UO16" s="1">
        <v>43297</v>
      </c>
      <c r="UP16">
        <v>7.93</v>
      </c>
      <c r="UQ16" s="1">
        <v>43297</v>
      </c>
      <c r="UR16">
        <v>9.2100000000000009</v>
      </c>
      <c r="US16" s="1">
        <v>43297</v>
      </c>
      <c r="UT16">
        <v>10.62</v>
      </c>
      <c r="UU16" s="1">
        <v>43297</v>
      </c>
      <c r="UV16">
        <v>2.532</v>
      </c>
      <c r="UW16" s="1">
        <v>43297</v>
      </c>
      <c r="UX16">
        <v>7.8</v>
      </c>
      <c r="UY16" s="1">
        <v>43297</v>
      </c>
      <c r="UZ16">
        <v>9.19</v>
      </c>
      <c r="VA16" s="1">
        <v>43297</v>
      </c>
      <c r="VB16">
        <v>6.97</v>
      </c>
      <c r="VC16" s="1">
        <v>43297</v>
      </c>
      <c r="VD16">
        <v>84.3</v>
      </c>
      <c r="VE16" s="1">
        <v>43297</v>
      </c>
      <c r="VF16">
        <v>10.84</v>
      </c>
      <c r="VG16" s="1">
        <v>43297</v>
      </c>
      <c r="VH16">
        <v>27.45</v>
      </c>
      <c r="VI16" s="1">
        <v>43297</v>
      </c>
      <c r="VJ16">
        <v>7.88</v>
      </c>
      <c r="VK16" s="1">
        <v>43297</v>
      </c>
      <c r="VL16">
        <v>5.35</v>
      </c>
      <c r="VM16" s="1">
        <v>43297</v>
      </c>
      <c r="VN16">
        <v>17.739999999999998</v>
      </c>
      <c r="VO16" s="1">
        <v>43297</v>
      </c>
      <c r="VP16">
        <v>4.8499999999999996</v>
      </c>
      <c r="VQ16" s="1">
        <v>43297</v>
      </c>
      <c r="VR16">
        <v>3.19</v>
      </c>
      <c r="VS16" s="1">
        <v>43297</v>
      </c>
      <c r="VT16">
        <v>16</v>
      </c>
      <c r="VU16" s="1">
        <v>43297</v>
      </c>
      <c r="VV16">
        <v>22.15</v>
      </c>
      <c r="VW16" s="1">
        <v>43297</v>
      </c>
      <c r="VX16">
        <v>10.08</v>
      </c>
      <c r="VY16" s="1">
        <v>43297</v>
      </c>
      <c r="VZ16">
        <v>152.30000000000001</v>
      </c>
      <c r="WA16" s="1">
        <v>43297</v>
      </c>
      <c r="WB16">
        <v>0.32500000000000001</v>
      </c>
      <c r="WC16" s="1">
        <v>43297</v>
      </c>
      <c r="WD16">
        <v>110.1</v>
      </c>
      <c r="WE16" s="1">
        <v>43297</v>
      </c>
      <c r="WF16">
        <v>4.01</v>
      </c>
      <c r="WG16" s="1">
        <v>43297</v>
      </c>
      <c r="WH16">
        <v>86.2</v>
      </c>
      <c r="WI16" s="1">
        <v>43297</v>
      </c>
      <c r="WJ16">
        <v>2.298</v>
      </c>
      <c r="WK16" s="1">
        <v>43297</v>
      </c>
      <c r="WL16">
        <v>0.68</v>
      </c>
      <c r="WM16" s="1">
        <v>43297</v>
      </c>
      <c r="WN16">
        <v>0.435</v>
      </c>
      <c r="WO16" s="1">
        <v>43297</v>
      </c>
      <c r="WP16">
        <v>1.44</v>
      </c>
      <c r="WQ16" s="1">
        <v>43297</v>
      </c>
      <c r="WR16">
        <v>3.7810000000000001</v>
      </c>
      <c r="WS16" s="1">
        <v>43297</v>
      </c>
      <c r="WT16">
        <v>381.4</v>
      </c>
      <c r="WU16" s="1">
        <v>43297</v>
      </c>
      <c r="WV16">
        <v>1.65</v>
      </c>
      <c r="WW16" s="1">
        <v>43297</v>
      </c>
      <c r="WX16">
        <v>97.058999999999997</v>
      </c>
      <c r="WY16" s="1">
        <v>43297</v>
      </c>
      <c r="WZ16">
        <v>1.03</v>
      </c>
      <c r="XA16" s="1">
        <v>43297</v>
      </c>
      <c r="XB16">
        <v>1.21</v>
      </c>
      <c r="XC16" s="1">
        <v>43297</v>
      </c>
      <c r="XD16">
        <v>1.07</v>
      </c>
      <c r="XE16" s="1">
        <v>43297</v>
      </c>
      <c r="XF16">
        <v>6.43</v>
      </c>
      <c r="XG16" s="1">
        <v>43297</v>
      </c>
      <c r="XH16">
        <v>9.7200000000000006</v>
      </c>
      <c r="XI16" s="1">
        <v>43297</v>
      </c>
      <c r="XJ16">
        <v>24.05</v>
      </c>
      <c r="XK16" s="1">
        <v>43297</v>
      </c>
      <c r="XL16">
        <v>9.44</v>
      </c>
      <c r="XM16" s="1">
        <v>43297</v>
      </c>
      <c r="XN16">
        <v>1.3900000000000001</v>
      </c>
      <c r="XO16" s="1">
        <v>43297</v>
      </c>
      <c r="XP16">
        <v>4.5600000000000005</v>
      </c>
      <c r="XQ16" s="1">
        <v>43297</v>
      </c>
      <c r="XR16">
        <v>4.3600000000000003</v>
      </c>
      <c r="XS16" s="1">
        <v>43297</v>
      </c>
      <c r="XT16">
        <v>3.52</v>
      </c>
      <c r="XU16" s="1">
        <v>43297</v>
      </c>
      <c r="XV16">
        <v>6.36</v>
      </c>
      <c r="XW16" s="1">
        <v>43297</v>
      </c>
      <c r="XX16">
        <v>28.25</v>
      </c>
      <c r="XY16" s="1">
        <v>43297</v>
      </c>
      <c r="XZ16">
        <v>23.4</v>
      </c>
      <c r="YA16" s="1">
        <v>43297</v>
      </c>
      <c r="YB16">
        <v>11</v>
      </c>
      <c r="YC16" s="1">
        <v>43297</v>
      </c>
      <c r="YD16">
        <v>4.1500000000000004</v>
      </c>
      <c r="YE16" s="1">
        <v>43297</v>
      </c>
      <c r="YF16">
        <v>28.45</v>
      </c>
      <c r="YG16" s="1">
        <v>43297</v>
      </c>
      <c r="YH16">
        <v>32.5</v>
      </c>
      <c r="YI16" s="1">
        <v>43297</v>
      </c>
      <c r="YJ16">
        <v>10.24</v>
      </c>
      <c r="YK16" s="1">
        <v>43297</v>
      </c>
      <c r="YL16">
        <v>5.98</v>
      </c>
      <c r="YM16" s="1">
        <v>43297</v>
      </c>
      <c r="YN16">
        <v>7.78</v>
      </c>
      <c r="YO16" s="1">
        <v>43297</v>
      </c>
      <c r="YP16">
        <v>12.88</v>
      </c>
      <c r="YQ16" s="1">
        <v>43297</v>
      </c>
      <c r="YR16">
        <v>3</v>
      </c>
      <c r="YS16" s="1">
        <v>43297</v>
      </c>
      <c r="YT16">
        <v>3.41</v>
      </c>
      <c r="YU16" s="1">
        <v>43297</v>
      </c>
      <c r="YV16">
        <v>7.8</v>
      </c>
      <c r="YW16" s="1">
        <v>43297</v>
      </c>
      <c r="YX16">
        <v>3.76</v>
      </c>
      <c r="YY16" s="1">
        <v>43297</v>
      </c>
      <c r="YZ16">
        <v>2.62</v>
      </c>
      <c r="ZA16" s="1">
        <v>43297</v>
      </c>
      <c r="ZB16">
        <v>5.78</v>
      </c>
      <c r="ZC16" s="1">
        <v>43297</v>
      </c>
      <c r="ZD16">
        <v>0.95</v>
      </c>
      <c r="ZE16" s="1">
        <v>43297</v>
      </c>
      <c r="ZF16">
        <v>3.95</v>
      </c>
      <c r="ZG16" s="1">
        <v>43297</v>
      </c>
      <c r="ZH16">
        <v>2.81</v>
      </c>
      <c r="ZI16" s="1">
        <v>43297</v>
      </c>
      <c r="ZJ16">
        <v>4.9800000000000004</v>
      </c>
      <c r="ZK16" s="1">
        <v>43297</v>
      </c>
      <c r="ZL16">
        <v>9.18</v>
      </c>
      <c r="ZM16" s="1">
        <v>43297</v>
      </c>
      <c r="ZN16">
        <v>7.2</v>
      </c>
      <c r="ZO16" s="1">
        <v>43297</v>
      </c>
      <c r="ZP16">
        <v>6.4139999999999997</v>
      </c>
      <c r="ZQ16" s="1">
        <v>43297</v>
      </c>
      <c r="ZR16">
        <v>43.5</v>
      </c>
      <c r="ZS16" s="1">
        <v>43297</v>
      </c>
      <c r="ZT16">
        <v>1.8199999999999998</v>
      </c>
      <c r="ZU16" s="1">
        <v>43297</v>
      </c>
      <c r="ZV16">
        <v>8.4499999999999993</v>
      </c>
      <c r="ZW16" s="1">
        <v>43297</v>
      </c>
      <c r="ZX16">
        <v>4.82</v>
      </c>
      <c r="ZY16" s="1">
        <v>43297</v>
      </c>
      <c r="ZZ16">
        <v>3.7199999999999998</v>
      </c>
      <c r="AAA16" s="1">
        <v>43297</v>
      </c>
      <c r="AAB16">
        <v>6.17</v>
      </c>
      <c r="AAC16" s="1">
        <v>43297</v>
      </c>
      <c r="AAD16">
        <v>1.25</v>
      </c>
      <c r="AAE16" s="1">
        <v>43297</v>
      </c>
      <c r="AAF16">
        <v>2.7</v>
      </c>
      <c r="AAG16" s="1">
        <v>43297</v>
      </c>
      <c r="AAH16">
        <v>7.5</v>
      </c>
      <c r="AAI16" s="1">
        <v>43297</v>
      </c>
      <c r="AAJ16">
        <v>6.1</v>
      </c>
      <c r="AAK16" s="1">
        <v>43297</v>
      </c>
      <c r="AAL16">
        <v>5.3</v>
      </c>
      <c r="AAM16" s="1">
        <v>43297</v>
      </c>
      <c r="AAN16">
        <v>4.4530000000000003</v>
      </c>
      <c r="AAO16" s="1">
        <v>43297</v>
      </c>
      <c r="AAP16">
        <v>3.52</v>
      </c>
      <c r="AAQ16" s="1">
        <v>43297</v>
      </c>
      <c r="AAR16">
        <v>0.17399999999999999</v>
      </c>
      <c r="AAS16" s="1">
        <v>43297</v>
      </c>
      <c r="AAT16">
        <v>3.11</v>
      </c>
      <c r="AAU16" s="1">
        <v>43297</v>
      </c>
      <c r="AAV16">
        <v>4.8499999999999996</v>
      </c>
      <c r="AAW16" s="1">
        <v>43297</v>
      </c>
      <c r="AAX16">
        <v>83.95</v>
      </c>
      <c r="AAY16" s="1">
        <v>43297</v>
      </c>
      <c r="AAZ16">
        <v>9.83</v>
      </c>
      <c r="ABA16" s="1">
        <v>43297</v>
      </c>
      <c r="ABB16">
        <v>4.01</v>
      </c>
      <c r="ABC16" s="1">
        <v>43297</v>
      </c>
      <c r="ABD16">
        <v>2.91</v>
      </c>
      <c r="ABE16" s="1">
        <v>43297</v>
      </c>
      <c r="ABF16">
        <v>42.512</v>
      </c>
      <c r="ABG16" s="1">
        <v>43297</v>
      </c>
      <c r="ABH16">
        <v>4.3620000000000001</v>
      </c>
      <c r="ABI16" s="1">
        <v>43297</v>
      </c>
      <c r="ABJ16">
        <v>26.25</v>
      </c>
      <c r="ABK16" s="1">
        <v>43297</v>
      </c>
      <c r="ABL16">
        <v>1.22</v>
      </c>
      <c r="ABM16" s="1">
        <v>43297</v>
      </c>
      <c r="ABN16">
        <v>4.49</v>
      </c>
      <c r="ABO16" s="1">
        <v>43297</v>
      </c>
      <c r="ABP16">
        <v>1.31</v>
      </c>
      <c r="ABQ16" s="1">
        <v>43297</v>
      </c>
      <c r="ABR16">
        <v>0.82</v>
      </c>
      <c r="ABS16" s="1">
        <v>43297</v>
      </c>
      <c r="ABT16">
        <v>41.25</v>
      </c>
      <c r="ABU16" s="1">
        <v>43297</v>
      </c>
      <c r="ABV16">
        <v>20.75</v>
      </c>
      <c r="ABW16" s="1">
        <v>43297</v>
      </c>
      <c r="ABX16">
        <v>0.16600000000000001</v>
      </c>
      <c r="ABY16" s="1">
        <v>43297</v>
      </c>
      <c r="ABZ16">
        <v>5.38</v>
      </c>
      <c r="ACA16" s="1">
        <v>43297</v>
      </c>
      <c r="ACB16">
        <v>3.11</v>
      </c>
      <c r="ACC16" s="1">
        <v>43297</v>
      </c>
      <c r="ACD16">
        <v>74.45</v>
      </c>
      <c r="ACE16" s="1">
        <v>43297</v>
      </c>
      <c r="ACF16">
        <v>5.33</v>
      </c>
      <c r="ACG16" s="1">
        <v>43297</v>
      </c>
      <c r="ACH16">
        <v>21.95</v>
      </c>
      <c r="ACI16" s="1">
        <v>43297</v>
      </c>
      <c r="ACJ16">
        <v>12.42</v>
      </c>
      <c r="ACK16" s="1">
        <v>43297</v>
      </c>
      <c r="ACL16">
        <v>3.37</v>
      </c>
      <c r="ACM16" s="1">
        <v>43297</v>
      </c>
      <c r="ACN16">
        <v>3.83</v>
      </c>
      <c r="ACO16" s="1">
        <v>43297</v>
      </c>
      <c r="ACP16">
        <v>27.25</v>
      </c>
      <c r="ACQ16" s="1">
        <v>43297</v>
      </c>
      <c r="ACR16">
        <v>10.9</v>
      </c>
      <c r="ACS16" s="1">
        <v>43297</v>
      </c>
      <c r="ACT16">
        <v>25.2</v>
      </c>
      <c r="ACU16" s="1">
        <v>43297</v>
      </c>
      <c r="ACV16">
        <v>16.02</v>
      </c>
      <c r="ACW16" s="1">
        <v>43297</v>
      </c>
      <c r="ACX16">
        <v>36.450000000000003</v>
      </c>
      <c r="ACY16" s="1">
        <v>43297</v>
      </c>
      <c r="ACZ16">
        <v>13.8</v>
      </c>
      <c r="ADA16" s="1">
        <v>43297</v>
      </c>
      <c r="ADB16">
        <v>1.448</v>
      </c>
      <c r="ADC16" s="1">
        <v>43297</v>
      </c>
      <c r="ADD16">
        <v>4.32</v>
      </c>
      <c r="ADE16" s="1">
        <v>43297</v>
      </c>
      <c r="ADF16">
        <v>2.93</v>
      </c>
      <c r="ADG16" s="1">
        <v>43297</v>
      </c>
      <c r="ADH16">
        <v>3.48</v>
      </c>
      <c r="ADI16" s="1">
        <v>43297</v>
      </c>
      <c r="ADJ16">
        <v>14.66</v>
      </c>
      <c r="ADK16" s="1">
        <v>43297</v>
      </c>
      <c r="ADL16">
        <v>3.1019999999999999</v>
      </c>
      <c r="ADM16" s="1">
        <v>43297</v>
      </c>
      <c r="ADN16">
        <v>3.58</v>
      </c>
      <c r="ADO16" s="1">
        <v>43297</v>
      </c>
      <c r="ADP16">
        <v>1.35</v>
      </c>
      <c r="ADQ16" s="1">
        <v>43297</v>
      </c>
      <c r="ADR16">
        <v>12.74</v>
      </c>
      <c r="ADS16" s="1">
        <v>43297</v>
      </c>
      <c r="ADT16">
        <v>3.13</v>
      </c>
      <c r="ADU16" s="1">
        <v>43297</v>
      </c>
      <c r="ADV16">
        <v>4.5</v>
      </c>
      <c r="ADW16" s="1">
        <v>43297</v>
      </c>
      <c r="ADX16">
        <v>0.42</v>
      </c>
      <c r="ADY16" s="1">
        <v>43297</v>
      </c>
      <c r="ADZ16">
        <v>5.25</v>
      </c>
      <c r="AEA16" s="1">
        <v>43297</v>
      </c>
      <c r="AEB16">
        <v>21.35</v>
      </c>
      <c r="AEC16" s="1">
        <v>43297</v>
      </c>
      <c r="AED16">
        <v>1.78</v>
      </c>
      <c r="AEE16" s="1">
        <v>43297</v>
      </c>
      <c r="AEF16">
        <v>4.42</v>
      </c>
      <c r="AEG16" s="1">
        <v>43297</v>
      </c>
      <c r="AEH16">
        <v>5.42</v>
      </c>
      <c r="AEI16" s="1">
        <v>43297</v>
      </c>
      <c r="AEJ16">
        <v>12.38</v>
      </c>
      <c r="AEK16" s="1">
        <v>43297</v>
      </c>
      <c r="AEL16">
        <v>1.42</v>
      </c>
      <c r="AEM16" s="1">
        <v>43297</v>
      </c>
      <c r="AEN16">
        <v>20.8</v>
      </c>
      <c r="AEO16" s="1">
        <v>43297</v>
      </c>
      <c r="AEP16">
        <v>12.56</v>
      </c>
      <c r="AEQ16" s="1">
        <v>43297</v>
      </c>
      <c r="AER16">
        <v>8.92</v>
      </c>
      <c r="AES16" s="1">
        <v>43297</v>
      </c>
      <c r="AET16">
        <v>9.1449999999999996</v>
      </c>
      <c r="AEU16" s="1">
        <v>43297</v>
      </c>
      <c r="AEV16">
        <v>29.2</v>
      </c>
      <c r="AEW16" s="1">
        <v>43297</v>
      </c>
      <c r="AEX16">
        <v>0.32</v>
      </c>
      <c r="AEY16" s="1">
        <v>43297</v>
      </c>
      <c r="AEZ16">
        <v>13.52</v>
      </c>
      <c r="AFA16" s="1">
        <v>43297</v>
      </c>
      <c r="AFB16">
        <v>3.66</v>
      </c>
      <c r="AFC16" s="1">
        <v>43297</v>
      </c>
      <c r="AFD16">
        <v>2.66</v>
      </c>
      <c r="AFE16" s="1">
        <v>43297</v>
      </c>
      <c r="AFF16">
        <v>54.496000000000002</v>
      </c>
      <c r="AFG16" s="1">
        <v>43297</v>
      </c>
      <c r="AFH16">
        <v>2.76</v>
      </c>
      <c r="AFI16" s="1">
        <v>43297</v>
      </c>
      <c r="AFJ16">
        <v>6.65</v>
      </c>
      <c r="AFK16" s="1">
        <v>43297</v>
      </c>
      <c r="AFL16">
        <v>1.46</v>
      </c>
      <c r="AFM16" s="1">
        <v>43297</v>
      </c>
      <c r="AFN16">
        <v>25.565999999999999</v>
      </c>
      <c r="AFO16" s="1">
        <v>43297</v>
      </c>
      <c r="AFP16">
        <v>13.92</v>
      </c>
      <c r="AFQ16" s="1">
        <v>43297</v>
      </c>
      <c r="AFR16">
        <v>9.6999999999999993</v>
      </c>
      <c r="AFS16" s="1">
        <v>43297</v>
      </c>
      <c r="AFT16">
        <v>2.76</v>
      </c>
      <c r="AFU16" s="1">
        <v>43297</v>
      </c>
      <c r="AFV16">
        <v>14.56</v>
      </c>
      <c r="AFW16" s="1">
        <v>43297</v>
      </c>
      <c r="AFX16">
        <v>9.5500000000000007</v>
      </c>
      <c r="AFY16" s="1">
        <v>43297</v>
      </c>
      <c r="AFZ16">
        <v>2.2280000000000002</v>
      </c>
      <c r="AGA16" s="1">
        <v>43297</v>
      </c>
      <c r="AGB16">
        <v>117.6</v>
      </c>
      <c r="AGC16" s="1">
        <v>43297</v>
      </c>
      <c r="AGD16">
        <v>53.661000000000001</v>
      </c>
      <c r="AGE16" s="1">
        <v>43297</v>
      </c>
      <c r="AGF16">
        <v>9.91</v>
      </c>
      <c r="AGG16" s="1">
        <v>43297</v>
      </c>
      <c r="AGH16">
        <v>2.5499999999999998</v>
      </c>
      <c r="AGI16" s="1">
        <v>43297</v>
      </c>
      <c r="AGJ16">
        <v>3.61</v>
      </c>
      <c r="AGK16" s="1">
        <v>43297</v>
      </c>
      <c r="AGL16">
        <v>4.71</v>
      </c>
      <c r="AGM16" s="1">
        <v>43297</v>
      </c>
      <c r="AGN16">
        <v>6.78</v>
      </c>
      <c r="AGO16" s="1">
        <v>43297</v>
      </c>
      <c r="AGP16">
        <v>61.1</v>
      </c>
      <c r="AGQ16" s="1">
        <v>43297</v>
      </c>
      <c r="AGR16">
        <v>10.16</v>
      </c>
      <c r="AGS16" s="1">
        <v>43297</v>
      </c>
      <c r="AGT16">
        <v>4.7</v>
      </c>
      <c r="AGU16" s="1">
        <v>43297</v>
      </c>
      <c r="AGV16">
        <v>24.419</v>
      </c>
      <c r="AGW16" s="1">
        <v>43297</v>
      </c>
      <c r="AGX16">
        <v>8.6</v>
      </c>
      <c r="AGY16" s="1">
        <v>43297</v>
      </c>
      <c r="AGZ16">
        <v>3.57</v>
      </c>
      <c r="AHA16" s="1">
        <v>43297</v>
      </c>
      <c r="AHB16">
        <v>2.8780000000000001</v>
      </c>
      <c r="AHC16" s="1">
        <v>43297</v>
      </c>
      <c r="AHD16">
        <v>4.53</v>
      </c>
      <c r="AHE16" s="1">
        <v>43297</v>
      </c>
      <c r="AHF16">
        <v>5.01</v>
      </c>
      <c r="AHG16" s="1">
        <v>43297</v>
      </c>
      <c r="AHH16">
        <v>2.17</v>
      </c>
      <c r="AHI16" s="1">
        <v>43297</v>
      </c>
      <c r="AHJ16">
        <v>69.05</v>
      </c>
      <c r="AHK16" s="1">
        <v>43297</v>
      </c>
      <c r="AHL16">
        <v>9.4</v>
      </c>
      <c r="AHM16" s="1">
        <v>43297</v>
      </c>
      <c r="AHN16">
        <v>8.07</v>
      </c>
      <c r="AHO16" s="1">
        <v>43297</v>
      </c>
      <c r="AHP16">
        <v>11.94</v>
      </c>
      <c r="AHQ16" s="1">
        <v>43297</v>
      </c>
      <c r="AHR16">
        <v>1.76</v>
      </c>
      <c r="AHS16" s="1">
        <v>43297</v>
      </c>
      <c r="AHT16">
        <v>1.06</v>
      </c>
      <c r="AHU16" s="1">
        <v>43297</v>
      </c>
      <c r="AHV16">
        <v>6.6</v>
      </c>
      <c r="AHW16" s="1">
        <v>43297</v>
      </c>
      <c r="AHX16">
        <v>1.74</v>
      </c>
      <c r="AHY16" s="1">
        <v>43297</v>
      </c>
      <c r="AHZ16">
        <v>38</v>
      </c>
      <c r="AIA16" s="1">
        <v>43297</v>
      </c>
      <c r="AIB16">
        <v>0.54</v>
      </c>
      <c r="AIC16" s="1">
        <v>43297</v>
      </c>
      <c r="AID16">
        <v>57.009</v>
      </c>
      <c r="AIE16" s="1">
        <v>43297</v>
      </c>
      <c r="AIF16">
        <v>14.24</v>
      </c>
      <c r="AIG16" s="1">
        <v>43297</v>
      </c>
      <c r="AIH16">
        <v>7.99</v>
      </c>
      <c r="AII16" s="1">
        <v>43297</v>
      </c>
      <c r="AIJ16">
        <v>0.51</v>
      </c>
      <c r="AIK16" s="1">
        <v>43297</v>
      </c>
      <c r="AIL16">
        <v>1.71</v>
      </c>
      <c r="AIM16" s="1">
        <v>43297</v>
      </c>
      <c r="AIN16">
        <v>2.7</v>
      </c>
      <c r="AIO16" s="1">
        <v>43297</v>
      </c>
      <c r="AIP16">
        <v>88.45</v>
      </c>
      <c r="AIQ16" s="1">
        <v>43297</v>
      </c>
      <c r="AIR16">
        <v>0.30499999999999999</v>
      </c>
      <c r="AIS16" s="1">
        <v>43297</v>
      </c>
      <c r="AIT16">
        <v>84.15</v>
      </c>
      <c r="AIU16" s="1">
        <v>43297</v>
      </c>
      <c r="AIV16">
        <v>9.99</v>
      </c>
      <c r="AIW16" s="1">
        <v>43297</v>
      </c>
      <c r="AIX16">
        <v>5.6</v>
      </c>
      <c r="AIY16" s="1">
        <v>43297</v>
      </c>
      <c r="AIZ16">
        <v>4.3099999999999996</v>
      </c>
      <c r="AJA16" s="1">
        <v>43297</v>
      </c>
      <c r="AJB16">
        <v>36.25</v>
      </c>
      <c r="AJC16" s="1">
        <v>43297</v>
      </c>
      <c r="AJD16">
        <v>3.48</v>
      </c>
      <c r="AJE16" s="1">
        <v>43297</v>
      </c>
      <c r="AJF16">
        <v>2.19</v>
      </c>
      <c r="AJG16" s="1">
        <v>43297</v>
      </c>
      <c r="AJH16">
        <v>3.1</v>
      </c>
      <c r="AJI16" s="1">
        <v>43297</v>
      </c>
      <c r="AJJ16">
        <v>7.6899999999999995</v>
      </c>
      <c r="AJK16" s="1">
        <v>43297</v>
      </c>
      <c r="AJL16">
        <v>0.6</v>
      </c>
      <c r="AJM16" s="1">
        <v>43297</v>
      </c>
      <c r="AJN16">
        <v>15.36</v>
      </c>
      <c r="AJO16" s="1">
        <v>43297</v>
      </c>
      <c r="AJP16">
        <v>13.54</v>
      </c>
      <c r="AJQ16" s="1">
        <v>43297</v>
      </c>
      <c r="AJR16">
        <v>34.579000000000001</v>
      </c>
      <c r="AJS16" s="1">
        <v>43297</v>
      </c>
      <c r="AJT16">
        <v>3.4</v>
      </c>
      <c r="AJU16" s="1">
        <v>43297</v>
      </c>
      <c r="AJV16">
        <v>60.472999999999999</v>
      </c>
      <c r="AJW16" s="1">
        <v>43297</v>
      </c>
      <c r="AJX16">
        <v>2.02</v>
      </c>
      <c r="AJY16" s="1">
        <v>43297</v>
      </c>
      <c r="AJZ16">
        <v>1.38</v>
      </c>
      <c r="AKA16" s="1">
        <v>43297</v>
      </c>
      <c r="AKB16">
        <v>4.34</v>
      </c>
      <c r="AKC16" s="1">
        <v>43297</v>
      </c>
      <c r="AKD16">
        <v>1.17</v>
      </c>
    </row>
    <row r="17" spans="1:966" x14ac:dyDescent="0.25">
      <c r="A17" s="1">
        <v>43298</v>
      </c>
      <c r="B17">
        <v>4.9399999999999995</v>
      </c>
      <c r="C17" s="1">
        <v>43298</v>
      </c>
      <c r="D17">
        <v>5.9399999999999995</v>
      </c>
      <c r="E17" s="1">
        <v>43298</v>
      </c>
      <c r="F17">
        <v>8.3379999999999992</v>
      </c>
      <c r="G17" s="1">
        <v>43298</v>
      </c>
      <c r="H17">
        <v>8.68</v>
      </c>
      <c r="I17" s="1">
        <v>43298</v>
      </c>
      <c r="J17">
        <v>12.02</v>
      </c>
      <c r="K17" s="1">
        <v>43298</v>
      </c>
      <c r="L17">
        <v>1.65</v>
      </c>
      <c r="M17" s="1">
        <v>43298</v>
      </c>
      <c r="N17">
        <v>0.27</v>
      </c>
      <c r="O17" s="1">
        <v>43298</v>
      </c>
      <c r="P17">
        <v>44.45</v>
      </c>
      <c r="Q17" s="1">
        <v>43298</v>
      </c>
      <c r="R17">
        <v>1.32</v>
      </c>
      <c r="S17" s="1">
        <v>43298</v>
      </c>
      <c r="T17">
        <v>3.7</v>
      </c>
      <c r="U17" s="1">
        <v>43298</v>
      </c>
      <c r="V17">
        <v>2.62</v>
      </c>
      <c r="W17" s="1">
        <v>43298</v>
      </c>
      <c r="X17">
        <v>4.04</v>
      </c>
      <c r="Y17" s="1">
        <v>43298</v>
      </c>
      <c r="Z17">
        <v>1.1000000000000001</v>
      </c>
      <c r="AA17" s="1">
        <v>43298</v>
      </c>
      <c r="AB17">
        <v>10.84</v>
      </c>
      <c r="AC17" s="1">
        <v>43298</v>
      </c>
      <c r="AD17">
        <v>4.62</v>
      </c>
      <c r="AE17" s="1">
        <v>43298</v>
      </c>
      <c r="AF17">
        <v>17.181999999999999</v>
      </c>
      <c r="AG17" s="1">
        <v>43298</v>
      </c>
      <c r="AH17">
        <v>16.059999999999999</v>
      </c>
      <c r="AI17" s="1">
        <v>43298</v>
      </c>
      <c r="AJ17">
        <v>4.51</v>
      </c>
      <c r="AK17" s="1">
        <v>43298</v>
      </c>
      <c r="AL17">
        <v>0.11700000000000001</v>
      </c>
      <c r="AM17" s="1">
        <v>43298</v>
      </c>
      <c r="AN17">
        <v>20.100000000000001</v>
      </c>
      <c r="AO17" s="1">
        <v>43298</v>
      </c>
      <c r="AP17">
        <v>1.62</v>
      </c>
      <c r="AQ17" s="1">
        <v>43298</v>
      </c>
      <c r="AR17">
        <v>7.64</v>
      </c>
      <c r="AS17" s="1">
        <v>43298</v>
      </c>
      <c r="AT17">
        <v>2.8</v>
      </c>
      <c r="AU17" s="1">
        <v>43298</v>
      </c>
      <c r="AV17">
        <v>0.74</v>
      </c>
      <c r="AW17" s="1">
        <v>43298</v>
      </c>
      <c r="AX17">
        <v>42.25</v>
      </c>
      <c r="AY17" s="1">
        <v>43298</v>
      </c>
      <c r="AZ17">
        <v>6.6139999999999999</v>
      </c>
      <c r="BA17" s="1">
        <v>43298</v>
      </c>
      <c r="BB17">
        <v>0.91</v>
      </c>
      <c r="BC17" s="1">
        <v>43298</v>
      </c>
      <c r="BD17">
        <v>0.245</v>
      </c>
      <c r="BE17" s="1">
        <v>43298</v>
      </c>
      <c r="BF17">
        <v>23.8</v>
      </c>
      <c r="BG17" s="1">
        <v>43298</v>
      </c>
      <c r="BH17">
        <v>1.75</v>
      </c>
      <c r="BI17" s="1">
        <v>43298</v>
      </c>
      <c r="BJ17">
        <v>3.31</v>
      </c>
      <c r="BK17" s="1">
        <v>43298</v>
      </c>
      <c r="BL17">
        <v>5.0999999999999996</v>
      </c>
      <c r="BM17" s="1">
        <v>43298</v>
      </c>
      <c r="BN17">
        <v>4.38</v>
      </c>
      <c r="BO17" s="1">
        <v>43298</v>
      </c>
      <c r="BP17">
        <v>7.32</v>
      </c>
      <c r="BQ17" s="1">
        <v>43298</v>
      </c>
      <c r="BR17">
        <v>63.6</v>
      </c>
      <c r="BS17" s="1">
        <v>43298</v>
      </c>
      <c r="BT17">
        <v>22</v>
      </c>
      <c r="BU17" s="1">
        <v>43298</v>
      </c>
      <c r="BV17">
        <v>2.27</v>
      </c>
      <c r="BW17" s="1">
        <v>43298</v>
      </c>
      <c r="BX17">
        <v>29.3</v>
      </c>
      <c r="BY17" s="1">
        <v>43298</v>
      </c>
      <c r="BZ17">
        <v>31.6</v>
      </c>
      <c r="CA17" s="1">
        <v>43298</v>
      </c>
      <c r="CB17">
        <v>22</v>
      </c>
      <c r="CC17" s="1">
        <v>43298</v>
      </c>
      <c r="CD17">
        <v>3.9699999999999998</v>
      </c>
      <c r="CE17" s="1">
        <v>43298</v>
      </c>
      <c r="CF17">
        <v>0.34499999999999997</v>
      </c>
      <c r="CG17" s="1">
        <v>43298</v>
      </c>
      <c r="CH17">
        <v>3.18</v>
      </c>
      <c r="CI17" s="1">
        <v>43298</v>
      </c>
      <c r="CJ17">
        <v>29.606000000000002</v>
      </c>
      <c r="CK17" s="1">
        <v>43298</v>
      </c>
      <c r="CL17">
        <v>2.1800000000000002</v>
      </c>
      <c r="CM17" s="1">
        <v>43298</v>
      </c>
      <c r="CN17">
        <v>8.0459999999999994</v>
      </c>
      <c r="CO17" s="1">
        <v>43298</v>
      </c>
      <c r="CP17">
        <v>10.7</v>
      </c>
      <c r="CQ17" s="1">
        <v>43298</v>
      </c>
      <c r="CR17">
        <v>41</v>
      </c>
      <c r="CS17" s="1">
        <v>43298</v>
      </c>
      <c r="CT17">
        <v>22.7</v>
      </c>
      <c r="CU17" s="1">
        <v>43298</v>
      </c>
      <c r="CV17">
        <v>19.28</v>
      </c>
      <c r="CW17" s="1">
        <v>43298</v>
      </c>
      <c r="CX17">
        <v>0.81</v>
      </c>
      <c r="CY17" s="1">
        <v>43298</v>
      </c>
      <c r="CZ17">
        <v>40.450000000000003</v>
      </c>
      <c r="DA17" s="1">
        <v>43298</v>
      </c>
      <c r="DB17">
        <v>3.96</v>
      </c>
      <c r="DC17" s="1">
        <v>43298</v>
      </c>
      <c r="DD17">
        <v>24.65</v>
      </c>
      <c r="DE17" s="1">
        <v>43298</v>
      </c>
      <c r="DF17">
        <v>0.35</v>
      </c>
      <c r="DG17" s="1">
        <v>43298</v>
      </c>
      <c r="DH17">
        <v>97.15</v>
      </c>
      <c r="DI17" s="1">
        <v>43298</v>
      </c>
      <c r="DJ17">
        <v>2.9969999999999999</v>
      </c>
      <c r="DK17" s="1">
        <v>43298</v>
      </c>
      <c r="DL17">
        <v>3.05</v>
      </c>
      <c r="DM17" s="1">
        <v>43298</v>
      </c>
      <c r="DN17">
        <v>9.52</v>
      </c>
      <c r="DO17" s="1">
        <v>43298</v>
      </c>
      <c r="DP17">
        <v>24.05</v>
      </c>
      <c r="DQ17" s="1">
        <v>43298</v>
      </c>
      <c r="DR17">
        <v>3.3119999999999998</v>
      </c>
      <c r="DS17" s="1">
        <v>43298</v>
      </c>
      <c r="DT17">
        <v>11.98</v>
      </c>
      <c r="DU17" s="1">
        <v>43298</v>
      </c>
      <c r="DV17">
        <v>8.09</v>
      </c>
      <c r="DW17" s="1">
        <v>43298</v>
      </c>
      <c r="DX17">
        <v>5.33</v>
      </c>
      <c r="DY17" s="1">
        <v>43298</v>
      </c>
      <c r="DZ17">
        <v>72.95</v>
      </c>
      <c r="EA17" s="1">
        <v>43298</v>
      </c>
      <c r="EB17">
        <v>14.36</v>
      </c>
      <c r="EC17" s="1">
        <v>43298</v>
      </c>
      <c r="ED17">
        <v>1.19</v>
      </c>
      <c r="EE17" s="1">
        <v>43298</v>
      </c>
      <c r="EF17">
        <v>4.7</v>
      </c>
      <c r="EG17" s="1">
        <v>43298</v>
      </c>
      <c r="EH17">
        <v>6.95</v>
      </c>
      <c r="EI17" s="1">
        <v>43298</v>
      </c>
      <c r="EJ17">
        <v>5.83</v>
      </c>
      <c r="EK17" s="1">
        <v>43298</v>
      </c>
      <c r="EL17">
        <v>1.92</v>
      </c>
      <c r="EM17" s="1">
        <v>43298</v>
      </c>
      <c r="EN17">
        <v>10.84</v>
      </c>
      <c r="EO17" s="1">
        <v>43298</v>
      </c>
      <c r="EP17">
        <v>24.83</v>
      </c>
      <c r="EQ17" s="1">
        <v>43298</v>
      </c>
      <c r="ER17">
        <v>6.26</v>
      </c>
      <c r="ES17" s="1">
        <v>43298</v>
      </c>
      <c r="ET17">
        <v>2.89</v>
      </c>
      <c r="EU17" s="1">
        <v>43298</v>
      </c>
      <c r="EV17">
        <v>2.6</v>
      </c>
      <c r="EW17" s="1">
        <v>43298</v>
      </c>
      <c r="EX17">
        <v>0.188</v>
      </c>
      <c r="EY17" s="1">
        <v>43298</v>
      </c>
      <c r="EZ17">
        <v>3.49</v>
      </c>
      <c r="FA17" s="1">
        <v>43298</v>
      </c>
      <c r="FB17">
        <v>1.28</v>
      </c>
      <c r="FC17" s="1">
        <v>43298</v>
      </c>
      <c r="FD17">
        <v>11.24</v>
      </c>
      <c r="FE17" s="1">
        <v>43298</v>
      </c>
      <c r="FF17">
        <v>5.23</v>
      </c>
      <c r="FG17" s="1">
        <v>43298</v>
      </c>
      <c r="FH17">
        <v>2.2599999999999998</v>
      </c>
      <c r="FI17" s="1">
        <v>43298</v>
      </c>
      <c r="FJ17">
        <v>6.86</v>
      </c>
      <c r="FK17" s="1">
        <v>43298</v>
      </c>
      <c r="FL17">
        <v>4.3499999999999996</v>
      </c>
      <c r="FM17" s="1">
        <v>43298</v>
      </c>
      <c r="FN17">
        <v>6.5600000000000005</v>
      </c>
      <c r="FO17" s="1">
        <v>43298</v>
      </c>
      <c r="FP17">
        <v>28</v>
      </c>
      <c r="FQ17" s="1">
        <v>43298</v>
      </c>
      <c r="FR17">
        <v>13.68</v>
      </c>
      <c r="FS17" s="1">
        <v>43298</v>
      </c>
      <c r="FT17">
        <v>8.5299999999999994</v>
      </c>
      <c r="FU17" s="1">
        <v>43298</v>
      </c>
      <c r="FV17">
        <v>1.8399999999999999</v>
      </c>
      <c r="FW17" s="1">
        <v>43298</v>
      </c>
      <c r="FX17">
        <v>2.69</v>
      </c>
      <c r="FY17" s="1">
        <v>43298</v>
      </c>
      <c r="FZ17">
        <v>0.42499999999999999</v>
      </c>
      <c r="GA17" s="1">
        <v>43298</v>
      </c>
      <c r="GB17">
        <v>4.04</v>
      </c>
      <c r="GC17" s="1">
        <v>43298</v>
      </c>
      <c r="GD17">
        <v>3.4699999999999998</v>
      </c>
      <c r="GE17" s="1">
        <v>43298</v>
      </c>
      <c r="GF17">
        <v>1.52</v>
      </c>
      <c r="GG17" s="1">
        <v>43298</v>
      </c>
      <c r="GH17">
        <v>0.68</v>
      </c>
      <c r="GI17" s="1">
        <v>43298</v>
      </c>
      <c r="GJ17">
        <v>6.806</v>
      </c>
      <c r="GK17" s="1">
        <v>43298</v>
      </c>
      <c r="GL17">
        <v>10.220000000000001</v>
      </c>
      <c r="GM17" s="1">
        <v>43298</v>
      </c>
      <c r="GN17">
        <v>3</v>
      </c>
      <c r="GO17" s="1">
        <v>43298</v>
      </c>
      <c r="GP17">
        <v>1.33</v>
      </c>
      <c r="GQ17" s="1">
        <v>43298</v>
      </c>
      <c r="GR17">
        <v>2.95</v>
      </c>
      <c r="GS17" s="1">
        <v>43298</v>
      </c>
      <c r="GT17">
        <v>56.4</v>
      </c>
      <c r="GU17" s="1">
        <v>43298</v>
      </c>
      <c r="GV17">
        <v>2.02</v>
      </c>
      <c r="GW17" s="1">
        <v>43298</v>
      </c>
      <c r="GX17">
        <v>4.24</v>
      </c>
      <c r="GY17" s="1">
        <v>43298</v>
      </c>
      <c r="GZ17">
        <v>0.74</v>
      </c>
      <c r="HA17" s="1">
        <v>43298</v>
      </c>
      <c r="HB17">
        <v>9.15</v>
      </c>
      <c r="HC17" s="1">
        <v>43298</v>
      </c>
      <c r="HD17">
        <v>25.8</v>
      </c>
      <c r="HE17" s="1">
        <v>43298</v>
      </c>
      <c r="HF17">
        <v>71.900000000000006</v>
      </c>
      <c r="HG17" s="1">
        <v>43298</v>
      </c>
      <c r="HH17">
        <v>41.7</v>
      </c>
      <c r="HI17" s="1">
        <v>43298</v>
      </c>
      <c r="HJ17">
        <v>26.8</v>
      </c>
      <c r="HK17" s="1">
        <v>43298</v>
      </c>
      <c r="HL17">
        <v>36.4</v>
      </c>
      <c r="HM17" s="1">
        <v>43298</v>
      </c>
      <c r="HN17">
        <v>17.3</v>
      </c>
      <c r="HO17" s="1">
        <v>43298</v>
      </c>
      <c r="HP17">
        <v>1.2</v>
      </c>
      <c r="HQ17" s="1">
        <v>43298</v>
      </c>
      <c r="HR17">
        <v>6.12</v>
      </c>
      <c r="HS17" s="1">
        <v>43298</v>
      </c>
      <c r="HT17">
        <v>17.98</v>
      </c>
      <c r="HU17" s="1">
        <v>43298</v>
      </c>
      <c r="HV17">
        <v>6.75</v>
      </c>
      <c r="HW17" s="1">
        <v>43298</v>
      </c>
      <c r="HX17">
        <v>0.49</v>
      </c>
      <c r="HY17" s="1">
        <v>43298</v>
      </c>
      <c r="HZ17">
        <v>6.04</v>
      </c>
      <c r="IA17" s="1">
        <v>43298</v>
      </c>
      <c r="IB17">
        <v>0.56000000000000005</v>
      </c>
      <c r="IC17" s="1">
        <v>43298</v>
      </c>
      <c r="ID17">
        <v>1.8</v>
      </c>
      <c r="IE17" s="1">
        <v>43298</v>
      </c>
      <c r="IF17">
        <v>3.49</v>
      </c>
      <c r="IG17" s="1">
        <v>43298</v>
      </c>
      <c r="IH17">
        <v>7.05</v>
      </c>
      <c r="II17" s="1">
        <v>43298</v>
      </c>
      <c r="IJ17">
        <v>1.06</v>
      </c>
      <c r="IK17" s="1">
        <v>43298</v>
      </c>
      <c r="IL17">
        <v>5.5600000000000005</v>
      </c>
      <c r="IM17" s="1">
        <v>43298</v>
      </c>
      <c r="IN17">
        <v>6.9</v>
      </c>
      <c r="IO17" s="1">
        <v>43298</v>
      </c>
      <c r="IP17">
        <v>3.07</v>
      </c>
      <c r="IQ17" s="1">
        <v>43298</v>
      </c>
      <c r="IR17">
        <v>12.56</v>
      </c>
      <c r="IS17" s="1">
        <v>43298</v>
      </c>
      <c r="IT17">
        <v>17.260000000000002</v>
      </c>
      <c r="IU17" s="1">
        <v>43298</v>
      </c>
      <c r="IV17">
        <v>9.4</v>
      </c>
      <c r="IW17" s="1">
        <v>43298</v>
      </c>
      <c r="IX17">
        <v>6.82</v>
      </c>
      <c r="IY17" s="1">
        <v>43298</v>
      </c>
      <c r="IZ17">
        <v>13.34</v>
      </c>
      <c r="JA17" s="1">
        <v>43298</v>
      </c>
      <c r="JB17">
        <v>3.9</v>
      </c>
      <c r="JC17" s="1">
        <v>43298</v>
      </c>
      <c r="JD17">
        <v>27.85</v>
      </c>
      <c r="JE17" s="1">
        <v>43298</v>
      </c>
      <c r="JF17">
        <v>2.09</v>
      </c>
      <c r="JG17" s="1">
        <v>43298</v>
      </c>
      <c r="JH17">
        <v>6.14</v>
      </c>
      <c r="JI17" s="1">
        <v>43298</v>
      </c>
      <c r="JJ17">
        <v>72.346999999999994</v>
      </c>
      <c r="JK17" s="1">
        <v>43298</v>
      </c>
      <c r="JL17">
        <v>19.600000000000001</v>
      </c>
      <c r="JM17" s="1">
        <v>43298</v>
      </c>
      <c r="JN17">
        <v>7.18</v>
      </c>
      <c r="JO17" s="1">
        <v>43298</v>
      </c>
      <c r="JP17">
        <v>25.4</v>
      </c>
      <c r="JQ17" s="1">
        <v>43298</v>
      </c>
      <c r="JR17">
        <v>16.579999999999998</v>
      </c>
      <c r="JS17" s="1">
        <v>43298</v>
      </c>
      <c r="JT17">
        <v>3</v>
      </c>
      <c r="JU17" s="1">
        <v>43298</v>
      </c>
      <c r="JV17">
        <v>30.6</v>
      </c>
      <c r="JW17" s="1">
        <v>43298</v>
      </c>
      <c r="JX17">
        <v>5.48</v>
      </c>
      <c r="JY17" s="1">
        <v>43298</v>
      </c>
      <c r="JZ17">
        <v>4.71</v>
      </c>
      <c r="KA17" s="1">
        <v>43298</v>
      </c>
      <c r="KB17">
        <v>8.89</v>
      </c>
      <c r="KC17" s="1">
        <v>43298</v>
      </c>
      <c r="KD17">
        <v>0.435</v>
      </c>
      <c r="KE17" s="1">
        <v>43298</v>
      </c>
      <c r="KF17">
        <v>70.150000000000006</v>
      </c>
      <c r="KG17" s="1">
        <v>43298</v>
      </c>
      <c r="KH17">
        <v>0.08</v>
      </c>
      <c r="KI17" s="1">
        <v>43298</v>
      </c>
      <c r="KJ17">
        <v>68.150000000000006</v>
      </c>
      <c r="KK17" s="1">
        <v>43298</v>
      </c>
      <c r="KL17">
        <v>15.12</v>
      </c>
      <c r="KM17" s="1">
        <v>43298</v>
      </c>
      <c r="KN17">
        <v>4.42</v>
      </c>
      <c r="KO17" s="1">
        <v>43298</v>
      </c>
      <c r="KP17">
        <v>3.62</v>
      </c>
      <c r="KQ17" s="1">
        <v>43298</v>
      </c>
      <c r="KR17">
        <v>3.58</v>
      </c>
      <c r="KS17" s="1">
        <v>43298</v>
      </c>
      <c r="KT17">
        <v>3.58</v>
      </c>
      <c r="KU17" s="1">
        <v>43298</v>
      </c>
      <c r="KV17">
        <v>0.7</v>
      </c>
      <c r="KW17" s="1">
        <v>43298</v>
      </c>
      <c r="KX17">
        <v>4.37</v>
      </c>
      <c r="KY17" s="1">
        <v>43298</v>
      </c>
      <c r="KZ17">
        <v>3.2800000000000002</v>
      </c>
      <c r="LA17" s="1">
        <v>43298</v>
      </c>
      <c r="LB17">
        <v>5.49</v>
      </c>
      <c r="LC17" s="1">
        <v>43298</v>
      </c>
      <c r="LD17">
        <v>7.74</v>
      </c>
      <c r="LE17" s="1">
        <v>43298</v>
      </c>
      <c r="LF17">
        <v>35.75</v>
      </c>
      <c r="LG17" s="1">
        <v>43298</v>
      </c>
      <c r="LH17">
        <v>1.9300000000000002</v>
      </c>
      <c r="LI17" s="1">
        <v>43298</v>
      </c>
      <c r="LJ17">
        <v>5.61</v>
      </c>
      <c r="LK17" s="1">
        <v>43298</v>
      </c>
      <c r="LL17">
        <v>0.23300000000000001</v>
      </c>
      <c r="LM17" s="1">
        <v>43298</v>
      </c>
      <c r="LN17">
        <v>4.8</v>
      </c>
      <c r="LO17" s="1">
        <v>43298</v>
      </c>
      <c r="LP17">
        <v>6.79</v>
      </c>
      <c r="LQ17" s="1">
        <v>43298</v>
      </c>
      <c r="LR17">
        <v>16.12</v>
      </c>
      <c r="LS17" s="1">
        <v>43298</v>
      </c>
      <c r="LT17">
        <v>1.73</v>
      </c>
      <c r="LU17" s="1">
        <v>43298</v>
      </c>
      <c r="LV17">
        <v>42.6</v>
      </c>
      <c r="LW17" s="1">
        <v>43298</v>
      </c>
      <c r="LX17">
        <v>3.14</v>
      </c>
      <c r="LY17" s="1">
        <v>43298</v>
      </c>
      <c r="LZ17">
        <v>13.92</v>
      </c>
      <c r="MA17" s="1">
        <v>43298</v>
      </c>
      <c r="MB17">
        <v>3.55</v>
      </c>
      <c r="MC17" s="1">
        <v>43298</v>
      </c>
      <c r="MD17">
        <v>32.299999999999997</v>
      </c>
      <c r="ME17" s="1">
        <v>43298</v>
      </c>
      <c r="MF17">
        <v>5.63</v>
      </c>
      <c r="MG17" s="1">
        <v>43298</v>
      </c>
      <c r="MH17">
        <v>8.8000000000000007</v>
      </c>
      <c r="MI17" s="1">
        <v>43298</v>
      </c>
      <c r="MJ17">
        <v>5.0199999999999996</v>
      </c>
      <c r="MK17" s="1">
        <v>43298</v>
      </c>
      <c r="ML17">
        <v>10</v>
      </c>
      <c r="MM17" s="1">
        <v>43298</v>
      </c>
      <c r="MN17">
        <v>5.42</v>
      </c>
      <c r="MO17" s="1">
        <v>43298</v>
      </c>
      <c r="MP17">
        <v>1.28</v>
      </c>
      <c r="MQ17" s="1">
        <v>43298</v>
      </c>
      <c r="MR17">
        <v>199.935</v>
      </c>
      <c r="MS17" s="1">
        <v>43298</v>
      </c>
      <c r="MT17">
        <v>29.4</v>
      </c>
      <c r="MU17" s="1">
        <v>43298</v>
      </c>
      <c r="MV17">
        <v>11.8</v>
      </c>
      <c r="MW17" s="1">
        <v>43298</v>
      </c>
      <c r="MX17">
        <v>1.6099999999999999</v>
      </c>
      <c r="MY17" s="1">
        <v>43298</v>
      </c>
      <c r="MZ17">
        <v>1.97</v>
      </c>
      <c r="NA17" s="1">
        <v>43298</v>
      </c>
      <c r="NB17">
        <v>0.14899999999999999</v>
      </c>
      <c r="NC17" s="1">
        <v>43298</v>
      </c>
      <c r="ND17">
        <v>228.23699999999999</v>
      </c>
      <c r="NE17" s="1">
        <v>43298</v>
      </c>
      <c r="NF17">
        <v>49.05</v>
      </c>
      <c r="NG17" s="1">
        <v>43298</v>
      </c>
      <c r="NH17">
        <v>0.48</v>
      </c>
      <c r="NI17" s="1">
        <v>43298</v>
      </c>
      <c r="NJ17">
        <v>3.42</v>
      </c>
      <c r="NK17" s="1">
        <v>43298</v>
      </c>
      <c r="NL17">
        <v>10.78</v>
      </c>
      <c r="NM17" s="1">
        <v>43298</v>
      </c>
      <c r="NN17">
        <v>2.12</v>
      </c>
      <c r="NO17" s="1">
        <v>43298</v>
      </c>
      <c r="NP17">
        <v>2.2200000000000002</v>
      </c>
      <c r="NQ17" s="1">
        <v>43298</v>
      </c>
      <c r="NR17">
        <v>15.44</v>
      </c>
      <c r="NS17" s="1">
        <v>43298</v>
      </c>
      <c r="NT17">
        <v>21.45</v>
      </c>
      <c r="NU17" s="1">
        <v>43298</v>
      </c>
      <c r="NV17">
        <v>12.1</v>
      </c>
      <c r="NW17" s="1">
        <v>43298</v>
      </c>
      <c r="NX17">
        <v>2.5</v>
      </c>
      <c r="NY17" s="1">
        <v>43298</v>
      </c>
      <c r="NZ17">
        <v>6.71</v>
      </c>
      <c r="OA17" s="1">
        <v>43298</v>
      </c>
      <c r="OB17">
        <v>6.25</v>
      </c>
      <c r="OC17" s="1">
        <v>43298</v>
      </c>
      <c r="OD17">
        <v>13.68</v>
      </c>
      <c r="OE17" s="1">
        <v>43298</v>
      </c>
      <c r="OF17">
        <v>8</v>
      </c>
      <c r="OG17" s="1">
        <v>43298</v>
      </c>
      <c r="OH17">
        <v>21.8</v>
      </c>
      <c r="OI17" s="1">
        <v>43298</v>
      </c>
      <c r="OJ17">
        <v>8.08</v>
      </c>
      <c r="OK17" s="1">
        <v>43298</v>
      </c>
      <c r="OL17">
        <v>9.9499999999999993</v>
      </c>
      <c r="OM17" s="1">
        <v>43298</v>
      </c>
      <c r="ON17">
        <v>33.200000000000003</v>
      </c>
      <c r="OO17" s="1">
        <v>43298</v>
      </c>
      <c r="OP17">
        <v>35.700000000000003</v>
      </c>
      <c r="OQ17" s="1">
        <v>43298</v>
      </c>
      <c r="OR17">
        <v>40.531999999999996</v>
      </c>
      <c r="OS17" s="1">
        <v>43298</v>
      </c>
      <c r="OT17">
        <v>8.9600000000000009</v>
      </c>
      <c r="OU17" s="1">
        <v>43298</v>
      </c>
      <c r="OV17">
        <v>1.5899999999999999</v>
      </c>
      <c r="OW17" s="1">
        <v>43298</v>
      </c>
      <c r="OX17">
        <v>11.92</v>
      </c>
      <c r="OY17" s="1">
        <v>43298</v>
      </c>
      <c r="OZ17">
        <v>8.26</v>
      </c>
      <c r="PA17" s="1">
        <v>43298</v>
      </c>
      <c r="PB17">
        <v>78.45</v>
      </c>
      <c r="PC17" s="1">
        <v>43298</v>
      </c>
      <c r="PD17">
        <v>0.51</v>
      </c>
      <c r="PE17" s="1">
        <v>43298</v>
      </c>
      <c r="PF17">
        <v>11.24</v>
      </c>
      <c r="PG17" s="1">
        <v>43298</v>
      </c>
      <c r="PH17">
        <v>5.51</v>
      </c>
      <c r="PI17" s="1">
        <v>43298</v>
      </c>
      <c r="PJ17">
        <v>17.7</v>
      </c>
      <c r="PK17" s="1">
        <v>43298</v>
      </c>
      <c r="PL17">
        <v>6.38</v>
      </c>
      <c r="PM17" s="1">
        <v>43298</v>
      </c>
      <c r="PN17">
        <v>20.55</v>
      </c>
      <c r="PO17" s="1">
        <v>43298</v>
      </c>
      <c r="PP17">
        <v>2.2800000000000002</v>
      </c>
      <c r="PQ17" s="1">
        <v>43298</v>
      </c>
      <c r="PR17">
        <v>8.77</v>
      </c>
      <c r="PS17" s="1">
        <v>43298</v>
      </c>
      <c r="PT17">
        <v>6.87</v>
      </c>
      <c r="PU17" s="1">
        <v>43298</v>
      </c>
      <c r="PV17">
        <v>39.799999999999997</v>
      </c>
      <c r="PW17" s="1">
        <v>43298</v>
      </c>
      <c r="PX17">
        <v>8.51</v>
      </c>
      <c r="PY17" s="1">
        <v>43298</v>
      </c>
      <c r="PZ17">
        <v>3.7800000000000002</v>
      </c>
      <c r="QA17" s="1">
        <v>43298</v>
      </c>
      <c r="QB17">
        <v>7.63</v>
      </c>
      <c r="QC17" s="1">
        <v>43298</v>
      </c>
      <c r="QD17">
        <v>2.0699999999999998</v>
      </c>
      <c r="QE17" s="1">
        <v>43298</v>
      </c>
      <c r="QF17">
        <v>9.2799999999999994</v>
      </c>
      <c r="QG17" s="1">
        <v>43298</v>
      </c>
      <c r="QH17">
        <v>3.44</v>
      </c>
      <c r="QI17" s="1">
        <v>43298</v>
      </c>
      <c r="QJ17">
        <v>14.88</v>
      </c>
      <c r="QK17" s="1">
        <v>43298</v>
      </c>
      <c r="QL17">
        <v>0.114</v>
      </c>
      <c r="QM17" s="1">
        <v>43298</v>
      </c>
      <c r="QN17">
        <v>7.99</v>
      </c>
      <c r="QO17" s="1">
        <v>43298</v>
      </c>
      <c r="QP17">
        <v>1.76</v>
      </c>
      <c r="QQ17" s="1">
        <v>43298</v>
      </c>
      <c r="QR17">
        <v>5.95</v>
      </c>
      <c r="QS17" s="1">
        <v>43298</v>
      </c>
      <c r="QT17">
        <v>7.17</v>
      </c>
      <c r="QU17" s="1">
        <v>43298</v>
      </c>
      <c r="QV17">
        <v>17.98</v>
      </c>
      <c r="QW17" s="1">
        <v>43298</v>
      </c>
      <c r="QX17">
        <v>1.1299999999999999</v>
      </c>
      <c r="QY17" s="1">
        <v>43298</v>
      </c>
      <c r="QZ17">
        <v>4.6459999999999999</v>
      </c>
      <c r="RA17" s="1">
        <v>43298</v>
      </c>
      <c r="RB17">
        <v>13.88</v>
      </c>
      <c r="RC17" s="1">
        <v>43298</v>
      </c>
      <c r="RD17">
        <v>4.9800000000000004</v>
      </c>
      <c r="RE17" s="1">
        <v>43298</v>
      </c>
      <c r="RF17">
        <v>2.1440000000000001</v>
      </c>
      <c r="RG17" s="1">
        <v>43298</v>
      </c>
      <c r="RH17">
        <v>3.91</v>
      </c>
      <c r="RI17" s="1">
        <v>43298</v>
      </c>
      <c r="RJ17">
        <v>3.39</v>
      </c>
      <c r="RK17" s="1">
        <v>43298</v>
      </c>
      <c r="RL17">
        <v>2.1120000000000001</v>
      </c>
      <c r="RM17" s="1">
        <v>43298</v>
      </c>
      <c r="RN17">
        <v>0.84</v>
      </c>
      <c r="RO17" s="1">
        <v>43298</v>
      </c>
      <c r="RP17">
        <v>42.085000000000001</v>
      </c>
      <c r="RQ17" s="1">
        <v>43298</v>
      </c>
      <c r="RR17">
        <v>5.55</v>
      </c>
      <c r="RS17" s="1">
        <v>43298</v>
      </c>
      <c r="RT17">
        <v>78.45</v>
      </c>
      <c r="RU17" s="1">
        <v>43298</v>
      </c>
      <c r="RV17">
        <v>8.3000000000000007</v>
      </c>
      <c r="RW17" s="1">
        <v>43298</v>
      </c>
      <c r="RX17">
        <v>17.8</v>
      </c>
      <c r="RY17" s="1">
        <v>43298</v>
      </c>
      <c r="RZ17">
        <v>15.62</v>
      </c>
      <c r="SA17" s="1">
        <v>43298</v>
      </c>
      <c r="SB17">
        <v>4.5199999999999996</v>
      </c>
      <c r="SC17" s="1">
        <v>43298</v>
      </c>
      <c r="SD17">
        <v>42.2</v>
      </c>
      <c r="SE17" s="1">
        <v>43298</v>
      </c>
      <c r="SF17">
        <v>7.8</v>
      </c>
      <c r="SG17" s="1">
        <v>43298</v>
      </c>
      <c r="SH17">
        <v>6.11</v>
      </c>
      <c r="SI17" s="1">
        <v>43298</v>
      </c>
      <c r="SJ17">
        <v>0.94</v>
      </c>
      <c r="SK17" s="1">
        <v>43298</v>
      </c>
      <c r="SL17">
        <v>0.81</v>
      </c>
      <c r="SM17" s="1">
        <v>43298</v>
      </c>
      <c r="SN17">
        <v>12.38</v>
      </c>
      <c r="SO17" s="1">
        <v>43298</v>
      </c>
      <c r="SP17">
        <v>14.5</v>
      </c>
      <c r="SQ17" s="1">
        <v>43298</v>
      </c>
      <c r="SR17">
        <v>10.92</v>
      </c>
      <c r="SS17" s="1">
        <v>43298</v>
      </c>
      <c r="ST17">
        <v>7.13</v>
      </c>
      <c r="SU17" s="1">
        <v>43298</v>
      </c>
      <c r="SV17">
        <v>22.172999999999998</v>
      </c>
      <c r="SW17" s="1">
        <v>43298</v>
      </c>
      <c r="SX17">
        <v>2.74</v>
      </c>
      <c r="SY17" s="1">
        <v>43298</v>
      </c>
      <c r="SZ17">
        <v>5.87</v>
      </c>
      <c r="TA17" s="1">
        <v>43298</v>
      </c>
      <c r="TB17">
        <v>6.22</v>
      </c>
      <c r="TC17" s="1">
        <v>43298</v>
      </c>
      <c r="TD17">
        <v>1.2</v>
      </c>
      <c r="TE17" s="1">
        <v>43298</v>
      </c>
      <c r="TF17">
        <v>4.8100000000000005</v>
      </c>
      <c r="TG17" s="1">
        <v>43298</v>
      </c>
      <c r="TH17">
        <v>3.31</v>
      </c>
      <c r="TI17" s="1">
        <v>43298</v>
      </c>
      <c r="TJ17">
        <v>0.46500000000000002</v>
      </c>
      <c r="TK17" s="1">
        <v>43298</v>
      </c>
      <c r="TL17">
        <v>8.81</v>
      </c>
      <c r="TM17" s="1">
        <v>43298</v>
      </c>
      <c r="TN17">
        <v>9.52</v>
      </c>
      <c r="TO17" s="1">
        <v>43298</v>
      </c>
      <c r="TP17">
        <v>0.18099999999999999</v>
      </c>
      <c r="TQ17" s="1">
        <v>43298</v>
      </c>
      <c r="TR17">
        <v>2.99</v>
      </c>
      <c r="TS17" s="1">
        <v>43298</v>
      </c>
      <c r="TT17">
        <v>11.66</v>
      </c>
      <c r="TU17" s="1">
        <v>43298</v>
      </c>
      <c r="TV17">
        <v>9.0259999999999998</v>
      </c>
      <c r="TW17" s="1">
        <v>43298</v>
      </c>
      <c r="TX17">
        <v>6.98</v>
      </c>
      <c r="TY17" s="1">
        <v>43298</v>
      </c>
      <c r="TZ17">
        <v>4.7300000000000004</v>
      </c>
      <c r="UA17" s="1">
        <v>43298</v>
      </c>
      <c r="UB17">
        <v>7.13</v>
      </c>
      <c r="UC17" s="1">
        <v>43298</v>
      </c>
      <c r="UD17">
        <v>47.55</v>
      </c>
      <c r="UE17" s="1">
        <v>43298</v>
      </c>
      <c r="UF17">
        <v>4.07</v>
      </c>
      <c r="UG17" s="1">
        <v>43298</v>
      </c>
      <c r="UH17">
        <v>7.2</v>
      </c>
      <c r="UI17" s="1">
        <v>43298</v>
      </c>
      <c r="UJ17">
        <v>2.89</v>
      </c>
      <c r="UK17" s="1">
        <v>43298</v>
      </c>
      <c r="UL17">
        <v>3.11</v>
      </c>
      <c r="UM17" s="1">
        <v>43298</v>
      </c>
      <c r="UN17">
        <v>0.35</v>
      </c>
      <c r="UO17" s="1">
        <v>43298</v>
      </c>
      <c r="UP17">
        <v>7.95</v>
      </c>
      <c r="UQ17" s="1">
        <v>43298</v>
      </c>
      <c r="UR17">
        <v>9.15</v>
      </c>
      <c r="US17" s="1">
        <v>43298</v>
      </c>
      <c r="UT17">
        <v>10.56</v>
      </c>
      <c r="UU17" s="1">
        <v>43298</v>
      </c>
      <c r="UV17">
        <v>2.57</v>
      </c>
      <c r="UW17" s="1">
        <v>43298</v>
      </c>
      <c r="UX17">
        <v>7.98</v>
      </c>
      <c r="UY17" s="1">
        <v>43298</v>
      </c>
      <c r="UZ17">
        <v>9.0500000000000007</v>
      </c>
      <c r="VA17" s="1">
        <v>43298</v>
      </c>
      <c r="VB17">
        <v>7.01</v>
      </c>
      <c r="VC17" s="1">
        <v>43298</v>
      </c>
      <c r="VD17">
        <v>83.4</v>
      </c>
      <c r="VE17" s="1">
        <v>43298</v>
      </c>
      <c r="VF17">
        <v>10.74</v>
      </c>
      <c r="VG17" s="1">
        <v>43298</v>
      </c>
      <c r="VH17">
        <v>27.15</v>
      </c>
      <c r="VI17" s="1">
        <v>43298</v>
      </c>
      <c r="VJ17">
        <v>7.85</v>
      </c>
      <c r="VK17" s="1">
        <v>43298</v>
      </c>
      <c r="VL17">
        <v>5.35</v>
      </c>
      <c r="VM17" s="1">
        <v>43298</v>
      </c>
      <c r="VN17">
        <v>17.46</v>
      </c>
      <c r="VO17" s="1">
        <v>43298</v>
      </c>
      <c r="VP17">
        <v>4.6500000000000004</v>
      </c>
      <c r="VQ17" s="1">
        <v>43298</v>
      </c>
      <c r="VR17">
        <v>3.36</v>
      </c>
      <c r="VS17" s="1">
        <v>43298</v>
      </c>
      <c r="VT17">
        <v>16.48</v>
      </c>
      <c r="VU17" s="1">
        <v>43298</v>
      </c>
      <c r="VV17">
        <v>21.9</v>
      </c>
      <c r="VW17" s="1">
        <v>43298</v>
      </c>
      <c r="VX17">
        <v>9.5299999999999994</v>
      </c>
      <c r="VY17" s="1">
        <v>43298</v>
      </c>
      <c r="VZ17">
        <v>142</v>
      </c>
      <c r="WA17" s="1">
        <v>43298</v>
      </c>
      <c r="WB17">
        <v>0.33</v>
      </c>
      <c r="WC17" s="1">
        <v>43298</v>
      </c>
      <c r="WD17">
        <v>107.8</v>
      </c>
      <c r="WE17" s="1">
        <v>43298</v>
      </c>
      <c r="WF17">
        <v>4.0199999999999996</v>
      </c>
      <c r="WG17" s="1">
        <v>43298</v>
      </c>
      <c r="WH17">
        <v>86.15</v>
      </c>
      <c r="WI17" s="1">
        <v>43298</v>
      </c>
      <c r="WJ17">
        <v>2.2879999999999998</v>
      </c>
      <c r="WK17" s="1">
        <v>43298</v>
      </c>
      <c r="WL17">
        <v>0.67</v>
      </c>
      <c r="WM17" s="1">
        <v>43298</v>
      </c>
      <c r="WN17">
        <v>0.44</v>
      </c>
      <c r="WO17" s="1">
        <v>43298</v>
      </c>
      <c r="WP17">
        <v>1.48</v>
      </c>
      <c r="WQ17" s="1">
        <v>43298</v>
      </c>
      <c r="WR17">
        <v>3.7119999999999997</v>
      </c>
      <c r="WS17" s="1">
        <v>43298</v>
      </c>
      <c r="WT17">
        <v>375.8</v>
      </c>
      <c r="WU17" s="1">
        <v>43298</v>
      </c>
      <c r="WV17">
        <v>1.63</v>
      </c>
      <c r="WW17" s="1">
        <v>43298</v>
      </c>
      <c r="WX17">
        <v>95.480999999999995</v>
      </c>
      <c r="WY17" s="1">
        <v>43298</v>
      </c>
      <c r="WZ17">
        <v>0.99</v>
      </c>
      <c r="XA17" s="1">
        <v>43298</v>
      </c>
      <c r="XB17">
        <v>1.21</v>
      </c>
      <c r="XC17" s="1">
        <v>43298</v>
      </c>
      <c r="XD17">
        <v>1.07</v>
      </c>
      <c r="XE17" s="1">
        <v>43298</v>
      </c>
      <c r="XF17">
        <v>6.22</v>
      </c>
      <c r="XG17" s="1">
        <v>43298</v>
      </c>
      <c r="XH17">
        <v>9.5399999999999991</v>
      </c>
      <c r="XI17" s="1">
        <v>43298</v>
      </c>
      <c r="XJ17">
        <v>23.4</v>
      </c>
      <c r="XK17" s="1">
        <v>43298</v>
      </c>
      <c r="XL17">
        <v>8.9600000000000009</v>
      </c>
      <c r="XM17" s="1">
        <v>43298</v>
      </c>
      <c r="XN17">
        <v>1.4</v>
      </c>
      <c r="XO17" s="1">
        <v>43298</v>
      </c>
      <c r="XP17">
        <v>4.57</v>
      </c>
      <c r="XQ17" s="1">
        <v>43298</v>
      </c>
      <c r="XR17">
        <v>4.3600000000000003</v>
      </c>
      <c r="XS17" s="1">
        <v>43298</v>
      </c>
      <c r="XT17">
        <v>3.45</v>
      </c>
      <c r="XU17" s="1">
        <v>43298</v>
      </c>
      <c r="XV17">
        <v>6.38</v>
      </c>
      <c r="XW17" s="1">
        <v>43298</v>
      </c>
      <c r="XX17">
        <v>27.7</v>
      </c>
      <c r="XY17" s="1">
        <v>43298</v>
      </c>
      <c r="XZ17">
        <v>22.9</v>
      </c>
      <c r="YA17" s="1">
        <v>43298</v>
      </c>
      <c r="YB17">
        <v>10.74</v>
      </c>
      <c r="YC17" s="1">
        <v>43298</v>
      </c>
      <c r="YD17">
        <v>4.12</v>
      </c>
      <c r="YE17" s="1">
        <v>43298</v>
      </c>
      <c r="YF17">
        <v>27.65</v>
      </c>
      <c r="YG17" s="1">
        <v>43298</v>
      </c>
      <c r="YH17">
        <v>33</v>
      </c>
      <c r="YI17" s="1">
        <v>43298</v>
      </c>
      <c r="YJ17">
        <v>10.1</v>
      </c>
      <c r="YK17" s="1">
        <v>43298</v>
      </c>
      <c r="YL17">
        <v>5.93</v>
      </c>
      <c r="YM17" s="1">
        <v>43298</v>
      </c>
      <c r="YN17">
        <v>7.9</v>
      </c>
      <c r="YO17" s="1">
        <v>43298</v>
      </c>
      <c r="YP17">
        <v>12.56</v>
      </c>
      <c r="YQ17" s="1">
        <v>43298</v>
      </c>
      <c r="YR17">
        <v>3.03</v>
      </c>
      <c r="YS17" s="1">
        <v>43298</v>
      </c>
      <c r="YT17">
        <v>3.43</v>
      </c>
      <c r="YU17" s="1">
        <v>43298</v>
      </c>
      <c r="YV17">
        <v>7.55</v>
      </c>
      <c r="YW17" s="1">
        <v>43298</v>
      </c>
      <c r="YX17">
        <v>3.73</v>
      </c>
      <c r="YY17" s="1">
        <v>43298</v>
      </c>
      <c r="YZ17">
        <v>2.8</v>
      </c>
      <c r="ZA17" s="1">
        <v>43298</v>
      </c>
      <c r="ZB17">
        <v>5.67</v>
      </c>
      <c r="ZC17" s="1">
        <v>43298</v>
      </c>
      <c r="ZD17">
        <v>0.95</v>
      </c>
      <c r="ZE17" s="1">
        <v>43298</v>
      </c>
      <c r="ZF17">
        <v>3.88</v>
      </c>
      <c r="ZG17" s="1">
        <v>43298</v>
      </c>
      <c r="ZH17">
        <v>2.77</v>
      </c>
      <c r="ZI17" s="1">
        <v>43298</v>
      </c>
      <c r="ZJ17">
        <v>4.82</v>
      </c>
      <c r="ZK17" s="1">
        <v>43298</v>
      </c>
      <c r="ZL17">
        <v>9.0500000000000007</v>
      </c>
      <c r="ZM17" s="1">
        <v>43298</v>
      </c>
      <c r="ZN17">
        <v>7.11</v>
      </c>
      <c r="ZO17" s="1">
        <v>43298</v>
      </c>
      <c r="ZP17">
        <v>6.5010000000000003</v>
      </c>
      <c r="ZQ17" s="1">
        <v>43298</v>
      </c>
      <c r="ZR17">
        <v>43.15</v>
      </c>
      <c r="ZS17" s="1">
        <v>43298</v>
      </c>
      <c r="ZT17">
        <v>1.81</v>
      </c>
      <c r="ZU17" s="1">
        <v>43298</v>
      </c>
      <c r="ZV17">
        <v>8.6999999999999993</v>
      </c>
      <c r="ZW17" s="1">
        <v>43298</v>
      </c>
      <c r="ZX17">
        <v>4.91</v>
      </c>
      <c r="ZY17" s="1">
        <v>43298</v>
      </c>
      <c r="ZZ17">
        <v>3.74</v>
      </c>
      <c r="AAA17" s="1">
        <v>43298</v>
      </c>
      <c r="AAB17">
        <v>6.05</v>
      </c>
      <c r="AAC17" s="1">
        <v>43298</v>
      </c>
      <c r="AAD17">
        <v>1.25</v>
      </c>
      <c r="AAE17" s="1">
        <v>43298</v>
      </c>
      <c r="AAF17">
        <v>2.77</v>
      </c>
      <c r="AAG17" s="1">
        <v>43298</v>
      </c>
      <c r="AAH17">
        <v>7.38</v>
      </c>
      <c r="AAI17" s="1">
        <v>43298</v>
      </c>
      <c r="AAJ17">
        <v>6.05</v>
      </c>
      <c r="AAK17" s="1">
        <v>43298</v>
      </c>
      <c r="AAL17">
        <v>5.14</v>
      </c>
      <c r="AAM17" s="1">
        <v>43298</v>
      </c>
      <c r="AAN17">
        <v>4.4340000000000002</v>
      </c>
      <c r="AAO17" s="1">
        <v>43298</v>
      </c>
      <c r="AAP17">
        <v>3.45</v>
      </c>
      <c r="AAQ17" s="1">
        <v>43298</v>
      </c>
      <c r="AAR17">
        <v>0.17199999999999999</v>
      </c>
      <c r="AAS17" s="1">
        <v>43298</v>
      </c>
      <c r="AAT17">
        <v>3.17</v>
      </c>
      <c r="AAU17" s="1">
        <v>43298</v>
      </c>
      <c r="AAV17">
        <v>4.84</v>
      </c>
      <c r="AAW17" s="1">
        <v>43298</v>
      </c>
      <c r="AAX17">
        <v>84.2</v>
      </c>
      <c r="AAY17" s="1">
        <v>43298</v>
      </c>
      <c r="AAZ17">
        <v>9.77</v>
      </c>
      <c r="ABA17" s="1">
        <v>43298</v>
      </c>
      <c r="ABB17">
        <v>4</v>
      </c>
      <c r="ABC17" s="1">
        <v>43298</v>
      </c>
      <c r="ABD17">
        <v>2.73</v>
      </c>
      <c r="ABE17" s="1">
        <v>43298</v>
      </c>
      <c r="ABF17">
        <v>42.81</v>
      </c>
      <c r="ABG17" s="1">
        <v>43298</v>
      </c>
      <c r="ABH17">
        <v>4.3440000000000003</v>
      </c>
      <c r="ABI17" s="1">
        <v>43298</v>
      </c>
      <c r="ABJ17">
        <v>25.85</v>
      </c>
      <c r="ABK17" s="1">
        <v>43298</v>
      </c>
      <c r="ABL17">
        <v>1.21</v>
      </c>
      <c r="ABM17" s="1">
        <v>43298</v>
      </c>
      <c r="ABN17">
        <v>4.5</v>
      </c>
      <c r="ABO17" s="1">
        <v>43298</v>
      </c>
      <c r="ABP17">
        <v>1.3</v>
      </c>
      <c r="ABQ17" s="1">
        <v>43298</v>
      </c>
      <c r="ABR17">
        <v>0.8</v>
      </c>
      <c r="ABS17" s="1">
        <v>43298</v>
      </c>
      <c r="ABT17">
        <v>40.799999999999997</v>
      </c>
      <c r="ABU17" s="1">
        <v>43298</v>
      </c>
      <c r="ABV17">
        <v>20.6</v>
      </c>
      <c r="ABW17" s="1">
        <v>43298</v>
      </c>
      <c r="ABX17">
        <v>0.16900000000000001</v>
      </c>
      <c r="ABY17" s="1">
        <v>43298</v>
      </c>
      <c r="ABZ17">
        <v>5.32</v>
      </c>
      <c r="ACA17" s="1">
        <v>43298</v>
      </c>
      <c r="ACB17">
        <v>3.1</v>
      </c>
      <c r="ACC17" s="1">
        <v>43298</v>
      </c>
      <c r="ACD17">
        <v>74.400000000000006</v>
      </c>
      <c r="ACE17" s="1">
        <v>43298</v>
      </c>
      <c r="ACF17">
        <v>5.37</v>
      </c>
      <c r="ACG17" s="1">
        <v>43298</v>
      </c>
      <c r="ACH17">
        <v>21.25</v>
      </c>
      <c r="ACI17" s="1">
        <v>43298</v>
      </c>
      <c r="ACJ17">
        <v>12.2</v>
      </c>
      <c r="ACK17" s="1">
        <v>43298</v>
      </c>
      <c r="ACL17">
        <v>3.37</v>
      </c>
      <c r="ACM17" s="1">
        <v>43298</v>
      </c>
      <c r="ACN17">
        <v>3.77</v>
      </c>
      <c r="ACO17" s="1">
        <v>43298</v>
      </c>
      <c r="ACP17">
        <v>27.1</v>
      </c>
      <c r="ACQ17" s="1">
        <v>43298</v>
      </c>
      <c r="ACR17">
        <v>10.8</v>
      </c>
      <c r="ACS17" s="1">
        <v>43298</v>
      </c>
      <c r="ACT17">
        <v>24.4</v>
      </c>
      <c r="ACU17" s="1">
        <v>43298</v>
      </c>
      <c r="ACV17">
        <v>15.92</v>
      </c>
      <c r="ACW17" s="1">
        <v>43298</v>
      </c>
      <c r="ACX17">
        <v>36.35</v>
      </c>
      <c r="ACY17" s="1">
        <v>43298</v>
      </c>
      <c r="ACZ17">
        <v>13.98</v>
      </c>
      <c r="ADA17" s="1">
        <v>43298</v>
      </c>
      <c r="ADB17">
        <v>1.4379999999999999</v>
      </c>
      <c r="ADC17" s="1">
        <v>43298</v>
      </c>
      <c r="ADD17">
        <v>4.32</v>
      </c>
      <c r="ADE17" s="1">
        <v>43298</v>
      </c>
      <c r="ADF17">
        <v>2.9</v>
      </c>
      <c r="ADG17" s="1">
        <v>43298</v>
      </c>
      <c r="ADH17">
        <v>3.43</v>
      </c>
      <c r="ADI17" s="1">
        <v>43298</v>
      </c>
      <c r="ADJ17">
        <v>14.32</v>
      </c>
      <c r="ADK17" s="1">
        <v>43298</v>
      </c>
      <c r="ADL17">
        <v>3.1019999999999999</v>
      </c>
      <c r="ADM17" s="1">
        <v>43298</v>
      </c>
      <c r="ADN17">
        <v>3.52</v>
      </c>
      <c r="ADO17" s="1">
        <v>43298</v>
      </c>
      <c r="ADP17">
        <v>1.34</v>
      </c>
      <c r="ADQ17" s="1">
        <v>43298</v>
      </c>
      <c r="ADR17">
        <v>12.36</v>
      </c>
      <c r="ADS17" s="1">
        <v>43298</v>
      </c>
      <c r="ADT17">
        <v>3.09</v>
      </c>
      <c r="ADU17" s="1">
        <v>43298</v>
      </c>
      <c r="ADV17">
        <v>4.49</v>
      </c>
      <c r="ADW17" s="1">
        <v>43298</v>
      </c>
      <c r="ADX17">
        <v>0.40500000000000003</v>
      </c>
      <c r="ADY17" s="1">
        <v>43298</v>
      </c>
      <c r="ADZ17">
        <v>5.29</v>
      </c>
      <c r="AEA17" s="1">
        <v>43298</v>
      </c>
      <c r="AEB17">
        <v>21.35</v>
      </c>
      <c r="AEC17" s="1">
        <v>43298</v>
      </c>
      <c r="AED17">
        <v>1.74</v>
      </c>
      <c r="AEE17" s="1">
        <v>43298</v>
      </c>
      <c r="AEF17">
        <v>4.3600000000000003</v>
      </c>
      <c r="AEG17" s="1">
        <v>43298</v>
      </c>
      <c r="AEH17">
        <v>5.41</v>
      </c>
      <c r="AEI17" s="1">
        <v>43298</v>
      </c>
      <c r="AEJ17">
        <v>11.86</v>
      </c>
      <c r="AEK17" s="1">
        <v>43298</v>
      </c>
      <c r="AEL17">
        <v>1.44</v>
      </c>
      <c r="AEM17" s="1">
        <v>43298</v>
      </c>
      <c r="AEN17">
        <v>20.55</v>
      </c>
      <c r="AEO17" s="1">
        <v>43298</v>
      </c>
      <c r="AEP17">
        <v>12.64</v>
      </c>
      <c r="AEQ17" s="1">
        <v>43298</v>
      </c>
      <c r="AER17">
        <v>8.73</v>
      </c>
      <c r="AES17" s="1">
        <v>43298</v>
      </c>
      <c r="AET17">
        <v>9.1639999999999997</v>
      </c>
      <c r="AEU17" s="1">
        <v>43298</v>
      </c>
      <c r="AEV17">
        <v>29.5</v>
      </c>
      <c r="AEW17" s="1">
        <v>43298</v>
      </c>
      <c r="AEX17">
        <v>0.32</v>
      </c>
      <c r="AEY17" s="1">
        <v>43298</v>
      </c>
      <c r="AEZ17">
        <v>13.48</v>
      </c>
      <c r="AFA17" s="1">
        <v>43298</v>
      </c>
      <c r="AFB17">
        <v>3.6</v>
      </c>
      <c r="AFC17" s="1">
        <v>43298</v>
      </c>
      <c r="AFD17">
        <v>2.64</v>
      </c>
      <c r="AFE17" s="1">
        <v>43298</v>
      </c>
      <c r="AFF17">
        <v>54.887999999999998</v>
      </c>
      <c r="AFG17" s="1">
        <v>43298</v>
      </c>
      <c r="AFH17">
        <v>2.75</v>
      </c>
      <c r="AFI17" s="1">
        <v>43298</v>
      </c>
      <c r="AFJ17">
        <v>6.59</v>
      </c>
      <c r="AFK17" s="1">
        <v>43298</v>
      </c>
      <c r="AFL17">
        <v>1.43</v>
      </c>
      <c r="AFM17" s="1">
        <v>43298</v>
      </c>
      <c r="AFN17">
        <v>25.515999999999998</v>
      </c>
      <c r="AFO17" s="1">
        <v>43298</v>
      </c>
      <c r="AFP17">
        <v>13.96</v>
      </c>
      <c r="AFQ17" s="1">
        <v>43298</v>
      </c>
      <c r="AFR17">
        <v>9.39</v>
      </c>
      <c r="AFS17" s="1">
        <v>43298</v>
      </c>
      <c r="AFT17">
        <v>2.8</v>
      </c>
      <c r="AFU17" s="1">
        <v>43298</v>
      </c>
      <c r="AFV17">
        <v>14.42</v>
      </c>
      <c r="AFW17" s="1">
        <v>43298</v>
      </c>
      <c r="AFX17">
        <v>9.4600000000000009</v>
      </c>
      <c r="AFY17" s="1">
        <v>43298</v>
      </c>
      <c r="AFZ17">
        <v>2.2090000000000001</v>
      </c>
      <c r="AGA17" s="1">
        <v>43298</v>
      </c>
      <c r="AGB17">
        <v>116</v>
      </c>
      <c r="AGC17" s="1">
        <v>43298</v>
      </c>
      <c r="AGD17">
        <v>53.265000000000001</v>
      </c>
      <c r="AGE17" s="1">
        <v>43298</v>
      </c>
      <c r="AGF17">
        <v>9.9</v>
      </c>
      <c r="AGG17" s="1">
        <v>43298</v>
      </c>
      <c r="AGH17">
        <v>2.63</v>
      </c>
      <c r="AGI17" s="1">
        <v>43298</v>
      </c>
      <c r="AGJ17">
        <v>3.6</v>
      </c>
      <c r="AGK17" s="1">
        <v>43298</v>
      </c>
      <c r="AGL17">
        <v>4.66</v>
      </c>
      <c r="AGM17" s="1">
        <v>43298</v>
      </c>
      <c r="AGN17">
        <v>6.61</v>
      </c>
      <c r="AGO17" s="1">
        <v>43298</v>
      </c>
      <c r="AGP17">
        <v>60.4</v>
      </c>
      <c r="AGQ17" s="1">
        <v>43298</v>
      </c>
      <c r="AGR17">
        <v>10.06</v>
      </c>
      <c r="AGS17" s="1">
        <v>43298</v>
      </c>
      <c r="AGT17">
        <v>4.75</v>
      </c>
      <c r="AGU17" s="1">
        <v>43298</v>
      </c>
      <c r="AGV17">
        <v>24.082999999999998</v>
      </c>
      <c r="AGW17" s="1">
        <v>43298</v>
      </c>
      <c r="AGX17">
        <v>8.3000000000000007</v>
      </c>
      <c r="AGY17" s="1">
        <v>43298</v>
      </c>
      <c r="AGZ17">
        <v>3.6</v>
      </c>
      <c r="AHA17" s="1">
        <v>43298</v>
      </c>
      <c r="AHB17">
        <v>2.8689999999999998</v>
      </c>
      <c r="AHC17" s="1">
        <v>43298</v>
      </c>
      <c r="AHD17">
        <v>4.55</v>
      </c>
      <c r="AHE17" s="1">
        <v>43298</v>
      </c>
      <c r="AHF17">
        <v>4.88</v>
      </c>
      <c r="AHG17" s="1">
        <v>43298</v>
      </c>
      <c r="AHH17">
        <v>2.19</v>
      </c>
      <c r="AHI17" s="1">
        <v>43298</v>
      </c>
      <c r="AHJ17">
        <v>68.3</v>
      </c>
      <c r="AHK17" s="1">
        <v>43298</v>
      </c>
      <c r="AHL17">
        <v>9.35</v>
      </c>
      <c r="AHM17" s="1">
        <v>43298</v>
      </c>
      <c r="AHN17">
        <v>8</v>
      </c>
      <c r="AHO17" s="1">
        <v>43298</v>
      </c>
      <c r="AHP17">
        <v>11.8</v>
      </c>
      <c r="AHQ17" s="1">
        <v>43298</v>
      </c>
      <c r="AHR17">
        <v>1.75</v>
      </c>
      <c r="AHS17" s="1">
        <v>43298</v>
      </c>
      <c r="AHT17">
        <v>1.04</v>
      </c>
      <c r="AHU17" s="1">
        <v>43298</v>
      </c>
      <c r="AHV17">
        <v>6.75</v>
      </c>
      <c r="AHW17" s="1">
        <v>43298</v>
      </c>
      <c r="AHX17">
        <v>1.73</v>
      </c>
      <c r="AHY17" s="1">
        <v>43298</v>
      </c>
      <c r="AHZ17">
        <v>38</v>
      </c>
      <c r="AIA17" s="1">
        <v>43298</v>
      </c>
      <c r="AIB17">
        <v>0.55000000000000004</v>
      </c>
      <c r="AIC17" s="1">
        <v>43298</v>
      </c>
      <c r="AID17">
        <v>56.762999999999998</v>
      </c>
      <c r="AIE17" s="1">
        <v>43298</v>
      </c>
      <c r="AIF17">
        <v>14.36</v>
      </c>
      <c r="AIG17" s="1">
        <v>43298</v>
      </c>
      <c r="AIH17">
        <v>7.84</v>
      </c>
      <c r="AII17" s="1">
        <v>43298</v>
      </c>
      <c r="AIJ17">
        <v>0.51</v>
      </c>
      <c r="AIK17" s="1">
        <v>43298</v>
      </c>
      <c r="AIL17">
        <v>1.71</v>
      </c>
      <c r="AIM17" s="1">
        <v>43298</v>
      </c>
      <c r="AIN17">
        <v>2.7</v>
      </c>
      <c r="AIO17" s="1">
        <v>43298</v>
      </c>
      <c r="AIP17">
        <v>88.15</v>
      </c>
      <c r="AIQ17" s="1">
        <v>43298</v>
      </c>
      <c r="AIR17">
        <v>0.3</v>
      </c>
      <c r="AIS17" s="1">
        <v>43298</v>
      </c>
      <c r="AIT17">
        <v>83.15</v>
      </c>
      <c r="AIU17" s="1">
        <v>43298</v>
      </c>
      <c r="AIV17">
        <v>9.93</v>
      </c>
      <c r="AIW17" s="1">
        <v>43298</v>
      </c>
      <c r="AIX17">
        <v>5.6</v>
      </c>
      <c r="AIY17" s="1">
        <v>43298</v>
      </c>
      <c r="AIZ17">
        <v>4.1900000000000004</v>
      </c>
      <c r="AJA17" s="1">
        <v>43298</v>
      </c>
      <c r="AJB17">
        <v>35.700000000000003</v>
      </c>
      <c r="AJC17" s="1">
        <v>43298</v>
      </c>
      <c r="AJD17">
        <v>3.5300000000000002</v>
      </c>
      <c r="AJE17" s="1">
        <v>43298</v>
      </c>
      <c r="AJF17">
        <v>2.19</v>
      </c>
      <c r="AJG17" s="1">
        <v>43298</v>
      </c>
      <c r="AJH17">
        <v>3.12</v>
      </c>
      <c r="AJI17" s="1">
        <v>43298</v>
      </c>
      <c r="AJJ17">
        <v>7.65</v>
      </c>
      <c r="AJK17" s="1">
        <v>43298</v>
      </c>
      <c r="AJL17">
        <v>0.61</v>
      </c>
      <c r="AJM17" s="1">
        <v>43298</v>
      </c>
      <c r="AJN17">
        <v>15.5</v>
      </c>
      <c r="AJO17" s="1">
        <v>43298</v>
      </c>
      <c r="AJP17">
        <v>13.68</v>
      </c>
      <c r="AJQ17" s="1">
        <v>43298</v>
      </c>
      <c r="AJR17">
        <v>34.628999999999998</v>
      </c>
      <c r="AJS17" s="1">
        <v>43298</v>
      </c>
      <c r="AJT17">
        <v>3.41</v>
      </c>
      <c r="AJU17" s="1">
        <v>43298</v>
      </c>
      <c r="AJV17">
        <v>59.978999999999999</v>
      </c>
      <c r="AJW17" s="1">
        <v>43298</v>
      </c>
      <c r="AJX17">
        <v>2.02</v>
      </c>
      <c r="AJY17" s="1">
        <v>43298</v>
      </c>
      <c r="AJZ17">
        <v>1.35</v>
      </c>
      <c r="AKA17" s="1">
        <v>43298</v>
      </c>
      <c r="AKB17">
        <v>4.32</v>
      </c>
      <c r="AKC17" s="1">
        <v>43298</v>
      </c>
      <c r="AKD17">
        <v>1.19</v>
      </c>
    </row>
    <row r="18" spans="1:966" x14ac:dyDescent="0.25">
      <c r="A18" s="1">
        <v>43299</v>
      </c>
      <c r="B18">
        <v>5</v>
      </c>
      <c r="C18" s="1">
        <v>43299</v>
      </c>
      <c r="D18">
        <v>5.9</v>
      </c>
      <c r="E18" s="1">
        <v>43299</v>
      </c>
      <c r="F18">
        <v>8.1809999999999992</v>
      </c>
      <c r="G18" s="1">
        <v>43299</v>
      </c>
      <c r="H18">
        <v>8.94</v>
      </c>
      <c r="I18" s="1">
        <v>43299</v>
      </c>
      <c r="J18">
        <v>11.76</v>
      </c>
      <c r="K18" s="1">
        <v>43299</v>
      </c>
      <c r="L18">
        <v>1.55</v>
      </c>
      <c r="M18" s="1">
        <v>43299</v>
      </c>
      <c r="N18">
        <v>0.26500000000000001</v>
      </c>
      <c r="O18" s="1">
        <v>43299</v>
      </c>
      <c r="P18">
        <v>43.9</v>
      </c>
      <c r="Q18" s="1">
        <v>43299</v>
      </c>
      <c r="R18">
        <v>1.34</v>
      </c>
      <c r="S18" s="1">
        <v>43299</v>
      </c>
      <c r="T18">
        <v>3.74</v>
      </c>
      <c r="U18" s="1">
        <v>43299</v>
      </c>
      <c r="V18">
        <v>2.74</v>
      </c>
      <c r="W18" s="1">
        <v>43299</v>
      </c>
      <c r="X18">
        <v>4.05</v>
      </c>
      <c r="Y18" s="1">
        <v>43299</v>
      </c>
      <c r="Z18">
        <v>1.1000000000000001</v>
      </c>
      <c r="AA18" s="1">
        <v>43299</v>
      </c>
      <c r="AB18">
        <v>10.88</v>
      </c>
      <c r="AC18" s="1">
        <v>43299</v>
      </c>
      <c r="AD18">
        <v>4.57</v>
      </c>
      <c r="AE18" s="1">
        <v>43299</v>
      </c>
      <c r="AF18">
        <v>16.803000000000001</v>
      </c>
      <c r="AG18" s="1">
        <v>43299</v>
      </c>
      <c r="AH18">
        <v>16.3</v>
      </c>
      <c r="AI18" s="1">
        <v>43299</v>
      </c>
      <c r="AJ18">
        <v>4.55</v>
      </c>
      <c r="AK18" s="1">
        <v>43299</v>
      </c>
      <c r="AL18">
        <v>0.11600000000000001</v>
      </c>
      <c r="AM18" s="1">
        <v>43299</v>
      </c>
      <c r="AN18">
        <v>20</v>
      </c>
      <c r="AO18" s="1">
        <v>43299</v>
      </c>
      <c r="AP18">
        <v>1.62</v>
      </c>
      <c r="AQ18" s="1">
        <v>43299</v>
      </c>
      <c r="AR18">
        <v>7.77</v>
      </c>
      <c r="AS18" s="1">
        <v>43299</v>
      </c>
      <c r="AT18">
        <v>2.65</v>
      </c>
      <c r="AU18" s="1">
        <v>43299</v>
      </c>
      <c r="AV18">
        <v>0.74</v>
      </c>
      <c r="AW18" s="1">
        <v>43299</v>
      </c>
      <c r="AX18">
        <v>42.45</v>
      </c>
      <c r="AY18" s="1">
        <v>43299</v>
      </c>
      <c r="AZ18">
        <v>6.6530000000000005</v>
      </c>
      <c r="BA18" s="1">
        <v>43299</v>
      </c>
      <c r="BB18">
        <v>0.94</v>
      </c>
      <c r="BC18" s="1">
        <v>43299</v>
      </c>
      <c r="BD18">
        <v>0.24</v>
      </c>
      <c r="BE18" s="1">
        <v>43299</v>
      </c>
      <c r="BF18">
        <v>23.9</v>
      </c>
      <c r="BG18" s="1">
        <v>43299</v>
      </c>
      <c r="BH18">
        <v>1.7</v>
      </c>
      <c r="BI18" s="1">
        <v>43299</v>
      </c>
      <c r="BJ18">
        <v>3.3</v>
      </c>
      <c r="BK18" s="1">
        <v>43299</v>
      </c>
      <c r="BL18">
        <v>5.2</v>
      </c>
      <c r="BM18" s="1">
        <v>43299</v>
      </c>
      <c r="BN18">
        <v>4.33</v>
      </c>
      <c r="BO18" s="1">
        <v>43299</v>
      </c>
      <c r="BP18">
        <v>7.39</v>
      </c>
      <c r="BQ18" s="1">
        <v>43299</v>
      </c>
      <c r="BR18">
        <v>63.05</v>
      </c>
      <c r="BS18" s="1">
        <v>43299</v>
      </c>
      <c r="BT18">
        <v>22.15</v>
      </c>
      <c r="BU18" s="1">
        <v>43299</v>
      </c>
      <c r="BV18">
        <v>2.36</v>
      </c>
      <c r="BW18" s="1">
        <v>43299</v>
      </c>
      <c r="BX18">
        <v>29.55</v>
      </c>
      <c r="BY18" s="1">
        <v>43299</v>
      </c>
      <c r="BZ18">
        <v>32.35</v>
      </c>
      <c r="CA18" s="1">
        <v>43299</v>
      </c>
      <c r="CB18">
        <v>22.1</v>
      </c>
      <c r="CC18" s="1">
        <v>43299</v>
      </c>
      <c r="CD18">
        <v>3.9699999999999998</v>
      </c>
      <c r="CE18" s="1">
        <v>43299</v>
      </c>
      <c r="CF18">
        <v>0.35</v>
      </c>
      <c r="CG18" s="1">
        <v>43299</v>
      </c>
      <c r="CH18">
        <v>3.16</v>
      </c>
      <c r="CI18" s="1">
        <v>43299</v>
      </c>
      <c r="CJ18">
        <v>30.096</v>
      </c>
      <c r="CK18" s="1">
        <v>43299</v>
      </c>
      <c r="CL18">
        <v>2.1800000000000002</v>
      </c>
      <c r="CM18" s="1">
        <v>43299</v>
      </c>
      <c r="CN18">
        <v>8.1820000000000004</v>
      </c>
      <c r="CO18" s="1">
        <v>43299</v>
      </c>
      <c r="CP18">
        <v>10.62</v>
      </c>
      <c r="CQ18" s="1">
        <v>43299</v>
      </c>
      <c r="CR18">
        <v>41.95</v>
      </c>
      <c r="CS18" s="1">
        <v>43299</v>
      </c>
      <c r="CT18">
        <v>23.45</v>
      </c>
      <c r="CU18" s="1">
        <v>43299</v>
      </c>
      <c r="CV18">
        <v>19.62</v>
      </c>
      <c r="CW18" s="1">
        <v>43299</v>
      </c>
      <c r="CX18">
        <v>0.82</v>
      </c>
      <c r="CY18" s="1">
        <v>43299</v>
      </c>
      <c r="CZ18">
        <v>40.15</v>
      </c>
      <c r="DA18" s="1">
        <v>43299</v>
      </c>
      <c r="DB18">
        <v>3.98</v>
      </c>
      <c r="DC18" s="1">
        <v>43299</v>
      </c>
      <c r="DD18">
        <v>24.9</v>
      </c>
      <c r="DE18" s="1">
        <v>43299</v>
      </c>
      <c r="DF18">
        <v>0.36499999999999999</v>
      </c>
      <c r="DG18" s="1">
        <v>43299</v>
      </c>
      <c r="DH18">
        <v>98.1</v>
      </c>
      <c r="DI18" s="1">
        <v>43299</v>
      </c>
      <c r="DJ18">
        <v>3.0169999999999999</v>
      </c>
      <c r="DK18" s="1">
        <v>43299</v>
      </c>
      <c r="DL18">
        <v>3</v>
      </c>
      <c r="DM18" s="1">
        <v>43299</v>
      </c>
      <c r="DN18">
        <v>9.25</v>
      </c>
      <c r="DO18" s="1">
        <v>43299</v>
      </c>
      <c r="DP18">
        <v>23.9</v>
      </c>
      <c r="DQ18" s="1">
        <v>43299</v>
      </c>
      <c r="DR18">
        <v>3.34</v>
      </c>
      <c r="DS18" s="1">
        <v>43299</v>
      </c>
      <c r="DT18">
        <v>11.92</v>
      </c>
      <c r="DU18" s="1">
        <v>43299</v>
      </c>
      <c r="DV18">
        <v>7.95</v>
      </c>
      <c r="DW18" s="1">
        <v>43299</v>
      </c>
      <c r="DX18">
        <v>5.32</v>
      </c>
      <c r="DY18" s="1">
        <v>43299</v>
      </c>
      <c r="DZ18">
        <v>72.45</v>
      </c>
      <c r="EA18" s="1">
        <v>43299</v>
      </c>
      <c r="EB18">
        <v>14.5</v>
      </c>
      <c r="EC18" s="1">
        <v>43299</v>
      </c>
      <c r="ED18">
        <v>1.1599999999999999</v>
      </c>
      <c r="EE18" s="1">
        <v>43299</v>
      </c>
      <c r="EF18">
        <v>4.66</v>
      </c>
      <c r="EG18" s="1">
        <v>43299</v>
      </c>
      <c r="EH18">
        <v>7.24</v>
      </c>
      <c r="EI18" s="1">
        <v>43299</v>
      </c>
      <c r="EJ18">
        <v>5.98</v>
      </c>
      <c r="EK18" s="1">
        <v>43299</v>
      </c>
      <c r="EL18">
        <v>1.9100000000000001</v>
      </c>
      <c r="EM18" s="1">
        <v>43299</v>
      </c>
      <c r="EN18">
        <v>10.78</v>
      </c>
      <c r="EO18" s="1">
        <v>43299</v>
      </c>
      <c r="EP18">
        <v>24.234000000000002</v>
      </c>
      <c r="EQ18" s="1">
        <v>43299</v>
      </c>
      <c r="ER18">
        <v>6.26</v>
      </c>
      <c r="ES18" s="1">
        <v>43299</v>
      </c>
      <c r="ET18">
        <v>2.9</v>
      </c>
      <c r="EU18" s="1">
        <v>43299</v>
      </c>
      <c r="EV18">
        <v>2.6</v>
      </c>
      <c r="EW18" s="1">
        <v>43299</v>
      </c>
      <c r="EX18">
        <v>0.189</v>
      </c>
      <c r="EY18" s="1">
        <v>43299</v>
      </c>
      <c r="EZ18">
        <v>3.42</v>
      </c>
      <c r="FA18" s="1">
        <v>43299</v>
      </c>
      <c r="FB18">
        <v>1.29</v>
      </c>
      <c r="FC18" s="1">
        <v>43299</v>
      </c>
      <c r="FD18">
        <v>11.1</v>
      </c>
      <c r="FE18" s="1">
        <v>43299</v>
      </c>
      <c r="FF18">
        <v>5.49</v>
      </c>
      <c r="FG18" s="1">
        <v>43299</v>
      </c>
      <c r="FH18">
        <v>2.2800000000000002</v>
      </c>
      <c r="FI18" s="1">
        <v>43299</v>
      </c>
      <c r="FJ18">
        <v>6.92</v>
      </c>
      <c r="FK18" s="1">
        <v>43299</v>
      </c>
      <c r="FL18">
        <v>4.57</v>
      </c>
      <c r="FM18" s="1">
        <v>43299</v>
      </c>
      <c r="FN18">
        <v>6.61</v>
      </c>
      <c r="FO18" s="1">
        <v>43299</v>
      </c>
      <c r="FP18">
        <v>28.15</v>
      </c>
      <c r="FQ18" s="1">
        <v>43299</v>
      </c>
      <c r="FR18">
        <v>13.58</v>
      </c>
      <c r="FS18" s="1">
        <v>43299</v>
      </c>
      <c r="FT18">
        <v>8.73</v>
      </c>
      <c r="FU18" s="1">
        <v>43299</v>
      </c>
      <c r="FV18">
        <v>1.9</v>
      </c>
      <c r="FW18" s="1">
        <v>43299</v>
      </c>
      <c r="FX18">
        <v>2.64</v>
      </c>
      <c r="FY18" s="1">
        <v>43299</v>
      </c>
      <c r="FZ18">
        <v>0.45500000000000002</v>
      </c>
      <c r="GA18" s="1">
        <v>43299</v>
      </c>
      <c r="GB18">
        <v>4.08</v>
      </c>
      <c r="GC18" s="1">
        <v>43299</v>
      </c>
      <c r="GD18">
        <v>3.42</v>
      </c>
      <c r="GE18" s="1">
        <v>43299</v>
      </c>
      <c r="GF18">
        <v>1.54</v>
      </c>
      <c r="GG18" s="1">
        <v>43299</v>
      </c>
      <c r="GH18">
        <v>0.7</v>
      </c>
      <c r="GI18" s="1">
        <v>43299</v>
      </c>
      <c r="GJ18">
        <v>6.806</v>
      </c>
      <c r="GK18" s="1">
        <v>43299</v>
      </c>
      <c r="GL18">
        <v>10.28</v>
      </c>
      <c r="GM18" s="1">
        <v>43299</v>
      </c>
      <c r="GN18">
        <v>3.07</v>
      </c>
      <c r="GO18" s="1">
        <v>43299</v>
      </c>
      <c r="GP18">
        <v>1.33</v>
      </c>
      <c r="GQ18" s="1">
        <v>43299</v>
      </c>
      <c r="GR18">
        <v>3</v>
      </c>
      <c r="GS18" s="1">
        <v>43299</v>
      </c>
      <c r="GT18">
        <v>57.9</v>
      </c>
      <c r="GU18" s="1">
        <v>43299</v>
      </c>
      <c r="GV18">
        <v>2.02</v>
      </c>
      <c r="GW18" s="1">
        <v>43299</v>
      </c>
      <c r="GX18">
        <v>4.2300000000000004</v>
      </c>
      <c r="GY18" s="1">
        <v>43299</v>
      </c>
      <c r="GZ18">
        <v>0.72</v>
      </c>
      <c r="HA18" s="1">
        <v>43299</v>
      </c>
      <c r="HB18">
        <v>9.1999999999999993</v>
      </c>
      <c r="HC18" s="1">
        <v>43299</v>
      </c>
      <c r="HD18">
        <v>26.25</v>
      </c>
      <c r="HE18" s="1">
        <v>43299</v>
      </c>
      <c r="HF18">
        <v>70.650000000000006</v>
      </c>
      <c r="HG18" s="1">
        <v>43299</v>
      </c>
      <c r="HH18">
        <v>42.65</v>
      </c>
      <c r="HI18" s="1">
        <v>43299</v>
      </c>
      <c r="HJ18">
        <v>27.4</v>
      </c>
      <c r="HK18" s="1">
        <v>43299</v>
      </c>
      <c r="HL18">
        <v>37.65</v>
      </c>
      <c r="HM18" s="1">
        <v>43299</v>
      </c>
      <c r="HN18">
        <v>17.899999999999999</v>
      </c>
      <c r="HO18" s="1">
        <v>43299</v>
      </c>
      <c r="HP18">
        <v>1.2</v>
      </c>
      <c r="HQ18" s="1">
        <v>43299</v>
      </c>
      <c r="HR18">
        <v>6.1</v>
      </c>
      <c r="HS18" s="1">
        <v>43299</v>
      </c>
      <c r="HT18">
        <v>17.920000000000002</v>
      </c>
      <c r="HU18" s="1">
        <v>43299</v>
      </c>
      <c r="HV18">
        <v>6.82</v>
      </c>
      <c r="HW18" s="1">
        <v>43299</v>
      </c>
      <c r="HX18">
        <v>0.47499999999999998</v>
      </c>
      <c r="HY18" s="1">
        <v>43299</v>
      </c>
      <c r="HZ18">
        <v>6.2480000000000002</v>
      </c>
      <c r="IA18" s="1">
        <v>43299</v>
      </c>
      <c r="IB18">
        <v>0.56000000000000005</v>
      </c>
      <c r="IC18" s="1">
        <v>43299</v>
      </c>
      <c r="ID18">
        <v>1.8</v>
      </c>
      <c r="IE18" s="1">
        <v>43299</v>
      </c>
      <c r="IF18">
        <v>3.44</v>
      </c>
      <c r="IG18" s="1">
        <v>43299</v>
      </c>
      <c r="IH18">
        <v>7.03</v>
      </c>
      <c r="II18" s="1">
        <v>43299</v>
      </c>
      <c r="IJ18">
        <v>1.1100000000000001</v>
      </c>
      <c r="IK18" s="1">
        <v>43299</v>
      </c>
      <c r="IL18">
        <v>5.51</v>
      </c>
      <c r="IM18" s="1">
        <v>43299</v>
      </c>
      <c r="IN18">
        <v>6.88</v>
      </c>
      <c r="IO18" s="1">
        <v>43299</v>
      </c>
      <c r="IP18">
        <v>3.08</v>
      </c>
      <c r="IQ18" s="1">
        <v>43299</v>
      </c>
      <c r="IR18">
        <v>12.4</v>
      </c>
      <c r="IS18" s="1">
        <v>43299</v>
      </c>
      <c r="IT18">
        <v>17.16</v>
      </c>
      <c r="IU18" s="1">
        <v>43299</v>
      </c>
      <c r="IV18">
        <v>9.2799999999999994</v>
      </c>
      <c r="IW18" s="1">
        <v>43299</v>
      </c>
      <c r="IX18">
        <v>6.77</v>
      </c>
      <c r="IY18" s="1">
        <v>43299</v>
      </c>
      <c r="IZ18">
        <v>13.2</v>
      </c>
      <c r="JA18" s="1">
        <v>43299</v>
      </c>
      <c r="JB18">
        <v>3.93</v>
      </c>
      <c r="JC18" s="1">
        <v>43299</v>
      </c>
      <c r="JD18">
        <v>27.75</v>
      </c>
      <c r="JE18" s="1">
        <v>43299</v>
      </c>
      <c r="JF18">
        <v>2.08</v>
      </c>
      <c r="JG18" s="1">
        <v>43299</v>
      </c>
      <c r="JH18">
        <v>6.14</v>
      </c>
      <c r="JI18" s="1">
        <v>43299</v>
      </c>
      <c r="JJ18">
        <v>71.802999999999997</v>
      </c>
      <c r="JK18" s="1">
        <v>43299</v>
      </c>
      <c r="JL18">
        <v>19.54</v>
      </c>
      <c r="JM18" s="1">
        <v>43299</v>
      </c>
      <c r="JN18">
        <v>7.36</v>
      </c>
      <c r="JO18" s="1">
        <v>43299</v>
      </c>
      <c r="JP18">
        <v>25.4</v>
      </c>
      <c r="JQ18" s="1">
        <v>43299</v>
      </c>
      <c r="JR18">
        <v>16.399999999999999</v>
      </c>
      <c r="JS18" s="1">
        <v>43299</v>
      </c>
      <c r="JT18">
        <v>2.99</v>
      </c>
      <c r="JU18" s="1">
        <v>43299</v>
      </c>
      <c r="JV18">
        <v>30.5</v>
      </c>
      <c r="JW18" s="1">
        <v>43299</v>
      </c>
      <c r="JX18">
        <v>5.47</v>
      </c>
      <c r="JY18" s="1">
        <v>43299</v>
      </c>
      <c r="JZ18">
        <v>4.75</v>
      </c>
      <c r="KA18" s="1">
        <v>43299</v>
      </c>
      <c r="KB18">
        <v>8.69</v>
      </c>
      <c r="KC18" s="1">
        <v>43299</v>
      </c>
      <c r="KD18">
        <v>0.435</v>
      </c>
      <c r="KE18" s="1">
        <v>43299</v>
      </c>
      <c r="KF18">
        <v>70.349999999999994</v>
      </c>
      <c r="KG18" s="1">
        <v>43299</v>
      </c>
      <c r="KH18">
        <v>8.7999999999999995E-2</v>
      </c>
      <c r="KI18" s="1">
        <v>43299</v>
      </c>
      <c r="KJ18">
        <v>67.7</v>
      </c>
      <c r="KK18" s="1">
        <v>43299</v>
      </c>
      <c r="KL18">
        <v>15.22</v>
      </c>
      <c r="KM18" s="1">
        <v>43299</v>
      </c>
      <c r="KN18">
        <v>4.46</v>
      </c>
      <c r="KO18" s="1">
        <v>43299</v>
      </c>
      <c r="KP18">
        <v>3.58</v>
      </c>
      <c r="KQ18" s="1">
        <v>43299</v>
      </c>
      <c r="KR18">
        <v>3.58</v>
      </c>
      <c r="KS18" s="1">
        <v>43299</v>
      </c>
      <c r="KT18">
        <v>3.57</v>
      </c>
      <c r="KU18" s="1">
        <v>43299</v>
      </c>
      <c r="KV18">
        <v>0.7</v>
      </c>
      <c r="KW18" s="1">
        <v>43299</v>
      </c>
      <c r="KX18">
        <v>4.37</v>
      </c>
      <c r="KY18" s="1">
        <v>43299</v>
      </c>
      <c r="KZ18">
        <v>3.33</v>
      </c>
      <c r="LA18" s="1">
        <v>43299</v>
      </c>
      <c r="LB18">
        <v>5.47</v>
      </c>
      <c r="LC18" s="1">
        <v>43299</v>
      </c>
      <c r="LD18">
        <v>7.8100000000000005</v>
      </c>
      <c r="LE18" s="1">
        <v>43299</v>
      </c>
      <c r="LF18">
        <v>35.700000000000003</v>
      </c>
      <c r="LG18" s="1">
        <v>43299</v>
      </c>
      <c r="LH18">
        <v>1.97</v>
      </c>
      <c r="LI18" s="1">
        <v>43299</v>
      </c>
      <c r="LJ18">
        <v>5.62</v>
      </c>
      <c r="LK18" s="1">
        <v>43299</v>
      </c>
      <c r="LL18">
        <v>0.23100000000000001</v>
      </c>
      <c r="LM18" s="1">
        <v>43299</v>
      </c>
      <c r="LN18">
        <v>4.78</v>
      </c>
      <c r="LO18" s="1">
        <v>43299</v>
      </c>
      <c r="LP18">
        <v>6.78</v>
      </c>
      <c r="LQ18" s="1">
        <v>43299</v>
      </c>
      <c r="LR18">
        <v>16.18</v>
      </c>
      <c r="LS18" s="1">
        <v>43299</v>
      </c>
      <c r="LT18">
        <v>1.74</v>
      </c>
      <c r="LU18" s="1">
        <v>43299</v>
      </c>
      <c r="LV18">
        <v>42.4</v>
      </c>
      <c r="LW18" s="1">
        <v>43299</v>
      </c>
      <c r="LX18">
        <v>3.06</v>
      </c>
      <c r="LY18" s="1">
        <v>43299</v>
      </c>
      <c r="LZ18">
        <v>13.58</v>
      </c>
      <c r="MA18" s="1">
        <v>43299</v>
      </c>
      <c r="MB18">
        <v>3.5300000000000002</v>
      </c>
      <c r="MC18" s="1">
        <v>43299</v>
      </c>
      <c r="MD18">
        <v>32.6</v>
      </c>
      <c r="ME18" s="1">
        <v>43299</v>
      </c>
      <c r="MF18">
        <v>5.74</v>
      </c>
      <c r="MG18" s="1">
        <v>43299</v>
      </c>
      <c r="MH18">
        <v>8.8000000000000007</v>
      </c>
      <c r="MI18" s="1">
        <v>43299</v>
      </c>
      <c r="MJ18">
        <v>5.03</v>
      </c>
      <c r="MK18" s="1">
        <v>43299</v>
      </c>
      <c r="ML18">
        <v>10.06</v>
      </c>
      <c r="MM18" s="1">
        <v>43299</v>
      </c>
      <c r="MN18">
        <v>5.37</v>
      </c>
      <c r="MO18" s="1">
        <v>43299</v>
      </c>
      <c r="MP18">
        <v>1.26</v>
      </c>
      <c r="MQ18" s="1">
        <v>43299</v>
      </c>
      <c r="MR18">
        <v>198.047</v>
      </c>
      <c r="MS18" s="1">
        <v>43299</v>
      </c>
      <c r="MT18">
        <v>29.4</v>
      </c>
      <c r="MU18" s="1">
        <v>43299</v>
      </c>
      <c r="MV18">
        <v>11.88</v>
      </c>
      <c r="MW18" s="1">
        <v>43299</v>
      </c>
      <c r="MX18">
        <v>1.6099999999999999</v>
      </c>
      <c r="MY18" s="1">
        <v>43299</v>
      </c>
      <c r="MZ18">
        <v>1.96</v>
      </c>
      <c r="NA18" s="1">
        <v>43299</v>
      </c>
      <c r="NB18">
        <v>0.15</v>
      </c>
      <c r="NC18" s="1">
        <v>43299</v>
      </c>
      <c r="ND18">
        <v>229.614</v>
      </c>
      <c r="NE18" s="1">
        <v>43299</v>
      </c>
      <c r="NF18">
        <v>49</v>
      </c>
      <c r="NG18" s="1">
        <v>43299</v>
      </c>
      <c r="NH18">
        <v>0.47499999999999998</v>
      </c>
      <c r="NI18" s="1">
        <v>43299</v>
      </c>
      <c r="NJ18">
        <v>3.41</v>
      </c>
      <c r="NK18" s="1">
        <v>43299</v>
      </c>
      <c r="NL18">
        <v>10.78</v>
      </c>
      <c r="NM18" s="1">
        <v>43299</v>
      </c>
      <c r="NN18">
        <v>2.11</v>
      </c>
      <c r="NO18" s="1">
        <v>43299</v>
      </c>
      <c r="NP18">
        <v>2.2200000000000002</v>
      </c>
      <c r="NQ18" s="1">
        <v>43299</v>
      </c>
      <c r="NR18">
        <v>15.14</v>
      </c>
      <c r="NS18" s="1">
        <v>43299</v>
      </c>
      <c r="NT18">
        <v>21.65</v>
      </c>
      <c r="NU18" s="1">
        <v>43299</v>
      </c>
      <c r="NV18">
        <v>12.06</v>
      </c>
      <c r="NW18" s="1">
        <v>43299</v>
      </c>
      <c r="NX18">
        <v>2.42</v>
      </c>
      <c r="NY18" s="1">
        <v>43299</v>
      </c>
      <c r="NZ18">
        <v>6.6899999999999995</v>
      </c>
      <c r="OA18" s="1">
        <v>43299</v>
      </c>
      <c r="OB18">
        <v>6.37</v>
      </c>
      <c r="OC18" s="1">
        <v>43299</v>
      </c>
      <c r="OD18">
        <v>13.74</v>
      </c>
      <c r="OE18" s="1">
        <v>43299</v>
      </c>
      <c r="OF18">
        <v>8.0399999999999991</v>
      </c>
      <c r="OG18" s="1">
        <v>43299</v>
      </c>
      <c r="OH18">
        <v>22.3</v>
      </c>
      <c r="OI18" s="1">
        <v>43299</v>
      </c>
      <c r="OJ18">
        <v>8.3000000000000007</v>
      </c>
      <c r="OK18" s="1">
        <v>43299</v>
      </c>
      <c r="OL18">
        <v>10.16</v>
      </c>
      <c r="OM18" s="1">
        <v>43299</v>
      </c>
      <c r="ON18">
        <v>33.299999999999997</v>
      </c>
      <c r="OO18" s="1">
        <v>43299</v>
      </c>
      <c r="OP18">
        <v>36.65</v>
      </c>
      <c r="OQ18" s="1">
        <v>43299</v>
      </c>
      <c r="OR18">
        <v>41.521000000000001</v>
      </c>
      <c r="OS18" s="1">
        <v>43299</v>
      </c>
      <c r="OT18">
        <v>9.1300000000000008</v>
      </c>
      <c r="OU18" s="1">
        <v>43299</v>
      </c>
      <c r="OV18">
        <v>1.58</v>
      </c>
      <c r="OW18" s="1">
        <v>43299</v>
      </c>
      <c r="OX18">
        <v>12.22</v>
      </c>
      <c r="OY18" s="1">
        <v>43299</v>
      </c>
      <c r="OZ18">
        <v>8.02</v>
      </c>
      <c r="PA18" s="1">
        <v>43299</v>
      </c>
      <c r="PB18">
        <v>79.099999999999994</v>
      </c>
      <c r="PC18" s="1">
        <v>43299</v>
      </c>
      <c r="PD18">
        <v>0.52</v>
      </c>
      <c r="PE18" s="1">
        <v>43299</v>
      </c>
      <c r="PF18">
        <v>11.28</v>
      </c>
      <c r="PG18" s="1">
        <v>43299</v>
      </c>
      <c r="PH18">
        <v>5.37</v>
      </c>
      <c r="PI18" s="1">
        <v>43299</v>
      </c>
      <c r="PJ18">
        <v>18.3</v>
      </c>
      <c r="PK18" s="1">
        <v>43299</v>
      </c>
      <c r="PL18">
        <v>6.37</v>
      </c>
      <c r="PM18" s="1">
        <v>43299</v>
      </c>
      <c r="PN18">
        <v>21</v>
      </c>
      <c r="PO18" s="1">
        <v>43299</v>
      </c>
      <c r="PP18">
        <v>2.36</v>
      </c>
      <c r="PQ18" s="1">
        <v>43299</v>
      </c>
      <c r="PR18">
        <v>8.8000000000000007</v>
      </c>
      <c r="PS18" s="1">
        <v>43299</v>
      </c>
      <c r="PT18">
        <v>6.76</v>
      </c>
      <c r="PU18" s="1">
        <v>43299</v>
      </c>
      <c r="PV18">
        <v>40.25</v>
      </c>
      <c r="PW18" s="1">
        <v>43299</v>
      </c>
      <c r="PX18">
        <v>8.61</v>
      </c>
      <c r="PY18" s="1">
        <v>43299</v>
      </c>
      <c r="PZ18">
        <v>3.75</v>
      </c>
      <c r="QA18" s="1">
        <v>43299</v>
      </c>
      <c r="QB18">
        <v>7.72</v>
      </c>
      <c r="QC18" s="1">
        <v>43299</v>
      </c>
      <c r="QD18">
        <v>2.0499999999999998</v>
      </c>
      <c r="QE18" s="1">
        <v>43299</v>
      </c>
      <c r="QF18">
        <v>9.68</v>
      </c>
      <c r="QG18" s="1">
        <v>43299</v>
      </c>
      <c r="QH18">
        <v>3.48</v>
      </c>
      <c r="QI18" s="1">
        <v>43299</v>
      </c>
      <c r="QJ18">
        <v>14.9</v>
      </c>
      <c r="QK18" s="1">
        <v>43299</v>
      </c>
      <c r="QL18">
        <v>0.113</v>
      </c>
      <c r="QM18" s="1">
        <v>43299</v>
      </c>
      <c r="QN18">
        <v>8.2100000000000009</v>
      </c>
      <c r="QO18" s="1">
        <v>43299</v>
      </c>
      <c r="QP18">
        <v>1.73</v>
      </c>
      <c r="QQ18" s="1">
        <v>43299</v>
      </c>
      <c r="QR18">
        <v>5.9399999999999995</v>
      </c>
      <c r="QS18" s="1">
        <v>43299</v>
      </c>
      <c r="QT18">
        <v>7.19</v>
      </c>
      <c r="QU18" s="1">
        <v>43299</v>
      </c>
      <c r="QV18">
        <v>18</v>
      </c>
      <c r="QW18" s="1">
        <v>43299</v>
      </c>
      <c r="QX18">
        <v>1.1100000000000001</v>
      </c>
      <c r="QY18" s="1">
        <v>43299</v>
      </c>
      <c r="QZ18">
        <v>4.6459999999999999</v>
      </c>
      <c r="RA18" s="1">
        <v>43299</v>
      </c>
      <c r="RB18">
        <v>13.86</v>
      </c>
      <c r="RC18" s="1">
        <v>43299</v>
      </c>
      <c r="RD18">
        <v>5.0599999999999996</v>
      </c>
      <c r="RE18" s="1">
        <v>43299</v>
      </c>
      <c r="RF18">
        <v>2.1539999999999999</v>
      </c>
      <c r="RG18" s="1">
        <v>43299</v>
      </c>
      <c r="RH18">
        <v>3.9</v>
      </c>
      <c r="RI18" s="1">
        <v>43299</v>
      </c>
      <c r="RJ18">
        <v>3.37</v>
      </c>
      <c r="RK18" s="1">
        <v>43299</v>
      </c>
      <c r="RL18">
        <v>2.1310000000000002</v>
      </c>
      <c r="RM18" s="1">
        <v>43299</v>
      </c>
      <c r="RN18">
        <v>0.84</v>
      </c>
      <c r="RO18" s="1">
        <v>43299</v>
      </c>
      <c r="RP18">
        <v>41.835999999999999</v>
      </c>
      <c r="RQ18" s="1">
        <v>43299</v>
      </c>
      <c r="RR18">
        <v>5.43</v>
      </c>
      <c r="RS18" s="1">
        <v>43299</v>
      </c>
      <c r="RT18">
        <v>78.400000000000006</v>
      </c>
      <c r="RU18" s="1">
        <v>43299</v>
      </c>
      <c r="RV18">
        <v>8.25</v>
      </c>
      <c r="RW18" s="1">
        <v>43299</v>
      </c>
      <c r="RX18">
        <v>17.739999999999998</v>
      </c>
      <c r="RY18" s="1">
        <v>43299</v>
      </c>
      <c r="RZ18">
        <v>15.58</v>
      </c>
      <c r="SA18" s="1">
        <v>43299</v>
      </c>
      <c r="SB18">
        <v>4.49</v>
      </c>
      <c r="SC18" s="1">
        <v>43299</v>
      </c>
      <c r="SD18">
        <v>41.95</v>
      </c>
      <c r="SE18" s="1">
        <v>43299</v>
      </c>
      <c r="SF18">
        <v>7.55</v>
      </c>
      <c r="SG18" s="1">
        <v>43299</v>
      </c>
      <c r="SH18">
        <v>6.05</v>
      </c>
      <c r="SI18" s="1">
        <v>43299</v>
      </c>
      <c r="SJ18">
        <v>0.94</v>
      </c>
      <c r="SK18" s="1">
        <v>43299</v>
      </c>
      <c r="SL18">
        <v>0.75</v>
      </c>
      <c r="SM18" s="1">
        <v>43299</v>
      </c>
      <c r="SN18">
        <v>12.22</v>
      </c>
      <c r="SO18" s="1">
        <v>43299</v>
      </c>
      <c r="SP18">
        <v>14.46</v>
      </c>
      <c r="SQ18" s="1">
        <v>43299</v>
      </c>
      <c r="SR18">
        <v>10.6</v>
      </c>
      <c r="SS18" s="1">
        <v>43299</v>
      </c>
      <c r="ST18">
        <v>7</v>
      </c>
      <c r="SU18" s="1">
        <v>43299</v>
      </c>
      <c r="SV18">
        <v>22.321000000000002</v>
      </c>
      <c r="SW18" s="1">
        <v>43299</v>
      </c>
      <c r="SX18">
        <v>2.85</v>
      </c>
      <c r="SY18" s="1">
        <v>43299</v>
      </c>
      <c r="SZ18">
        <v>5.89</v>
      </c>
      <c r="TA18" s="1">
        <v>43299</v>
      </c>
      <c r="TB18">
        <v>6.3</v>
      </c>
      <c r="TC18" s="1">
        <v>43299</v>
      </c>
      <c r="TD18">
        <v>1.21</v>
      </c>
      <c r="TE18" s="1">
        <v>43299</v>
      </c>
      <c r="TF18">
        <v>4.9399999999999995</v>
      </c>
      <c r="TG18" s="1">
        <v>43299</v>
      </c>
      <c r="TH18">
        <v>3.2800000000000002</v>
      </c>
      <c r="TI18" s="1">
        <v>43299</v>
      </c>
      <c r="TJ18">
        <v>0.46500000000000002</v>
      </c>
      <c r="TK18" s="1">
        <v>43299</v>
      </c>
      <c r="TL18">
        <v>8.7100000000000009</v>
      </c>
      <c r="TM18" s="1">
        <v>43299</v>
      </c>
      <c r="TN18">
        <v>9.59</v>
      </c>
      <c r="TO18" s="1">
        <v>43299</v>
      </c>
      <c r="TP18">
        <v>0.24299999999999999</v>
      </c>
      <c r="TQ18" s="1">
        <v>43299</v>
      </c>
      <c r="TR18">
        <v>2.99</v>
      </c>
      <c r="TS18" s="1">
        <v>43299</v>
      </c>
      <c r="TT18">
        <v>12.02</v>
      </c>
      <c r="TU18" s="1">
        <v>43299</v>
      </c>
      <c r="TV18">
        <v>9.2119999999999997</v>
      </c>
      <c r="TW18" s="1">
        <v>43299</v>
      </c>
      <c r="TX18">
        <v>7.08</v>
      </c>
      <c r="TY18" s="1">
        <v>43299</v>
      </c>
      <c r="TZ18">
        <v>4.72</v>
      </c>
      <c r="UA18" s="1">
        <v>43299</v>
      </c>
      <c r="UB18">
        <v>7.22</v>
      </c>
      <c r="UC18" s="1">
        <v>43299</v>
      </c>
      <c r="UD18">
        <v>47.7</v>
      </c>
      <c r="UE18" s="1">
        <v>43299</v>
      </c>
      <c r="UF18">
        <v>4.12</v>
      </c>
      <c r="UG18" s="1">
        <v>43299</v>
      </c>
      <c r="UH18">
        <v>7.74</v>
      </c>
      <c r="UI18" s="1">
        <v>43299</v>
      </c>
      <c r="UJ18">
        <v>2.85</v>
      </c>
      <c r="UK18" s="1">
        <v>43299</v>
      </c>
      <c r="UL18">
        <v>3.11</v>
      </c>
      <c r="UM18" s="1">
        <v>43299</v>
      </c>
      <c r="UN18">
        <v>0.35</v>
      </c>
      <c r="UO18" s="1">
        <v>43299</v>
      </c>
      <c r="UP18">
        <v>7.86</v>
      </c>
      <c r="UQ18" s="1">
        <v>43299</v>
      </c>
      <c r="UR18">
        <v>9.31</v>
      </c>
      <c r="US18" s="1">
        <v>43299</v>
      </c>
      <c r="UT18">
        <v>10.5</v>
      </c>
      <c r="UU18" s="1">
        <v>43299</v>
      </c>
      <c r="UV18">
        <v>2.57</v>
      </c>
      <c r="UW18" s="1">
        <v>43299</v>
      </c>
      <c r="UX18">
        <v>8</v>
      </c>
      <c r="UY18" s="1">
        <v>43299</v>
      </c>
      <c r="UZ18">
        <v>9.14</v>
      </c>
      <c r="VA18" s="1">
        <v>43299</v>
      </c>
      <c r="VB18">
        <v>6.97</v>
      </c>
      <c r="VC18" s="1">
        <v>43299</v>
      </c>
      <c r="VD18">
        <v>82.65</v>
      </c>
      <c r="VE18" s="1">
        <v>43299</v>
      </c>
      <c r="VF18">
        <v>10.7</v>
      </c>
      <c r="VG18" s="1">
        <v>43299</v>
      </c>
      <c r="VH18">
        <v>26.8</v>
      </c>
      <c r="VI18" s="1">
        <v>43299</v>
      </c>
      <c r="VJ18">
        <v>7.87</v>
      </c>
      <c r="VK18" s="1">
        <v>43299</v>
      </c>
      <c r="VL18">
        <v>5.38</v>
      </c>
      <c r="VM18" s="1">
        <v>43299</v>
      </c>
      <c r="VN18">
        <v>17.3</v>
      </c>
      <c r="VO18" s="1">
        <v>43299</v>
      </c>
      <c r="VP18">
        <v>5.01</v>
      </c>
      <c r="VQ18" s="1">
        <v>43299</v>
      </c>
      <c r="VR18">
        <v>3.2</v>
      </c>
      <c r="VS18" s="1">
        <v>43299</v>
      </c>
      <c r="VT18">
        <v>15.46</v>
      </c>
      <c r="VU18" s="1">
        <v>43299</v>
      </c>
      <c r="VV18">
        <v>21.35</v>
      </c>
      <c r="VW18" s="1">
        <v>43299</v>
      </c>
      <c r="VX18">
        <v>9.3699999999999992</v>
      </c>
      <c r="VY18" s="1">
        <v>43299</v>
      </c>
      <c r="VZ18">
        <v>143.1</v>
      </c>
      <c r="WA18" s="1">
        <v>43299</v>
      </c>
      <c r="WB18">
        <v>0.32500000000000001</v>
      </c>
      <c r="WC18" s="1">
        <v>43299</v>
      </c>
      <c r="WD18">
        <v>103.3</v>
      </c>
      <c r="WE18" s="1">
        <v>43299</v>
      </c>
      <c r="WF18">
        <v>4.05</v>
      </c>
      <c r="WG18" s="1">
        <v>43299</v>
      </c>
      <c r="WH18">
        <v>85.6</v>
      </c>
      <c r="WI18" s="1">
        <v>43299</v>
      </c>
      <c r="WJ18">
        <v>2.2789999999999999</v>
      </c>
      <c r="WK18" s="1">
        <v>43299</v>
      </c>
      <c r="WL18">
        <v>0.68</v>
      </c>
      <c r="WM18" s="1">
        <v>43299</v>
      </c>
      <c r="WN18">
        <v>0.45500000000000002</v>
      </c>
      <c r="WO18" s="1">
        <v>43299</v>
      </c>
      <c r="WP18">
        <v>1.49</v>
      </c>
      <c r="WQ18" s="1">
        <v>43299</v>
      </c>
      <c r="WR18">
        <v>3.7810000000000001</v>
      </c>
      <c r="WS18" s="1">
        <v>43299</v>
      </c>
      <c r="WT18">
        <v>378</v>
      </c>
      <c r="WU18" s="1">
        <v>43299</v>
      </c>
      <c r="WV18">
        <v>1.6</v>
      </c>
      <c r="WW18" s="1">
        <v>43299</v>
      </c>
      <c r="WX18">
        <v>95.135999999999996</v>
      </c>
      <c r="WY18" s="1">
        <v>43299</v>
      </c>
      <c r="WZ18">
        <v>0.99</v>
      </c>
      <c r="XA18" s="1">
        <v>43299</v>
      </c>
      <c r="XB18">
        <v>1.19</v>
      </c>
      <c r="XC18" s="1">
        <v>43299</v>
      </c>
      <c r="XD18">
        <v>1.07</v>
      </c>
      <c r="XE18" s="1">
        <v>43299</v>
      </c>
      <c r="XF18">
        <v>6.28</v>
      </c>
      <c r="XG18" s="1">
        <v>43299</v>
      </c>
      <c r="XH18">
        <v>9.51</v>
      </c>
      <c r="XI18" s="1">
        <v>43299</v>
      </c>
      <c r="XJ18">
        <v>23.45</v>
      </c>
      <c r="XK18" s="1">
        <v>43299</v>
      </c>
      <c r="XL18">
        <v>8.98</v>
      </c>
      <c r="XM18" s="1">
        <v>43299</v>
      </c>
      <c r="XN18">
        <v>1.38</v>
      </c>
      <c r="XO18" s="1">
        <v>43299</v>
      </c>
      <c r="XP18">
        <v>4.58</v>
      </c>
      <c r="XQ18" s="1">
        <v>43299</v>
      </c>
      <c r="XR18">
        <v>4.3499999999999996</v>
      </c>
      <c r="XS18" s="1">
        <v>43299</v>
      </c>
      <c r="XT18">
        <v>3.46</v>
      </c>
      <c r="XU18" s="1">
        <v>43299</v>
      </c>
      <c r="XV18">
        <v>6.4</v>
      </c>
      <c r="XW18" s="1">
        <v>43299</v>
      </c>
      <c r="XX18">
        <v>28.25</v>
      </c>
      <c r="XY18" s="1">
        <v>43299</v>
      </c>
      <c r="XZ18">
        <v>23.7</v>
      </c>
      <c r="YA18" s="1">
        <v>43299</v>
      </c>
      <c r="YB18">
        <v>10.62</v>
      </c>
      <c r="YC18" s="1">
        <v>43299</v>
      </c>
      <c r="YD18">
        <v>4.1500000000000004</v>
      </c>
      <c r="YE18" s="1">
        <v>43299</v>
      </c>
      <c r="YF18">
        <v>27.55</v>
      </c>
      <c r="YG18" s="1">
        <v>43299</v>
      </c>
      <c r="YH18">
        <v>33.75</v>
      </c>
      <c r="YI18" s="1">
        <v>43299</v>
      </c>
      <c r="YJ18">
        <v>10.24</v>
      </c>
      <c r="YK18" s="1">
        <v>43299</v>
      </c>
      <c r="YL18">
        <v>5.96</v>
      </c>
      <c r="YM18" s="1">
        <v>43299</v>
      </c>
      <c r="YN18">
        <v>7.77</v>
      </c>
      <c r="YO18" s="1">
        <v>43299</v>
      </c>
      <c r="YP18">
        <v>12.54</v>
      </c>
      <c r="YQ18" s="1">
        <v>43299</v>
      </c>
      <c r="YR18">
        <v>3.04</v>
      </c>
      <c r="YS18" s="1">
        <v>43299</v>
      </c>
      <c r="YT18">
        <v>3.4699999999999998</v>
      </c>
      <c r="YU18" s="1">
        <v>43299</v>
      </c>
      <c r="YV18">
        <v>7.39</v>
      </c>
      <c r="YW18" s="1">
        <v>43299</v>
      </c>
      <c r="YX18">
        <v>3.64</v>
      </c>
      <c r="YY18" s="1">
        <v>43299</v>
      </c>
      <c r="YZ18">
        <v>2.77</v>
      </c>
      <c r="ZA18" s="1">
        <v>43299</v>
      </c>
      <c r="ZB18">
        <v>5.4</v>
      </c>
      <c r="ZC18" s="1">
        <v>43299</v>
      </c>
      <c r="ZD18">
        <v>0.95</v>
      </c>
      <c r="ZE18" s="1">
        <v>43299</v>
      </c>
      <c r="ZF18">
        <v>3.88</v>
      </c>
      <c r="ZG18" s="1">
        <v>43299</v>
      </c>
      <c r="ZH18">
        <v>2.7199999999999998</v>
      </c>
      <c r="ZI18" s="1">
        <v>43299</v>
      </c>
      <c r="ZJ18">
        <v>4.92</v>
      </c>
      <c r="ZK18" s="1">
        <v>43299</v>
      </c>
      <c r="ZL18">
        <v>9.14</v>
      </c>
      <c r="ZM18" s="1">
        <v>43299</v>
      </c>
      <c r="ZN18">
        <v>7.15</v>
      </c>
      <c r="ZO18" s="1">
        <v>43299</v>
      </c>
      <c r="ZP18">
        <v>6.6180000000000003</v>
      </c>
      <c r="ZQ18" s="1">
        <v>43299</v>
      </c>
      <c r="ZR18">
        <v>42.7</v>
      </c>
      <c r="ZS18" s="1">
        <v>43299</v>
      </c>
      <c r="ZT18">
        <v>1.8</v>
      </c>
      <c r="ZU18" s="1">
        <v>43299</v>
      </c>
      <c r="ZV18">
        <v>8.73</v>
      </c>
      <c r="ZW18" s="1">
        <v>43299</v>
      </c>
      <c r="ZX18">
        <v>4.8899999999999997</v>
      </c>
      <c r="ZY18" s="1">
        <v>43299</v>
      </c>
      <c r="ZZ18">
        <v>3.65</v>
      </c>
      <c r="AAA18" s="1">
        <v>43299</v>
      </c>
      <c r="AAB18">
        <v>6.09</v>
      </c>
      <c r="AAC18" s="1">
        <v>43299</v>
      </c>
      <c r="AAD18">
        <v>1.23</v>
      </c>
      <c r="AAE18" s="1">
        <v>43299</v>
      </c>
      <c r="AAF18">
        <v>2.75</v>
      </c>
      <c r="AAG18" s="1">
        <v>43299</v>
      </c>
      <c r="AAH18">
        <v>7.28</v>
      </c>
      <c r="AAI18" s="1">
        <v>43299</v>
      </c>
      <c r="AAJ18">
        <v>6.06</v>
      </c>
      <c r="AAK18" s="1">
        <v>43299</v>
      </c>
      <c r="AAL18">
        <v>4.8</v>
      </c>
      <c r="AAM18" s="1">
        <v>43299</v>
      </c>
      <c r="AAN18">
        <v>4.4340000000000002</v>
      </c>
      <c r="AAO18" s="1">
        <v>43299</v>
      </c>
      <c r="AAP18">
        <v>3.46</v>
      </c>
      <c r="AAQ18" s="1">
        <v>43299</v>
      </c>
      <c r="AAR18">
        <v>0.17399999999999999</v>
      </c>
      <c r="AAS18" s="1">
        <v>43299</v>
      </c>
      <c r="AAT18">
        <v>3.15</v>
      </c>
      <c r="AAU18" s="1">
        <v>43299</v>
      </c>
      <c r="AAV18">
        <v>4.84</v>
      </c>
      <c r="AAW18" s="1">
        <v>43299</v>
      </c>
      <c r="AAX18">
        <v>83.4</v>
      </c>
      <c r="AAY18" s="1">
        <v>43299</v>
      </c>
      <c r="AAZ18">
        <v>9.9600000000000009</v>
      </c>
      <c r="ABA18" s="1">
        <v>43299</v>
      </c>
      <c r="ABB18">
        <v>4</v>
      </c>
      <c r="ABC18" s="1">
        <v>43299</v>
      </c>
      <c r="ABD18">
        <v>2.8</v>
      </c>
      <c r="ABE18" s="1">
        <v>43299</v>
      </c>
      <c r="ABF18">
        <v>43.107999999999997</v>
      </c>
      <c r="ABG18" s="1">
        <v>43299</v>
      </c>
      <c r="ABH18">
        <v>4.3079999999999998</v>
      </c>
      <c r="ABI18" s="1">
        <v>43299</v>
      </c>
      <c r="ABJ18">
        <v>25.65</v>
      </c>
      <c r="ABK18" s="1">
        <v>43299</v>
      </c>
      <c r="ABL18">
        <v>1.22</v>
      </c>
      <c r="ABM18" s="1">
        <v>43299</v>
      </c>
      <c r="ABN18">
        <v>4.5199999999999996</v>
      </c>
      <c r="ABO18" s="1">
        <v>43299</v>
      </c>
      <c r="ABP18">
        <v>1.31</v>
      </c>
      <c r="ABQ18" s="1">
        <v>43299</v>
      </c>
      <c r="ABR18">
        <v>0.81</v>
      </c>
      <c r="ABS18" s="1">
        <v>43299</v>
      </c>
      <c r="ABT18">
        <v>40.450000000000003</v>
      </c>
      <c r="ABU18" s="1">
        <v>43299</v>
      </c>
      <c r="ABV18">
        <v>20.6</v>
      </c>
      <c r="ABW18" s="1">
        <v>43299</v>
      </c>
      <c r="ABX18">
        <v>0.16500000000000001</v>
      </c>
      <c r="ABY18" s="1">
        <v>43299</v>
      </c>
      <c r="ABZ18">
        <v>5.32</v>
      </c>
      <c r="ACA18" s="1">
        <v>43299</v>
      </c>
      <c r="ACB18">
        <v>3.1</v>
      </c>
      <c r="ACC18" s="1">
        <v>43299</v>
      </c>
      <c r="ACD18">
        <v>73.5</v>
      </c>
      <c r="ACE18" s="1">
        <v>43299</v>
      </c>
      <c r="ACF18">
        <v>5.33</v>
      </c>
      <c r="ACG18" s="1">
        <v>43299</v>
      </c>
      <c r="ACH18">
        <v>21.15</v>
      </c>
      <c r="ACI18" s="1">
        <v>43299</v>
      </c>
      <c r="ACJ18">
        <v>12.24</v>
      </c>
      <c r="ACK18" s="1">
        <v>43299</v>
      </c>
      <c r="ACL18">
        <v>3.35</v>
      </c>
      <c r="ACM18" s="1">
        <v>43299</v>
      </c>
      <c r="ACN18">
        <v>3.81</v>
      </c>
      <c r="ACO18" s="1">
        <v>43299</v>
      </c>
      <c r="ACP18">
        <v>27.2</v>
      </c>
      <c r="ACQ18" s="1">
        <v>43299</v>
      </c>
      <c r="ACR18">
        <v>10.7</v>
      </c>
      <c r="ACS18" s="1">
        <v>43299</v>
      </c>
      <c r="ACT18">
        <v>24.25</v>
      </c>
      <c r="ACU18" s="1">
        <v>43299</v>
      </c>
      <c r="ACV18">
        <v>15.58</v>
      </c>
      <c r="ACW18" s="1">
        <v>43299</v>
      </c>
      <c r="ACX18">
        <v>36.049999999999997</v>
      </c>
      <c r="ACY18" s="1">
        <v>43299</v>
      </c>
      <c r="ACZ18">
        <v>14.02</v>
      </c>
      <c r="ADA18" s="1">
        <v>43299</v>
      </c>
      <c r="ADB18">
        <v>1.429</v>
      </c>
      <c r="ADC18" s="1">
        <v>43299</v>
      </c>
      <c r="ADD18">
        <v>4.3899999999999997</v>
      </c>
      <c r="ADE18" s="1">
        <v>43299</v>
      </c>
      <c r="ADF18">
        <v>2.85</v>
      </c>
      <c r="ADG18" s="1">
        <v>43299</v>
      </c>
      <c r="ADH18">
        <v>3.48</v>
      </c>
      <c r="ADI18" s="1">
        <v>43299</v>
      </c>
      <c r="ADJ18">
        <v>14.26</v>
      </c>
      <c r="ADK18" s="1">
        <v>43299</v>
      </c>
      <c r="ADL18">
        <v>3.1019999999999999</v>
      </c>
      <c r="ADM18" s="1">
        <v>43299</v>
      </c>
      <c r="ADN18">
        <v>3.52</v>
      </c>
      <c r="ADO18" s="1">
        <v>43299</v>
      </c>
      <c r="ADP18">
        <v>1.35</v>
      </c>
      <c r="ADQ18" s="1">
        <v>43299</v>
      </c>
      <c r="ADR18">
        <v>12.52</v>
      </c>
      <c r="ADS18" s="1">
        <v>43299</v>
      </c>
      <c r="ADT18">
        <v>3.13</v>
      </c>
      <c r="ADU18" s="1">
        <v>43299</v>
      </c>
      <c r="ADV18">
        <v>4.41</v>
      </c>
      <c r="ADW18" s="1">
        <v>43299</v>
      </c>
      <c r="ADX18">
        <v>0.41499999999999998</v>
      </c>
      <c r="ADY18" s="1">
        <v>43299</v>
      </c>
      <c r="ADZ18">
        <v>5.25</v>
      </c>
      <c r="AEA18" s="1">
        <v>43299</v>
      </c>
      <c r="AEB18">
        <v>21.35</v>
      </c>
      <c r="AEC18" s="1">
        <v>43299</v>
      </c>
      <c r="AED18">
        <v>1.76</v>
      </c>
      <c r="AEE18" s="1">
        <v>43299</v>
      </c>
      <c r="AEF18">
        <v>4.3899999999999997</v>
      </c>
      <c r="AEG18" s="1">
        <v>43299</v>
      </c>
      <c r="AEH18">
        <v>5.4</v>
      </c>
      <c r="AEI18" s="1">
        <v>43299</v>
      </c>
      <c r="AEJ18">
        <v>11.9</v>
      </c>
      <c r="AEK18" s="1">
        <v>43299</v>
      </c>
      <c r="AEL18">
        <v>1.43</v>
      </c>
      <c r="AEM18" s="1">
        <v>43299</v>
      </c>
      <c r="AEN18">
        <v>20.399999999999999</v>
      </c>
      <c r="AEO18" s="1">
        <v>43299</v>
      </c>
      <c r="AEP18">
        <v>12.5</v>
      </c>
      <c r="AEQ18" s="1">
        <v>43299</v>
      </c>
      <c r="AER18">
        <v>8.65</v>
      </c>
      <c r="AES18" s="1">
        <v>43299</v>
      </c>
      <c r="AET18">
        <v>9.1839999999999993</v>
      </c>
      <c r="AEU18" s="1">
        <v>43299</v>
      </c>
      <c r="AEV18">
        <v>29.15</v>
      </c>
      <c r="AEW18" s="1">
        <v>43299</v>
      </c>
      <c r="AEX18">
        <v>0.32</v>
      </c>
      <c r="AEY18" s="1">
        <v>43299</v>
      </c>
      <c r="AEZ18">
        <v>13.28</v>
      </c>
      <c r="AFA18" s="1">
        <v>43299</v>
      </c>
      <c r="AFB18">
        <v>3.65</v>
      </c>
      <c r="AFC18" s="1">
        <v>43299</v>
      </c>
      <c r="AFD18">
        <v>2.63</v>
      </c>
      <c r="AFE18" s="1">
        <v>43299</v>
      </c>
      <c r="AFF18">
        <v>55.134</v>
      </c>
      <c r="AFG18" s="1">
        <v>43299</v>
      </c>
      <c r="AFH18">
        <v>2.77</v>
      </c>
      <c r="AFI18" s="1">
        <v>43299</v>
      </c>
      <c r="AFJ18">
        <v>6.62</v>
      </c>
      <c r="AFK18" s="1">
        <v>43299</v>
      </c>
      <c r="AFL18">
        <v>1.44</v>
      </c>
      <c r="AFM18" s="1">
        <v>43299</v>
      </c>
      <c r="AFN18">
        <v>25.367999999999999</v>
      </c>
      <c r="AFO18" s="1">
        <v>43299</v>
      </c>
      <c r="AFP18">
        <v>13.98</v>
      </c>
      <c r="AFQ18" s="1">
        <v>43299</v>
      </c>
      <c r="AFR18">
        <v>9.27</v>
      </c>
      <c r="AFS18" s="1">
        <v>43299</v>
      </c>
      <c r="AFT18">
        <v>2.89</v>
      </c>
      <c r="AFU18" s="1">
        <v>43299</v>
      </c>
      <c r="AFV18">
        <v>14.54</v>
      </c>
      <c r="AFW18" s="1">
        <v>43299</v>
      </c>
      <c r="AFX18">
        <v>9.3800000000000008</v>
      </c>
      <c r="AFY18" s="1">
        <v>43299</v>
      </c>
      <c r="AFZ18">
        <v>2.2090000000000001</v>
      </c>
      <c r="AGA18" s="1">
        <v>43299</v>
      </c>
      <c r="AGB18">
        <v>115.9</v>
      </c>
      <c r="AGC18" s="1">
        <v>43299</v>
      </c>
      <c r="AGD18">
        <v>52.918999999999997</v>
      </c>
      <c r="AGE18" s="1">
        <v>43299</v>
      </c>
      <c r="AGF18">
        <v>9.9700000000000006</v>
      </c>
      <c r="AGG18" s="1">
        <v>43299</v>
      </c>
      <c r="AGH18">
        <v>2.71</v>
      </c>
      <c r="AGI18" s="1">
        <v>43299</v>
      </c>
      <c r="AGJ18">
        <v>3.65</v>
      </c>
      <c r="AGK18" s="1">
        <v>43299</v>
      </c>
      <c r="AGL18">
        <v>4.78</v>
      </c>
      <c r="AGM18" s="1">
        <v>43299</v>
      </c>
      <c r="AGN18">
        <v>6.64</v>
      </c>
      <c r="AGO18" s="1">
        <v>43299</v>
      </c>
      <c r="AGP18">
        <v>60.25</v>
      </c>
      <c r="AGQ18" s="1">
        <v>43299</v>
      </c>
      <c r="AGR18">
        <v>10.02</v>
      </c>
      <c r="AGS18" s="1">
        <v>43299</v>
      </c>
      <c r="AGT18">
        <v>4.8499999999999996</v>
      </c>
      <c r="AGU18" s="1">
        <v>43299</v>
      </c>
      <c r="AGV18">
        <v>23.986999999999998</v>
      </c>
      <c r="AGW18" s="1">
        <v>43299</v>
      </c>
      <c r="AGX18">
        <v>8.48</v>
      </c>
      <c r="AGY18" s="1">
        <v>43299</v>
      </c>
      <c r="AGZ18">
        <v>3.59</v>
      </c>
      <c r="AHA18" s="1">
        <v>43299</v>
      </c>
      <c r="AHB18">
        <v>2.859</v>
      </c>
      <c r="AHC18" s="1">
        <v>43299</v>
      </c>
      <c r="AHD18">
        <v>4.53</v>
      </c>
      <c r="AHE18" s="1">
        <v>43299</v>
      </c>
      <c r="AHF18">
        <v>4.87</v>
      </c>
      <c r="AHG18" s="1">
        <v>43299</v>
      </c>
      <c r="AHH18">
        <v>2.21</v>
      </c>
      <c r="AHI18" s="1">
        <v>43299</v>
      </c>
      <c r="AHJ18">
        <v>67.95</v>
      </c>
      <c r="AHK18" s="1">
        <v>43299</v>
      </c>
      <c r="AHL18">
        <v>9.2899999999999991</v>
      </c>
      <c r="AHM18" s="1">
        <v>43299</v>
      </c>
      <c r="AHN18">
        <v>8</v>
      </c>
      <c r="AHO18" s="1">
        <v>43299</v>
      </c>
      <c r="AHP18">
        <v>12.1</v>
      </c>
      <c r="AHQ18" s="1">
        <v>43299</v>
      </c>
      <c r="AHR18">
        <v>1.78</v>
      </c>
      <c r="AHS18" s="1">
        <v>43299</v>
      </c>
      <c r="AHT18">
        <v>1.03</v>
      </c>
      <c r="AHU18" s="1">
        <v>43299</v>
      </c>
      <c r="AHV18">
        <v>6.75</v>
      </c>
      <c r="AHW18" s="1">
        <v>43299</v>
      </c>
      <c r="AHX18">
        <v>1.76</v>
      </c>
      <c r="AHY18" s="1">
        <v>43299</v>
      </c>
      <c r="AHZ18">
        <v>37.700000000000003</v>
      </c>
      <c r="AIA18" s="1">
        <v>43299</v>
      </c>
      <c r="AIB18">
        <v>0.53</v>
      </c>
      <c r="AIC18" s="1">
        <v>43299</v>
      </c>
      <c r="AID18">
        <v>56.713999999999999</v>
      </c>
      <c r="AIE18" s="1">
        <v>43299</v>
      </c>
      <c r="AIF18">
        <v>14.84</v>
      </c>
      <c r="AIG18" s="1">
        <v>43299</v>
      </c>
      <c r="AIH18">
        <v>7.83</v>
      </c>
      <c r="AII18" s="1">
        <v>43299</v>
      </c>
      <c r="AIJ18">
        <v>0.51</v>
      </c>
      <c r="AIK18" s="1">
        <v>43299</v>
      </c>
      <c r="AIL18">
        <v>1.7</v>
      </c>
      <c r="AIM18" s="1">
        <v>43299</v>
      </c>
      <c r="AIN18">
        <v>2.76</v>
      </c>
      <c r="AIO18" s="1">
        <v>43299</v>
      </c>
      <c r="AIP18">
        <v>88.35</v>
      </c>
      <c r="AIQ18" s="1">
        <v>43299</v>
      </c>
      <c r="AIR18">
        <v>0.30499999999999999</v>
      </c>
      <c r="AIS18" s="1">
        <v>43299</v>
      </c>
      <c r="AIT18">
        <v>84.7</v>
      </c>
      <c r="AIU18" s="1">
        <v>43299</v>
      </c>
      <c r="AIV18">
        <v>9.8000000000000007</v>
      </c>
      <c r="AIW18" s="1">
        <v>43299</v>
      </c>
      <c r="AIX18">
        <v>5.67</v>
      </c>
      <c r="AIY18" s="1">
        <v>43299</v>
      </c>
      <c r="AIZ18">
        <v>4.18</v>
      </c>
      <c r="AJA18" s="1">
        <v>43299</v>
      </c>
      <c r="AJB18">
        <v>35.549999999999997</v>
      </c>
      <c r="AJC18" s="1">
        <v>43299</v>
      </c>
      <c r="AJD18">
        <v>3.65</v>
      </c>
      <c r="AJE18" s="1">
        <v>43299</v>
      </c>
      <c r="AJF18">
        <v>2.21</v>
      </c>
      <c r="AJG18" s="1">
        <v>43299</v>
      </c>
      <c r="AJH18">
        <v>3.11</v>
      </c>
      <c r="AJI18" s="1">
        <v>43299</v>
      </c>
      <c r="AJJ18">
        <v>7.6</v>
      </c>
      <c r="AJK18" s="1">
        <v>43299</v>
      </c>
      <c r="AJL18">
        <v>0.57999999999999996</v>
      </c>
      <c r="AJM18" s="1">
        <v>43299</v>
      </c>
      <c r="AJN18">
        <v>15.74</v>
      </c>
      <c r="AJO18" s="1">
        <v>43299</v>
      </c>
      <c r="AJP18">
        <v>13.6</v>
      </c>
      <c r="AJQ18" s="1">
        <v>43299</v>
      </c>
      <c r="AJR18">
        <v>33.738</v>
      </c>
      <c r="AJS18" s="1">
        <v>43299</v>
      </c>
      <c r="AJT18">
        <v>3.5300000000000002</v>
      </c>
      <c r="AJU18" s="1">
        <v>43299</v>
      </c>
      <c r="AJV18">
        <v>59.780999999999999</v>
      </c>
      <c r="AJW18" s="1">
        <v>43299</v>
      </c>
      <c r="AJX18">
        <v>2.0299999999999998</v>
      </c>
      <c r="AJY18" s="1">
        <v>43299</v>
      </c>
      <c r="AJZ18">
        <v>1.3599999999999999</v>
      </c>
      <c r="AKA18" s="1">
        <v>43299</v>
      </c>
      <c r="AKB18">
        <v>4.34</v>
      </c>
      <c r="AKC18" s="1">
        <v>43299</v>
      </c>
      <c r="AKD18">
        <v>1.2</v>
      </c>
    </row>
    <row r="19" spans="1:966" x14ac:dyDescent="0.25">
      <c r="A19" s="1">
        <v>43300</v>
      </c>
      <c r="B19">
        <v>4.93</v>
      </c>
      <c r="C19" s="1">
        <v>43300</v>
      </c>
      <c r="D19">
        <v>5.86</v>
      </c>
      <c r="E19" s="1">
        <v>43300</v>
      </c>
      <c r="F19">
        <v>8.1029999999999998</v>
      </c>
      <c r="G19" s="1">
        <v>43300</v>
      </c>
      <c r="H19">
        <v>8.64</v>
      </c>
      <c r="I19" s="1">
        <v>43300</v>
      </c>
      <c r="J19">
        <v>11.52</v>
      </c>
      <c r="K19" s="1">
        <v>43300</v>
      </c>
      <c r="L19">
        <v>1.6099999999999999</v>
      </c>
      <c r="M19" s="1">
        <v>43300</v>
      </c>
      <c r="N19">
        <v>0.26500000000000001</v>
      </c>
      <c r="O19" s="1">
        <v>43300</v>
      </c>
      <c r="P19">
        <v>43.55</v>
      </c>
      <c r="Q19" s="1">
        <v>43300</v>
      </c>
      <c r="R19">
        <v>1.33</v>
      </c>
      <c r="S19" s="1">
        <v>43300</v>
      </c>
      <c r="T19">
        <v>3.73</v>
      </c>
      <c r="U19" s="1">
        <v>43300</v>
      </c>
      <c r="V19">
        <v>2.65</v>
      </c>
      <c r="W19" s="1">
        <v>43300</v>
      </c>
      <c r="X19">
        <v>4.1399999999999997</v>
      </c>
      <c r="Y19" s="1">
        <v>43300</v>
      </c>
      <c r="Z19">
        <v>1.06</v>
      </c>
      <c r="AA19" s="1">
        <v>43300</v>
      </c>
      <c r="AB19">
        <v>11.18</v>
      </c>
      <c r="AC19" s="1">
        <v>43300</v>
      </c>
      <c r="AD19">
        <v>4.5999999999999996</v>
      </c>
      <c r="AE19" s="1">
        <v>43300</v>
      </c>
      <c r="AF19">
        <v>16.484999999999999</v>
      </c>
      <c r="AG19" s="1">
        <v>43300</v>
      </c>
      <c r="AH19">
        <v>15.94</v>
      </c>
      <c r="AI19" s="1">
        <v>43300</v>
      </c>
      <c r="AJ19">
        <v>4.63</v>
      </c>
      <c r="AK19" s="1">
        <v>43300</v>
      </c>
      <c r="AL19">
        <v>0.13200000000000001</v>
      </c>
      <c r="AM19" s="1">
        <v>43300</v>
      </c>
      <c r="AN19">
        <v>19.260000000000002</v>
      </c>
      <c r="AO19" s="1">
        <v>43300</v>
      </c>
      <c r="AP19">
        <v>1.63</v>
      </c>
      <c r="AQ19" s="1">
        <v>43300</v>
      </c>
      <c r="AR19">
        <v>7.68</v>
      </c>
      <c r="AS19" s="1">
        <v>43300</v>
      </c>
      <c r="AT19">
        <v>2.65</v>
      </c>
      <c r="AU19" s="1">
        <v>43300</v>
      </c>
      <c r="AV19">
        <v>0.72</v>
      </c>
      <c r="AW19" s="1">
        <v>43300</v>
      </c>
      <c r="AX19">
        <v>42.05</v>
      </c>
      <c r="AY19" s="1">
        <v>43300</v>
      </c>
      <c r="AZ19">
        <v>6.7210000000000001</v>
      </c>
      <c r="BA19" s="1">
        <v>43300</v>
      </c>
      <c r="BB19">
        <v>0.92</v>
      </c>
      <c r="BC19" s="1">
        <v>43300</v>
      </c>
      <c r="BD19">
        <v>0.23400000000000001</v>
      </c>
      <c r="BE19" s="1">
        <v>43300</v>
      </c>
      <c r="BF19">
        <v>23.7</v>
      </c>
      <c r="BG19" s="1">
        <v>43300</v>
      </c>
      <c r="BH19">
        <v>1.52</v>
      </c>
      <c r="BI19" s="1">
        <v>43300</v>
      </c>
      <c r="BJ19">
        <v>3.3</v>
      </c>
      <c r="BK19" s="1">
        <v>43300</v>
      </c>
      <c r="BL19">
        <v>5.26</v>
      </c>
      <c r="BM19" s="1">
        <v>43300</v>
      </c>
      <c r="BN19">
        <v>4.12</v>
      </c>
      <c r="BO19" s="1">
        <v>43300</v>
      </c>
      <c r="BP19">
        <v>7.19</v>
      </c>
      <c r="BQ19" s="1">
        <v>43300</v>
      </c>
      <c r="BR19">
        <v>62.4</v>
      </c>
      <c r="BS19" s="1">
        <v>43300</v>
      </c>
      <c r="BT19">
        <v>22.25</v>
      </c>
      <c r="BU19" s="1">
        <v>43300</v>
      </c>
      <c r="BV19">
        <v>2.2999999999999998</v>
      </c>
      <c r="BW19" s="1">
        <v>43300</v>
      </c>
      <c r="BX19">
        <v>29.5</v>
      </c>
      <c r="BY19" s="1">
        <v>43300</v>
      </c>
      <c r="BZ19">
        <v>31.65</v>
      </c>
      <c r="CA19" s="1">
        <v>43300</v>
      </c>
      <c r="CB19">
        <v>20.5</v>
      </c>
      <c r="CC19" s="1">
        <v>43300</v>
      </c>
      <c r="CD19">
        <v>3.93</v>
      </c>
      <c r="CE19" s="1">
        <v>43300</v>
      </c>
      <c r="CF19">
        <v>0.35</v>
      </c>
      <c r="CG19" s="1">
        <v>43300</v>
      </c>
      <c r="CH19">
        <v>3.12</v>
      </c>
      <c r="CI19" s="1">
        <v>43300</v>
      </c>
      <c r="CJ19">
        <v>28.771999999999998</v>
      </c>
      <c r="CK19" s="1">
        <v>43300</v>
      </c>
      <c r="CL19">
        <v>2.19</v>
      </c>
      <c r="CM19" s="1">
        <v>43300</v>
      </c>
      <c r="CN19">
        <v>8.3580000000000005</v>
      </c>
      <c r="CO19" s="1">
        <v>43300</v>
      </c>
      <c r="CP19">
        <v>10.18</v>
      </c>
      <c r="CQ19" s="1">
        <v>43300</v>
      </c>
      <c r="CR19">
        <v>40.75</v>
      </c>
      <c r="CS19" s="1">
        <v>43300</v>
      </c>
      <c r="CT19">
        <v>23.15</v>
      </c>
      <c r="CU19" s="1">
        <v>43300</v>
      </c>
      <c r="CV19">
        <v>19.559999999999999</v>
      </c>
      <c r="CW19" s="1">
        <v>43300</v>
      </c>
      <c r="CX19">
        <v>0.81</v>
      </c>
      <c r="CY19" s="1">
        <v>43300</v>
      </c>
      <c r="CZ19">
        <v>40.35</v>
      </c>
      <c r="DA19" s="1">
        <v>43300</v>
      </c>
      <c r="DB19">
        <v>3.91</v>
      </c>
      <c r="DC19" s="1">
        <v>43300</v>
      </c>
      <c r="DD19">
        <v>24.7</v>
      </c>
      <c r="DE19" s="1">
        <v>43300</v>
      </c>
      <c r="DF19">
        <v>0.36499999999999999</v>
      </c>
      <c r="DG19" s="1">
        <v>43300</v>
      </c>
      <c r="DH19">
        <v>97.5</v>
      </c>
      <c r="DI19" s="1">
        <v>43300</v>
      </c>
      <c r="DJ19">
        <v>2.968</v>
      </c>
      <c r="DK19" s="1">
        <v>43300</v>
      </c>
      <c r="DL19">
        <v>2.96</v>
      </c>
      <c r="DM19" s="1">
        <v>43300</v>
      </c>
      <c r="DN19">
        <v>9.15</v>
      </c>
      <c r="DO19" s="1">
        <v>43300</v>
      </c>
      <c r="DP19">
        <v>23.9</v>
      </c>
      <c r="DQ19" s="1">
        <v>43300</v>
      </c>
      <c r="DR19">
        <v>3.3210000000000002</v>
      </c>
      <c r="DS19" s="1">
        <v>43300</v>
      </c>
      <c r="DT19">
        <v>11.6</v>
      </c>
      <c r="DU19" s="1">
        <v>43300</v>
      </c>
      <c r="DV19">
        <v>7.73</v>
      </c>
      <c r="DW19" s="1">
        <v>43300</v>
      </c>
      <c r="DX19">
        <v>5.32</v>
      </c>
      <c r="DY19" s="1">
        <v>43300</v>
      </c>
      <c r="DZ19">
        <v>70.650000000000006</v>
      </c>
      <c r="EA19" s="1">
        <v>43300</v>
      </c>
      <c r="EB19">
        <v>14.16</v>
      </c>
      <c r="EC19" s="1">
        <v>43300</v>
      </c>
      <c r="ED19">
        <v>1.1499999999999999</v>
      </c>
      <c r="EE19" s="1">
        <v>43300</v>
      </c>
      <c r="EF19">
        <v>4.53</v>
      </c>
      <c r="EG19" s="1">
        <v>43300</v>
      </c>
      <c r="EH19">
        <v>7.04</v>
      </c>
      <c r="EI19" s="1">
        <v>43300</v>
      </c>
      <c r="EJ19">
        <v>5.73</v>
      </c>
      <c r="EK19" s="1">
        <v>43300</v>
      </c>
      <c r="EL19">
        <v>1.81</v>
      </c>
      <c r="EM19" s="1">
        <v>43300</v>
      </c>
      <c r="EN19">
        <v>10.68</v>
      </c>
      <c r="EO19" s="1">
        <v>43300</v>
      </c>
      <c r="EP19">
        <v>22.844000000000001</v>
      </c>
      <c r="EQ19" s="1">
        <v>43300</v>
      </c>
      <c r="ER19">
        <v>5.96</v>
      </c>
      <c r="ES19" s="1">
        <v>43300</v>
      </c>
      <c r="ET19">
        <v>2.86</v>
      </c>
      <c r="EU19" s="1">
        <v>43300</v>
      </c>
      <c r="EV19">
        <v>2.58</v>
      </c>
      <c r="EW19" s="1">
        <v>43300</v>
      </c>
      <c r="EX19">
        <v>0.183</v>
      </c>
      <c r="EY19" s="1">
        <v>43300</v>
      </c>
      <c r="EZ19">
        <v>3.36</v>
      </c>
      <c r="FA19" s="1">
        <v>43300</v>
      </c>
      <c r="FB19">
        <v>1.3</v>
      </c>
      <c r="FC19" s="1">
        <v>43300</v>
      </c>
      <c r="FD19">
        <v>10.98</v>
      </c>
      <c r="FE19" s="1">
        <v>43300</v>
      </c>
      <c r="FF19">
        <v>5.44</v>
      </c>
      <c r="FG19" s="1">
        <v>43300</v>
      </c>
      <c r="FH19">
        <v>2.29</v>
      </c>
      <c r="FI19" s="1">
        <v>43300</v>
      </c>
      <c r="FJ19">
        <v>6.65</v>
      </c>
      <c r="FK19" s="1">
        <v>43300</v>
      </c>
      <c r="FL19">
        <v>4.45</v>
      </c>
      <c r="FM19" s="1">
        <v>43300</v>
      </c>
      <c r="FN19">
        <v>6.55</v>
      </c>
      <c r="FO19" s="1">
        <v>43300</v>
      </c>
      <c r="FP19">
        <v>28</v>
      </c>
      <c r="FQ19" s="1">
        <v>43300</v>
      </c>
      <c r="FR19">
        <v>13.12</v>
      </c>
      <c r="FS19" s="1">
        <v>43300</v>
      </c>
      <c r="FT19">
        <v>8.43</v>
      </c>
      <c r="FU19" s="1">
        <v>43300</v>
      </c>
      <c r="FV19">
        <v>1.92</v>
      </c>
      <c r="FW19" s="1">
        <v>43300</v>
      </c>
      <c r="FX19">
        <v>2.5499999999999998</v>
      </c>
      <c r="FY19" s="1">
        <v>43300</v>
      </c>
      <c r="FZ19">
        <v>0.45500000000000002</v>
      </c>
      <c r="GA19" s="1">
        <v>43300</v>
      </c>
      <c r="GB19">
        <v>3.85</v>
      </c>
      <c r="GC19" s="1">
        <v>43300</v>
      </c>
      <c r="GD19">
        <v>3.42</v>
      </c>
      <c r="GE19" s="1">
        <v>43300</v>
      </c>
      <c r="GF19">
        <v>1.5699999999999998</v>
      </c>
      <c r="GG19" s="1">
        <v>43300</v>
      </c>
      <c r="GH19">
        <v>0.7</v>
      </c>
      <c r="GI19" s="1">
        <v>43300</v>
      </c>
      <c r="GJ19">
        <v>6.5490000000000004</v>
      </c>
      <c r="GK19" s="1">
        <v>43300</v>
      </c>
      <c r="GL19">
        <v>10.14</v>
      </c>
      <c r="GM19" s="1">
        <v>43300</v>
      </c>
      <c r="GN19">
        <v>3.04</v>
      </c>
      <c r="GO19" s="1">
        <v>43300</v>
      </c>
      <c r="GP19">
        <v>1.32</v>
      </c>
      <c r="GQ19" s="1">
        <v>43300</v>
      </c>
      <c r="GR19">
        <v>2.9</v>
      </c>
      <c r="GS19" s="1">
        <v>43300</v>
      </c>
      <c r="GT19">
        <v>56.95</v>
      </c>
      <c r="GU19" s="1">
        <v>43300</v>
      </c>
      <c r="GV19">
        <v>2.02</v>
      </c>
      <c r="GW19" s="1">
        <v>43300</v>
      </c>
      <c r="GX19">
        <v>4.1399999999999997</v>
      </c>
      <c r="GY19" s="1">
        <v>43300</v>
      </c>
      <c r="GZ19">
        <v>0.71</v>
      </c>
      <c r="HA19" s="1">
        <v>43300</v>
      </c>
      <c r="HB19">
        <v>9.01</v>
      </c>
      <c r="HC19" s="1">
        <v>43300</v>
      </c>
      <c r="HD19">
        <v>25.3</v>
      </c>
      <c r="HE19" s="1">
        <v>43300</v>
      </c>
      <c r="HF19">
        <v>70.45</v>
      </c>
      <c r="HG19" s="1">
        <v>43300</v>
      </c>
      <c r="HH19">
        <v>43.7</v>
      </c>
      <c r="HI19" s="1">
        <v>43300</v>
      </c>
      <c r="HJ19">
        <v>27.4</v>
      </c>
      <c r="HK19" s="1">
        <v>43300</v>
      </c>
      <c r="HL19">
        <v>36.9</v>
      </c>
      <c r="HM19" s="1">
        <v>43300</v>
      </c>
      <c r="HN19">
        <v>16.54</v>
      </c>
      <c r="HO19" s="1">
        <v>43300</v>
      </c>
      <c r="HP19">
        <v>1.2</v>
      </c>
      <c r="HQ19" s="1">
        <v>43300</v>
      </c>
      <c r="HR19">
        <v>6.02</v>
      </c>
      <c r="HS19" s="1">
        <v>43300</v>
      </c>
      <c r="HT19">
        <v>17.54</v>
      </c>
      <c r="HU19" s="1">
        <v>43300</v>
      </c>
      <c r="HV19">
        <v>6.76</v>
      </c>
      <c r="HW19" s="1">
        <v>43300</v>
      </c>
      <c r="HX19">
        <v>0.46500000000000002</v>
      </c>
      <c r="HY19" s="1">
        <v>43300</v>
      </c>
      <c r="HZ19">
        <v>6.3079999999999998</v>
      </c>
      <c r="IA19" s="1">
        <v>43300</v>
      </c>
      <c r="IB19">
        <v>0.55000000000000004</v>
      </c>
      <c r="IC19" s="1">
        <v>43300</v>
      </c>
      <c r="ID19">
        <v>1.8</v>
      </c>
      <c r="IE19" s="1">
        <v>43300</v>
      </c>
      <c r="IF19">
        <v>3.42</v>
      </c>
      <c r="IG19" s="1">
        <v>43300</v>
      </c>
      <c r="IH19">
        <v>7.03</v>
      </c>
      <c r="II19" s="1">
        <v>43300</v>
      </c>
      <c r="IJ19">
        <v>1.19</v>
      </c>
      <c r="IK19" s="1">
        <v>43300</v>
      </c>
      <c r="IL19">
        <v>5.52</v>
      </c>
      <c r="IM19" s="1">
        <v>43300</v>
      </c>
      <c r="IN19">
        <v>6.88</v>
      </c>
      <c r="IO19" s="1">
        <v>43300</v>
      </c>
      <c r="IP19">
        <v>3.1</v>
      </c>
      <c r="IQ19" s="1">
        <v>43300</v>
      </c>
      <c r="IR19">
        <v>12.3</v>
      </c>
      <c r="IS19" s="1">
        <v>43300</v>
      </c>
      <c r="IT19">
        <v>16.760000000000002</v>
      </c>
      <c r="IU19" s="1">
        <v>43300</v>
      </c>
      <c r="IV19">
        <v>8.98</v>
      </c>
      <c r="IW19" s="1">
        <v>43300</v>
      </c>
      <c r="IX19">
        <v>6.66</v>
      </c>
      <c r="IY19" s="1">
        <v>43300</v>
      </c>
      <c r="IZ19">
        <v>13.06</v>
      </c>
      <c r="JA19" s="1">
        <v>43300</v>
      </c>
      <c r="JB19">
        <v>3.88</v>
      </c>
      <c r="JC19" s="1">
        <v>43300</v>
      </c>
      <c r="JD19">
        <v>27.65</v>
      </c>
      <c r="JE19" s="1">
        <v>43300</v>
      </c>
      <c r="JF19">
        <v>2.0699999999999998</v>
      </c>
      <c r="JG19" s="1">
        <v>43300</v>
      </c>
      <c r="JH19">
        <v>6.1</v>
      </c>
      <c r="JI19" s="1">
        <v>43300</v>
      </c>
      <c r="JJ19">
        <v>72.397000000000006</v>
      </c>
      <c r="JK19" s="1">
        <v>43300</v>
      </c>
      <c r="JL19">
        <v>19.739999999999998</v>
      </c>
      <c r="JM19" s="1">
        <v>43300</v>
      </c>
      <c r="JN19">
        <v>7.39</v>
      </c>
      <c r="JO19" s="1">
        <v>43300</v>
      </c>
      <c r="JP19">
        <v>25.4</v>
      </c>
      <c r="JQ19" s="1">
        <v>43300</v>
      </c>
      <c r="JR19">
        <v>16.48</v>
      </c>
      <c r="JS19" s="1">
        <v>43300</v>
      </c>
      <c r="JT19">
        <v>2.99</v>
      </c>
      <c r="JU19" s="1">
        <v>43300</v>
      </c>
      <c r="JV19">
        <v>30.1</v>
      </c>
      <c r="JW19" s="1">
        <v>43300</v>
      </c>
      <c r="JX19">
        <v>5.42</v>
      </c>
      <c r="JY19" s="1">
        <v>43300</v>
      </c>
      <c r="JZ19">
        <v>4.66</v>
      </c>
      <c r="KA19" s="1">
        <v>43300</v>
      </c>
      <c r="KB19">
        <v>8.64</v>
      </c>
      <c r="KC19" s="1">
        <v>43300</v>
      </c>
      <c r="KD19">
        <v>0.43</v>
      </c>
      <c r="KE19" s="1">
        <v>43300</v>
      </c>
      <c r="KF19">
        <v>70.400000000000006</v>
      </c>
      <c r="KG19" s="1">
        <v>43300</v>
      </c>
      <c r="KH19">
        <v>0.104</v>
      </c>
      <c r="KI19" s="1">
        <v>43300</v>
      </c>
      <c r="KJ19">
        <v>67.55</v>
      </c>
      <c r="KK19" s="1">
        <v>43300</v>
      </c>
      <c r="KL19">
        <v>15.18</v>
      </c>
      <c r="KM19" s="1">
        <v>43300</v>
      </c>
      <c r="KN19">
        <v>4.43</v>
      </c>
      <c r="KO19" s="1">
        <v>43300</v>
      </c>
      <c r="KP19">
        <v>3.61</v>
      </c>
      <c r="KQ19" s="1">
        <v>43300</v>
      </c>
      <c r="KR19">
        <v>3.56</v>
      </c>
      <c r="KS19" s="1">
        <v>43300</v>
      </c>
      <c r="KT19">
        <v>3.54</v>
      </c>
      <c r="KU19" s="1">
        <v>43300</v>
      </c>
      <c r="KV19">
        <v>0.68</v>
      </c>
      <c r="KW19" s="1">
        <v>43300</v>
      </c>
      <c r="KX19">
        <v>4.3899999999999997</v>
      </c>
      <c r="KY19" s="1">
        <v>43300</v>
      </c>
      <c r="KZ19">
        <v>3.29</v>
      </c>
      <c r="LA19" s="1">
        <v>43300</v>
      </c>
      <c r="LB19">
        <v>5.41</v>
      </c>
      <c r="LC19" s="1">
        <v>43300</v>
      </c>
      <c r="LD19">
        <v>7.8100000000000005</v>
      </c>
      <c r="LE19" s="1">
        <v>43300</v>
      </c>
      <c r="LF19">
        <v>35.700000000000003</v>
      </c>
      <c r="LG19" s="1">
        <v>43300</v>
      </c>
      <c r="LH19">
        <v>1.98</v>
      </c>
      <c r="LI19" s="1">
        <v>43300</v>
      </c>
      <c r="LJ19">
        <v>5.53</v>
      </c>
      <c r="LK19" s="1">
        <v>43300</v>
      </c>
      <c r="LL19">
        <v>0.224</v>
      </c>
      <c r="LM19" s="1">
        <v>43300</v>
      </c>
      <c r="LN19">
        <v>4.79</v>
      </c>
      <c r="LO19" s="1">
        <v>43300</v>
      </c>
      <c r="LP19">
        <v>6.7</v>
      </c>
      <c r="LQ19" s="1">
        <v>43300</v>
      </c>
      <c r="LR19">
        <v>15.98</v>
      </c>
      <c r="LS19" s="1">
        <v>43300</v>
      </c>
      <c r="LT19">
        <v>1.76</v>
      </c>
      <c r="LU19" s="1">
        <v>43300</v>
      </c>
      <c r="LV19">
        <v>41.5</v>
      </c>
      <c r="LW19" s="1">
        <v>43300</v>
      </c>
      <c r="LX19">
        <v>2.98</v>
      </c>
      <c r="LY19" s="1">
        <v>43300</v>
      </c>
      <c r="LZ19">
        <v>13.36</v>
      </c>
      <c r="MA19" s="1">
        <v>43300</v>
      </c>
      <c r="MB19">
        <v>3.52</v>
      </c>
      <c r="MC19" s="1">
        <v>43300</v>
      </c>
      <c r="MD19">
        <v>33.950000000000003</v>
      </c>
      <c r="ME19" s="1">
        <v>43300</v>
      </c>
      <c r="MF19">
        <v>5.74</v>
      </c>
      <c r="MG19" s="1">
        <v>43300</v>
      </c>
      <c r="MH19">
        <v>8.7899999999999991</v>
      </c>
      <c r="MI19" s="1">
        <v>43300</v>
      </c>
      <c r="MJ19">
        <v>4.8899999999999997</v>
      </c>
      <c r="MK19" s="1">
        <v>43300</v>
      </c>
      <c r="ML19">
        <v>9.98</v>
      </c>
      <c r="MM19" s="1">
        <v>43300</v>
      </c>
      <c r="MN19">
        <v>5.3</v>
      </c>
      <c r="MO19" s="1">
        <v>43300</v>
      </c>
      <c r="MP19">
        <v>1.26</v>
      </c>
      <c r="MQ19" s="1">
        <v>43300</v>
      </c>
      <c r="MR19">
        <v>196.95400000000001</v>
      </c>
      <c r="MS19" s="1">
        <v>43300</v>
      </c>
      <c r="MT19">
        <v>29.25</v>
      </c>
      <c r="MU19" s="1">
        <v>43300</v>
      </c>
      <c r="MV19">
        <v>11.96</v>
      </c>
      <c r="MW19" s="1">
        <v>43300</v>
      </c>
      <c r="MX19">
        <v>1.5899999999999999</v>
      </c>
      <c r="MY19" s="1">
        <v>43300</v>
      </c>
      <c r="MZ19">
        <v>1.95</v>
      </c>
      <c r="NA19" s="1">
        <v>43300</v>
      </c>
      <c r="NB19">
        <v>0.152</v>
      </c>
      <c r="NC19" s="1">
        <v>43300</v>
      </c>
      <c r="ND19">
        <v>228.63</v>
      </c>
      <c r="NE19" s="1">
        <v>43300</v>
      </c>
      <c r="NF19">
        <v>48.75</v>
      </c>
      <c r="NG19" s="1">
        <v>43300</v>
      </c>
      <c r="NH19">
        <v>0.46500000000000002</v>
      </c>
      <c r="NI19" s="1">
        <v>43300</v>
      </c>
      <c r="NJ19">
        <v>3.39</v>
      </c>
      <c r="NK19" s="1">
        <v>43300</v>
      </c>
      <c r="NL19">
        <v>10.68</v>
      </c>
      <c r="NM19" s="1">
        <v>43300</v>
      </c>
      <c r="NN19">
        <v>2.11</v>
      </c>
      <c r="NO19" s="1">
        <v>43300</v>
      </c>
      <c r="NP19">
        <v>2.2599999999999998</v>
      </c>
      <c r="NQ19" s="1">
        <v>43300</v>
      </c>
      <c r="NR19">
        <v>14.96</v>
      </c>
      <c r="NS19" s="1">
        <v>43300</v>
      </c>
      <c r="NT19">
        <v>21.1</v>
      </c>
      <c r="NU19" s="1">
        <v>43300</v>
      </c>
      <c r="NV19">
        <v>12</v>
      </c>
      <c r="NW19" s="1">
        <v>43300</v>
      </c>
      <c r="NX19">
        <v>2.34</v>
      </c>
      <c r="NY19" s="1">
        <v>43300</v>
      </c>
      <c r="NZ19">
        <v>6.32</v>
      </c>
      <c r="OA19" s="1">
        <v>43300</v>
      </c>
      <c r="OB19">
        <v>6.37</v>
      </c>
      <c r="OC19" s="1">
        <v>43300</v>
      </c>
      <c r="OD19">
        <v>13.56</v>
      </c>
      <c r="OE19" s="1">
        <v>43300</v>
      </c>
      <c r="OF19">
        <v>7.92</v>
      </c>
      <c r="OG19" s="1">
        <v>43300</v>
      </c>
      <c r="OH19">
        <v>22.25</v>
      </c>
      <c r="OI19" s="1">
        <v>43300</v>
      </c>
      <c r="OJ19">
        <v>7.9</v>
      </c>
      <c r="OK19" s="1">
        <v>43300</v>
      </c>
      <c r="OL19">
        <v>9.84</v>
      </c>
      <c r="OM19" s="1">
        <v>43300</v>
      </c>
      <c r="ON19">
        <v>32.950000000000003</v>
      </c>
      <c r="OO19" s="1">
        <v>43300</v>
      </c>
      <c r="OP19">
        <v>35.9</v>
      </c>
      <c r="OQ19" s="1">
        <v>43300</v>
      </c>
      <c r="OR19">
        <v>38.604999999999997</v>
      </c>
      <c r="OS19" s="1">
        <v>43300</v>
      </c>
      <c r="OT19">
        <v>9.02</v>
      </c>
      <c r="OU19" s="1">
        <v>43300</v>
      </c>
      <c r="OV19">
        <v>1.5699999999999998</v>
      </c>
      <c r="OW19" s="1">
        <v>43300</v>
      </c>
      <c r="OX19">
        <v>11.82</v>
      </c>
      <c r="OY19" s="1">
        <v>43300</v>
      </c>
      <c r="OZ19">
        <v>8.0500000000000007</v>
      </c>
      <c r="PA19" s="1">
        <v>43300</v>
      </c>
      <c r="PB19">
        <v>77.75</v>
      </c>
      <c r="PC19" s="1">
        <v>43300</v>
      </c>
      <c r="PD19">
        <v>0.52</v>
      </c>
      <c r="PE19" s="1">
        <v>43300</v>
      </c>
      <c r="PF19">
        <v>11.2</v>
      </c>
      <c r="PG19" s="1">
        <v>43300</v>
      </c>
      <c r="PH19">
        <v>5.35</v>
      </c>
      <c r="PI19" s="1">
        <v>43300</v>
      </c>
      <c r="PJ19">
        <v>18.5</v>
      </c>
      <c r="PK19" s="1">
        <v>43300</v>
      </c>
      <c r="PL19">
        <v>6.27</v>
      </c>
      <c r="PM19" s="1">
        <v>43300</v>
      </c>
      <c r="PN19">
        <v>20.149999999999999</v>
      </c>
      <c r="PO19" s="1">
        <v>43300</v>
      </c>
      <c r="PP19">
        <v>2.37</v>
      </c>
      <c r="PQ19" s="1">
        <v>43300</v>
      </c>
      <c r="PR19">
        <v>8.8000000000000007</v>
      </c>
      <c r="PS19" s="1">
        <v>43300</v>
      </c>
      <c r="PT19">
        <v>6.52</v>
      </c>
      <c r="PU19" s="1">
        <v>43300</v>
      </c>
      <c r="PV19">
        <v>39.4</v>
      </c>
      <c r="PW19" s="1">
        <v>43300</v>
      </c>
      <c r="PX19">
        <v>8.42</v>
      </c>
      <c r="PY19" s="1">
        <v>43300</v>
      </c>
      <c r="PZ19">
        <v>3.75</v>
      </c>
      <c r="QA19" s="1">
        <v>43300</v>
      </c>
      <c r="QB19">
        <v>7.77</v>
      </c>
      <c r="QC19" s="1">
        <v>43300</v>
      </c>
      <c r="QD19">
        <v>2.08</v>
      </c>
      <c r="QE19" s="1">
        <v>43300</v>
      </c>
      <c r="QF19">
        <v>9.65</v>
      </c>
      <c r="QG19" s="1">
        <v>43300</v>
      </c>
      <c r="QH19">
        <v>3.3</v>
      </c>
      <c r="QI19" s="1">
        <v>43300</v>
      </c>
      <c r="QJ19">
        <v>14.58</v>
      </c>
      <c r="QK19" s="1">
        <v>43300</v>
      </c>
      <c r="QL19">
        <v>0.114</v>
      </c>
      <c r="QM19" s="1">
        <v>43300</v>
      </c>
      <c r="QN19">
        <v>8.02</v>
      </c>
      <c r="QO19" s="1">
        <v>43300</v>
      </c>
      <c r="QP19">
        <v>1.72</v>
      </c>
      <c r="QQ19" s="1">
        <v>43300</v>
      </c>
      <c r="QR19">
        <v>5.88</v>
      </c>
      <c r="QS19" s="1">
        <v>43300</v>
      </c>
      <c r="QT19">
        <v>7.17</v>
      </c>
      <c r="QU19" s="1">
        <v>43300</v>
      </c>
      <c r="QV19">
        <v>17.64</v>
      </c>
      <c r="QW19" s="1">
        <v>43300</v>
      </c>
      <c r="QX19">
        <v>1.1200000000000001</v>
      </c>
      <c r="QY19" s="1">
        <v>43300</v>
      </c>
      <c r="QZ19">
        <v>4.6459999999999999</v>
      </c>
      <c r="RA19" s="1">
        <v>43300</v>
      </c>
      <c r="RB19">
        <v>13.86</v>
      </c>
      <c r="RC19" s="1">
        <v>43300</v>
      </c>
      <c r="RD19">
        <v>4.79</v>
      </c>
      <c r="RE19" s="1">
        <v>43300</v>
      </c>
      <c r="RF19">
        <v>2.173</v>
      </c>
      <c r="RG19" s="1">
        <v>43300</v>
      </c>
      <c r="RH19">
        <v>3.94</v>
      </c>
      <c r="RI19" s="1">
        <v>43300</v>
      </c>
      <c r="RJ19">
        <v>3.36</v>
      </c>
      <c r="RK19" s="1">
        <v>43300</v>
      </c>
      <c r="RL19">
        <v>2.1219999999999999</v>
      </c>
      <c r="RM19" s="1">
        <v>43300</v>
      </c>
      <c r="RN19">
        <v>0.83</v>
      </c>
      <c r="RO19" s="1">
        <v>43300</v>
      </c>
      <c r="RP19">
        <v>41.588000000000001</v>
      </c>
      <c r="RQ19" s="1">
        <v>43300</v>
      </c>
      <c r="RR19">
        <v>5.1100000000000003</v>
      </c>
      <c r="RS19" s="1">
        <v>43300</v>
      </c>
      <c r="RT19">
        <v>78.45</v>
      </c>
      <c r="RU19" s="1">
        <v>43300</v>
      </c>
      <c r="RV19">
        <v>8.2100000000000009</v>
      </c>
      <c r="RW19" s="1">
        <v>43300</v>
      </c>
      <c r="RX19">
        <v>17.62</v>
      </c>
      <c r="RY19" s="1">
        <v>43300</v>
      </c>
      <c r="RZ19">
        <v>15.44</v>
      </c>
      <c r="SA19" s="1">
        <v>43300</v>
      </c>
      <c r="SB19">
        <v>4.5</v>
      </c>
      <c r="SC19" s="1">
        <v>43300</v>
      </c>
      <c r="SD19">
        <v>41.1</v>
      </c>
      <c r="SE19" s="1">
        <v>43300</v>
      </c>
      <c r="SF19">
        <v>7.58</v>
      </c>
      <c r="SG19" s="1">
        <v>43300</v>
      </c>
      <c r="SH19">
        <v>6.03</v>
      </c>
      <c r="SI19" s="1">
        <v>43300</v>
      </c>
      <c r="SJ19">
        <v>0.94</v>
      </c>
      <c r="SK19" s="1">
        <v>43300</v>
      </c>
      <c r="SL19">
        <v>0.68</v>
      </c>
      <c r="SM19" s="1">
        <v>43300</v>
      </c>
      <c r="SN19">
        <v>12.12</v>
      </c>
      <c r="SO19" s="1">
        <v>43300</v>
      </c>
      <c r="SP19">
        <v>14.14</v>
      </c>
      <c r="SQ19" s="1">
        <v>43300</v>
      </c>
      <c r="SR19">
        <v>10.26</v>
      </c>
      <c r="SS19" s="1">
        <v>43300</v>
      </c>
      <c r="ST19">
        <v>6.66</v>
      </c>
      <c r="SU19" s="1">
        <v>43300</v>
      </c>
      <c r="SV19">
        <v>23.257000000000001</v>
      </c>
      <c r="SW19" s="1">
        <v>43300</v>
      </c>
      <c r="SX19">
        <v>2.74</v>
      </c>
      <c r="SY19" s="1">
        <v>43300</v>
      </c>
      <c r="SZ19">
        <v>5.78</v>
      </c>
      <c r="TA19" s="1">
        <v>43300</v>
      </c>
      <c r="TB19">
        <v>6.23</v>
      </c>
      <c r="TC19" s="1">
        <v>43300</v>
      </c>
      <c r="TD19">
        <v>1.21</v>
      </c>
      <c r="TE19" s="1">
        <v>43300</v>
      </c>
      <c r="TF19">
        <v>4.78</v>
      </c>
      <c r="TG19" s="1">
        <v>43300</v>
      </c>
      <c r="TH19">
        <v>3.29</v>
      </c>
      <c r="TI19" s="1">
        <v>43300</v>
      </c>
      <c r="TJ19">
        <v>0.46500000000000002</v>
      </c>
      <c r="TK19" s="1">
        <v>43300</v>
      </c>
      <c r="TL19">
        <v>8.67</v>
      </c>
      <c r="TM19" s="1">
        <v>43300</v>
      </c>
      <c r="TN19">
        <v>9.58</v>
      </c>
      <c r="TO19" s="1">
        <v>43300</v>
      </c>
      <c r="TP19">
        <v>0.27</v>
      </c>
      <c r="TQ19" s="1">
        <v>43300</v>
      </c>
      <c r="TR19">
        <v>2.99</v>
      </c>
      <c r="TS19" s="1">
        <v>43300</v>
      </c>
      <c r="TT19">
        <v>12.46</v>
      </c>
      <c r="TU19" s="1">
        <v>43300</v>
      </c>
      <c r="TV19">
        <v>9.0939999999999994</v>
      </c>
      <c r="TW19" s="1">
        <v>43300</v>
      </c>
      <c r="TX19">
        <v>7.09</v>
      </c>
      <c r="TY19" s="1">
        <v>43300</v>
      </c>
      <c r="TZ19">
        <v>4.59</v>
      </c>
      <c r="UA19" s="1">
        <v>43300</v>
      </c>
      <c r="UB19">
        <v>7.25</v>
      </c>
      <c r="UC19" s="1">
        <v>43300</v>
      </c>
      <c r="UD19">
        <v>47.45</v>
      </c>
      <c r="UE19" s="1">
        <v>43300</v>
      </c>
      <c r="UF19">
        <v>4.1100000000000003</v>
      </c>
      <c r="UG19" s="1">
        <v>43300</v>
      </c>
      <c r="UH19">
        <v>7.85</v>
      </c>
      <c r="UI19" s="1">
        <v>43300</v>
      </c>
      <c r="UJ19">
        <v>2.86</v>
      </c>
      <c r="UK19" s="1">
        <v>43300</v>
      </c>
      <c r="UL19">
        <v>3.13</v>
      </c>
      <c r="UM19" s="1">
        <v>43300</v>
      </c>
      <c r="UN19">
        <v>0.35</v>
      </c>
      <c r="UO19" s="1">
        <v>43300</v>
      </c>
      <c r="UP19">
        <v>7.78</v>
      </c>
      <c r="UQ19" s="1">
        <v>43300</v>
      </c>
      <c r="UR19">
        <v>9.5</v>
      </c>
      <c r="US19" s="1">
        <v>43300</v>
      </c>
      <c r="UT19">
        <v>10.4</v>
      </c>
      <c r="UU19" s="1">
        <v>43300</v>
      </c>
      <c r="UV19">
        <v>2.5300000000000002</v>
      </c>
      <c r="UW19" s="1">
        <v>43300</v>
      </c>
      <c r="UX19">
        <v>8.0299999999999994</v>
      </c>
      <c r="UY19" s="1">
        <v>43300</v>
      </c>
      <c r="UZ19">
        <v>9.0299999999999994</v>
      </c>
      <c r="VA19" s="1">
        <v>43300</v>
      </c>
      <c r="VB19">
        <v>6.98</v>
      </c>
      <c r="VC19" s="1">
        <v>43300</v>
      </c>
      <c r="VD19">
        <v>83.2</v>
      </c>
      <c r="VE19" s="1">
        <v>43300</v>
      </c>
      <c r="VF19">
        <v>10.54</v>
      </c>
      <c r="VG19" s="1">
        <v>43300</v>
      </c>
      <c r="VH19">
        <v>26.6</v>
      </c>
      <c r="VI19" s="1">
        <v>43300</v>
      </c>
      <c r="VJ19">
        <v>7.87</v>
      </c>
      <c r="VK19" s="1">
        <v>43300</v>
      </c>
      <c r="VL19">
        <v>5.27</v>
      </c>
      <c r="VM19" s="1">
        <v>43300</v>
      </c>
      <c r="VN19">
        <v>16.579999999999998</v>
      </c>
      <c r="VO19" s="1">
        <v>43300</v>
      </c>
      <c r="VP19">
        <v>4.96</v>
      </c>
      <c r="VQ19" s="1">
        <v>43300</v>
      </c>
      <c r="VR19">
        <v>3.17</v>
      </c>
      <c r="VS19" s="1">
        <v>43300</v>
      </c>
      <c r="VT19">
        <v>15.2</v>
      </c>
      <c r="VU19" s="1">
        <v>43300</v>
      </c>
      <c r="VV19">
        <v>20.9</v>
      </c>
      <c r="VW19" s="1">
        <v>43300</v>
      </c>
      <c r="VX19">
        <v>9.16</v>
      </c>
      <c r="VY19" s="1">
        <v>43300</v>
      </c>
      <c r="VZ19">
        <v>140.1</v>
      </c>
      <c r="WA19" s="1">
        <v>43300</v>
      </c>
      <c r="WB19">
        <v>0.32</v>
      </c>
      <c r="WC19" s="1">
        <v>43300</v>
      </c>
      <c r="WD19">
        <v>101.6</v>
      </c>
      <c r="WE19" s="1">
        <v>43300</v>
      </c>
      <c r="WF19">
        <v>4.03</v>
      </c>
      <c r="WG19" s="1">
        <v>43300</v>
      </c>
      <c r="WH19">
        <v>87</v>
      </c>
      <c r="WI19" s="1">
        <v>43300</v>
      </c>
      <c r="WJ19">
        <v>2.3170000000000002</v>
      </c>
      <c r="WK19" s="1">
        <v>43300</v>
      </c>
      <c r="WL19">
        <v>0.66</v>
      </c>
      <c r="WM19" s="1">
        <v>43300</v>
      </c>
      <c r="WN19">
        <v>0.45</v>
      </c>
      <c r="WO19" s="1">
        <v>43300</v>
      </c>
      <c r="WP19">
        <v>1.45</v>
      </c>
      <c r="WQ19" s="1">
        <v>43300</v>
      </c>
      <c r="WR19">
        <v>3.7610000000000001</v>
      </c>
      <c r="WS19" s="1">
        <v>43300</v>
      </c>
      <c r="WT19">
        <v>375.6</v>
      </c>
      <c r="WU19" s="1">
        <v>43300</v>
      </c>
      <c r="WV19">
        <v>1.63</v>
      </c>
      <c r="WW19" s="1">
        <v>43300</v>
      </c>
      <c r="WX19">
        <v>97.75</v>
      </c>
      <c r="WY19" s="1">
        <v>43300</v>
      </c>
      <c r="WZ19">
        <v>0.99</v>
      </c>
      <c r="XA19" s="1">
        <v>43300</v>
      </c>
      <c r="XB19">
        <v>1.1599999999999999</v>
      </c>
      <c r="XC19" s="1">
        <v>43300</v>
      </c>
      <c r="XD19">
        <v>1.07</v>
      </c>
      <c r="XE19" s="1">
        <v>43300</v>
      </c>
      <c r="XF19">
        <v>6.13</v>
      </c>
      <c r="XG19" s="1">
        <v>43300</v>
      </c>
      <c r="XH19">
        <v>9.48</v>
      </c>
      <c r="XI19" s="1">
        <v>43300</v>
      </c>
      <c r="XJ19">
        <v>23.8</v>
      </c>
      <c r="XK19" s="1">
        <v>43300</v>
      </c>
      <c r="XL19">
        <v>8.84</v>
      </c>
      <c r="XM19" s="1">
        <v>43300</v>
      </c>
      <c r="XN19">
        <v>1.31</v>
      </c>
      <c r="XO19" s="1">
        <v>43300</v>
      </c>
      <c r="XP19">
        <v>4.5</v>
      </c>
      <c r="XQ19" s="1">
        <v>43300</v>
      </c>
      <c r="XR19">
        <v>4.34</v>
      </c>
      <c r="XS19" s="1">
        <v>43300</v>
      </c>
      <c r="XT19">
        <v>3.42</v>
      </c>
      <c r="XU19" s="1">
        <v>43300</v>
      </c>
      <c r="XV19">
        <v>6.41</v>
      </c>
      <c r="XW19" s="1">
        <v>43300</v>
      </c>
      <c r="XX19">
        <v>28</v>
      </c>
      <c r="XY19" s="1">
        <v>43300</v>
      </c>
      <c r="XZ19">
        <v>23.25</v>
      </c>
      <c r="YA19" s="1">
        <v>43300</v>
      </c>
      <c r="YB19">
        <v>10.5</v>
      </c>
      <c r="YC19" s="1">
        <v>43300</v>
      </c>
      <c r="YD19">
        <v>4.16</v>
      </c>
      <c r="YE19" s="1">
        <v>43300</v>
      </c>
      <c r="YF19">
        <v>27.15</v>
      </c>
      <c r="YG19" s="1">
        <v>43300</v>
      </c>
      <c r="YH19">
        <v>34.299999999999997</v>
      </c>
      <c r="YI19" s="1">
        <v>43300</v>
      </c>
      <c r="YJ19">
        <v>10.18</v>
      </c>
      <c r="YK19" s="1">
        <v>43300</v>
      </c>
      <c r="YL19">
        <v>6.04</v>
      </c>
      <c r="YM19" s="1">
        <v>43300</v>
      </c>
      <c r="YN19">
        <v>7.77</v>
      </c>
      <c r="YO19" s="1">
        <v>43300</v>
      </c>
      <c r="YP19">
        <v>12.68</v>
      </c>
      <c r="YQ19" s="1">
        <v>43300</v>
      </c>
      <c r="YR19">
        <v>3</v>
      </c>
      <c r="YS19" s="1">
        <v>43300</v>
      </c>
      <c r="YT19">
        <v>3.56</v>
      </c>
      <c r="YU19" s="1">
        <v>43300</v>
      </c>
      <c r="YV19">
        <v>7.42</v>
      </c>
      <c r="YW19" s="1">
        <v>43300</v>
      </c>
      <c r="YX19">
        <v>3.6</v>
      </c>
      <c r="YY19" s="1">
        <v>43300</v>
      </c>
      <c r="YZ19">
        <v>2.75</v>
      </c>
      <c r="ZA19" s="1">
        <v>43300</v>
      </c>
      <c r="ZB19">
        <v>5.51</v>
      </c>
      <c r="ZC19" s="1">
        <v>43300</v>
      </c>
      <c r="ZD19">
        <v>0.94</v>
      </c>
      <c r="ZE19" s="1">
        <v>43300</v>
      </c>
      <c r="ZF19">
        <v>3.87</v>
      </c>
      <c r="ZG19" s="1">
        <v>43300</v>
      </c>
      <c r="ZH19">
        <v>2.71</v>
      </c>
      <c r="ZI19" s="1">
        <v>43300</v>
      </c>
      <c r="ZJ19">
        <v>4.82</v>
      </c>
      <c r="ZK19" s="1">
        <v>43300</v>
      </c>
      <c r="ZL19">
        <v>9.25</v>
      </c>
      <c r="ZM19" s="1">
        <v>43300</v>
      </c>
      <c r="ZN19">
        <v>7.5</v>
      </c>
      <c r="ZO19" s="1">
        <v>43300</v>
      </c>
      <c r="ZP19">
        <v>6.5789999999999997</v>
      </c>
      <c r="ZQ19" s="1">
        <v>43300</v>
      </c>
      <c r="ZR19">
        <v>43.25</v>
      </c>
      <c r="ZS19" s="1">
        <v>43300</v>
      </c>
      <c r="ZT19">
        <v>1.8</v>
      </c>
      <c r="ZU19" s="1">
        <v>43300</v>
      </c>
      <c r="ZV19">
        <v>8.5</v>
      </c>
      <c r="ZW19" s="1">
        <v>43300</v>
      </c>
      <c r="ZX19">
        <v>4.8499999999999996</v>
      </c>
      <c r="ZY19" s="1">
        <v>43300</v>
      </c>
      <c r="ZZ19">
        <v>3.61</v>
      </c>
      <c r="AAA19" s="1">
        <v>43300</v>
      </c>
      <c r="AAB19">
        <v>6</v>
      </c>
      <c r="AAC19" s="1">
        <v>43300</v>
      </c>
      <c r="AAD19">
        <v>1.24</v>
      </c>
      <c r="AAE19" s="1">
        <v>43300</v>
      </c>
      <c r="AAF19">
        <v>2.74</v>
      </c>
      <c r="AAG19" s="1">
        <v>43300</v>
      </c>
      <c r="AAH19">
        <v>7.38</v>
      </c>
      <c r="AAI19" s="1">
        <v>43300</v>
      </c>
      <c r="AAJ19">
        <v>6.04</v>
      </c>
      <c r="AAK19" s="1">
        <v>43300</v>
      </c>
      <c r="AAL19">
        <v>4.43</v>
      </c>
      <c r="AAM19" s="1">
        <v>43300</v>
      </c>
      <c r="AAN19">
        <v>4.4530000000000003</v>
      </c>
      <c r="AAO19" s="1">
        <v>43300</v>
      </c>
      <c r="AAP19">
        <v>3.48</v>
      </c>
      <c r="AAQ19" s="1">
        <v>43300</v>
      </c>
      <c r="AAR19">
        <v>0.18</v>
      </c>
      <c r="AAS19" s="1">
        <v>43300</v>
      </c>
      <c r="AAT19">
        <v>3.19</v>
      </c>
      <c r="AAU19" s="1">
        <v>43300</v>
      </c>
      <c r="AAV19">
        <v>4.83</v>
      </c>
      <c r="AAW19" s="1">
        <v>43300</v>
      </c>
      <c r="AAX19">
        <v>83.6</v>
      </c>
      <c r="AAY19" s="1">
        <v>43300</v>
      </c>
      <c r="AAZ19">
        <v>9.66</v>
      </c>
      <c r="ABA19" s="1">
        <v>43300</v>
      </c>
      <c r="ABB19">
        <v>3.91</v>
      </c>
      <c r="ABC19" s="1">
        <v>43300</v>
      </c>
      <c r="ABD19">
        <v>2.81</v>
      </c>
      <c r="ABE19" s="1">
        <v>43300</v>
      </c>
      <c r="ABF19">
        <v>42.859000000000002</v>
      </c>
      <c r="ABG19" s="1">
        <v>43300</v>
      </c>
      <c r="ABH19">
        <v>4.4059999999999997</v>
      </c>
      <c r="ABI19" s="1">
        <v>43300</v>
      </c>
      <c r="ABJ19">
        <v>24.2</v>
      </c>
      <c r="ABK19" s="1">
        <v>43300</v>
      </c>
      <c r="ABL19">
        <v>1.19</v>
      </c>
      <c r="ABM19" s="1">
        <v>43300</v>
      </c>
      <c r="ABN19">
        <v>4.4800000000000004</v>
      </c>
      <c r="ABO19" s="1">
        <v>43300</v>
      </c>
      <c r="ABP19">
        <v>1.3</v>
      </c>
      <c r="ABQ19" s="1">
        <v>43300</v>
      </c>
      <c r="ABR19">
        <v>0.79</v>
      </c>
      <c r="ABS19" s="1">
        <v>43300</v>
      </c>
      <c r="ABT19">
        <v>40.5</v>
      </c>
      <c r="ABU19" s="1">
        <v>43300</v>
      </c>
      <c r="ABV19">
        <v>20.25</v>
      </c>
      <c r="ABW19" s="1">
        <v>43300</v>
      </c>
      <c r="ABX19">
        <v>0.16200000000000001</v>
      </c>
      <c r="ABY19" s="1">
        <v>43300</v>
      </c>
      <c r="ABZ19">
        <v>5.27</v>
      </c>
      <c r="ACA19" s="1">
        <v>43300</v>
      </c>
      <c r="ACB19">
        <v>3.1</v>
      </c>
      <c r="ACC19" s="1">
        <v>43300</v>
      </c>
      <c r="ACD19">
        <v>73.7</v>
      </c>
      <c r="ACE19" s="1">
        <v>43300</v>
      </c>
      <c r="ACF19">
        <v>5.32</v>
      </c>
      <c r="ACG19" s="1">
        <v>43300</v>
      </c>
      <c r="ACH19">
        <v>20.95</v>
      </c>
      <c r="ACI19" s="1">
        <v>43300</v>
      </c>
      <c r="ACJ19">
        <v>12.08</v>
      </c>
      <c r="ACK19" s="1">
        <v>43300</v>
      </c>
      <c r="ACL19">
        <v>3.29</v>
      </c>
      <c r="ACM19" s="1">
        <v>43300</v>
      </c>
      <c r="ACN19">
        <v>3.71</v>
      </c>
      <c r="ACO19" s="1">
        <v>43300</v>
      </c>
      <c r="ACP19">
        <v>26.85</v>
      </c>
      <c r="ACQ19" s="1">
        <v>43300</v>
      </c>
      <c r="ACR19">
        <v>10.7</v>
      </c>
      <c r="ACS19" s="1">
        <v>43300</v>
      </c>
      <c r="ACT19">
        <v>23.65</v>
      </c>
      <c r="ACU19" s="1">
        <v>43300</v>
      </c>
      <c r="ACV19">
        <v>15.32</v>
      </c>
      <c r="ACW19" s="1">
        <v>43300</v>
      </c>
      <c r="ACX19">
        <v>35.35</v>
      </c>
      <c r="ACY19" s="1">
        <v>43300</v>
      </c>
      <c r="ACZ19">
        <v>13.98</v>
      </c>
      <c r="ADA19" s="1">
        <v>43300</v>
      </c>
      <c r="ADB19">
        <v>1.429</v>
      </c>
      <c r="ADC19" s="1">
        <v>43300</v>
      </c>
      <c r="ADD19">
        <v>4.26</v>
      </c>
      <c r="ADE19" s="1">
        <v>43300</v>
      </c>
      <c r="ADF19">
        <v>2.7800000000000002</v>
      </c>
      <c r="ADG19" s="1">
        <v>43300</v>
      </c>
      <c r="ADH19">
        <v>3.39</v>
      </c>
      <c r="ADI19" s="1">
        <v>43300</v>
      </c>
      <c r="ADJ19">
        <v>13.8</v>
      </c>
      <c r="ADK19" s="1">
        <v>43300</v>
      </c>
      <c r="ADL19">
        <v>3.1019999999999999</v>
      </c>
      <c r="ADM19" s="1">
        <v>43300</v>
      </c>
      <c r="ADN19">
        <v>3.48</v>
      </c>
      <c r="ADO19" s="1">
        <v>43300</v>
      </c>
      <c r="ADP19">
        <v>1.35</v>
      </c>
      <c r="ADQ19" s="1">
        <v>43300</v>
      </c>
      <c r="ADR19">
        <v>12.32</v>
      </c>
      <c r="ADS19" s="1">
        <v>43300</v>
      </c>
      <c r="ADT19">
        <v>3.09</v>
      </c>
      <c r="ADU19" s="1">
        <v>43300</v>
      </c>
      <c r="ADV19">
        <v>4.38</v>
      </c>
      <c r="ADW19" s="1">
        <v>43300</v>
      </c>
      <c r="ADX19">
        <v>0.41</v>
      </c>
      <c r="ADY19" s="1">
        <v>43300</v>
      </c>
      <c r="ADZ19">
        <v>5.25</v>
      </c>
      <c r="AEA19" s="1">
        <v>43300</v>
      </c>
      <c r="AEB19">
        <v>21.25</v>
      </c>
      <c r="AEC19" s="1">
        <v>43300</v>
      </c>
      <c r="AED19">
        <v>1.74</v>
      </c>
      <c r="AEE19" s="1">
        <v>43300</v>
      </c>
      <c r="AEF19">
        <v>4.33</v>
      </c>
      <c r="AEG19" s="1">
        <v>43300</v>
      </c>
      <c r="AEH19">
        <v>5.2</v>
      </c>
      <c r="AEI19" s="1">
        <v>43300</v>
      </c>
      <c r="AEJ19">
        <v>11.6</v>
      </c>
      <c r="AEK19" s="1">
        <v>43300</v>
      </c>
      <c r="AEL19">
        <v>1.42</v>
      </c>
      <c r="AEM19" s="1">
        <v>43300</v>
      </c>
      <c r="AEN19">
        <v>19.96</v>
      </c>
      <c r="AEO19" s="1">
        <v>43300</v>
      </c>
      <c r="AEP19">
        <v>12.42</v>
      </c>
      <c r="AEQ19" s="1">
        <v>43300</v>
      </c>
      <c r="AER19">
        <v>8.31</v>
      </c>
      <c r="AES19" s="1">
        <v>43300</v>
      </c>
      <c r="AET19">
        <v>9.2029999999999994</v>
      </c>
      <c r="AEU19" s="1">
        <v>43300</v>
      </c>
      <c r="AEV19">
        <v>29.6</v>
      </c>
      <c r="AEW19" s="1">
        <v>43300</v>
      </c>
      <c r="AEX19">
        <v>0.32</v>
      </c>
      <c r="AEY19" s="1">
        <v>43300</v>
      </c>
      <c r="AEZ19">
        <v>13.04</v>
      </c>
      <c r="AFA19" s="1">
        <v>43300</v>
      </c>
      <c r="AFB19">
        <v>3.5</v>
      </c>
      <c r="AFC19" s="1">
        <v>43300</v>
      </c>
      <c r="AFD19">
        <v>2.63</v>
      </c>
      <c r="AFE19" s="1">
        <v>43300</v>
      </c>
      <c r="AFF19">
        <v>54.887999999999998</v>
      </c>
      <c r="AFG19" s="1">
        <v>43300</v>
      </c>
      <c r="AFH19">
        <v>2.76</v>
      </c>
      <c r="AFI19" s="1">
        <v>43300</v>
      </c>
      <c r="AFJ19">
        <v>6.57</v>
      </c>
      <c r="AFK19" s="1">
        <v>43300</v>
      </c>
      <c r="AFL19">
        <v>1.41</v>
      </c>
      <c r="AFM19" s="1">
        <v>43300</v>
      </c>
      <c r="AFN19">
        <v>25.22</v>
      </c>
      <c r="AFO19" s="1">
        <v>43300</v>
      </c>
      <c r="AFP19">
        <v>13.86</v>
      </c>
      <c r="AFQ19" s="1">
        <v>43300</v>
      </c>
      <c r="AFR19">
        <v>9.1199999999999992</v>
      </c>
      <c r="AFS19" s="1">
        <v>43300</v>
      </c>
      <c r="AFT19">
        <v>2.76</v>
      </c>
      <c r="AFU19" s="1">
        <v>43300</v>
      </c>
      <c r="AFV19">
        <v>14.34</v>
      </c>
      <c r="AFW19" s="1">
        <v>43300</v>
      </c>
      <c r="AFX19">
        <v>9.34</v>
      </c>
      <c r="AFY19" s="1">
        <v>43300</v>
      </c>
      <c r="AFZ19">
        <v>2.1890000000000001</v>
      </c>
      <c r="AGA19" s="1">
        <v>43300</v>
      </c>
      <c r="AGB19">
        <v>116.2</v>
      </c>
      <c r="AGC19" s="1">
        <v>43300</v>
      </c>
      <c r="AGD19">
        <v>53.512999999999998</v>
      </c>
      <c r="AGE19" s="1">
        <v>43300</v>
      </c>
      <c r="AGF19">
        <v>9.83</v>
      </c>
      <c r="AGG19" s="1">
        <v>43300</v>
      </c>
      <c r="AGH19">
        <v>2.76</v>
      </c>
      <c r="AGI19" s="1">
        <v>43300</v>
      </c>
      <c r="AGJ19">
        <v>3.63</v>
      </c>
      <c r="AGK19" s="1">
        <v>43300</v>
      </c>
      <c r="AGL19">
        <v>4.7300000000000004</v>
      </c>
      <c r="AGM19" s="1">
        <v>43300</v>
      </c>
      <c r="AGN19">
        <v>6.52</v>
      </c>
      <c r="AGO19" s="1">
        <v>43300</v>
      </c>
      <c r="AGP19">
        <v>60.1</v>
      </c>
      <c r="AGQ19" s="1">
        <v>43300</v>
      </c>
      <c r="AGR19">
        <v>9.83</v>
      </c>
      <c r="AGS19" s="1">
        <v>43300</v>
      </c>
      <c r="AGT19">
        <v>4.83</v>
      </c>
      <c r="AGU19" s="1">
        <v>43300</v>
      </c>
      <c r="AGV19">
        <v>23.603999999999999</v>
      </c>
      <c r="AGW19" s="1">
        <v>43300</v>
      </c>
      <c r="AGX19">
        <v>8.1199999999999992</v>
      </c>
      <c r="AGY19" s="1">
        <v>43300</v>
      </c>
      <c r="AGZ19">
        <v>3.57</v>
      </c>
      <c r="AHA19" s="1">
        <v>43300</v>
      </c>
      <c r="AHB19">
        <v>2.8289999999999997</v>
      </c>
      <c r="AHC19" s="1">
        <v>43300</v>
      </c>
      <c r="AHD19">
        <v>4.53</v>
      </c>
      <c r="AHE19" s="1">
        <v>43300</v>
      </c>
      <c r="AHF19">
        <v>4.84</v>
      </c>
      <c r="AHG19" s="1">
        <v>43300</v>
      </c>
      <c r="AHH19">
        <v>2.2200000000000002</v>
      </c>
      <c r="AHI19" s="1">
        <v>43300</v>
      </c>
      <c r="AHJ19">
        <v>68.150000000000006</v>
      </c>
      <c r="AHK19" s="1">
        <v>43300</v>
      </c>
      <c r="AHL19">
        <v>9.27</v>
      </c>
      <c r="AHM19" s="1">
        <v>43300</v>
      </c>
      <c r="AHN19">
        <v>8.0500000000000007</v>
      </c>
      <c r="AHO19" s="1">
        <v>43300</v>
      </c>
      <c r="AHP19">
        <v>12</v>
      </c>
      <c r="AHQ19" s="1">
        <v>43300</v>
      </c>
      <c r="AHR19">
        <v>1.78</v>
      </c>
      <c r="AHS19" s="1">
        <v>43300</v>
      </c>
      <c r="AHT19">
        <v>1.01</v>
      </c>
      <c r="AHU19" s="1">
        <v>43300</v>
      </c>
      <c r="AHV19">
        <v>6.86</v>
      </c>
      <c r="AHW19" s="1">
        <v>43300</v>
      </c>
      <c r="AHX19">
        <v>1.76</v>
      </c>
      <c r="AHY19" s="1">
        <v>43300</v>
      </c>
      <c r="AHZ19">
        <v>37.75</v>
      </c>
      <c r="AIA19" s="1">
        <v>43300</v>
      </c>
      <c r="AIB19">
        <v>0.53</v>
      </c>
      <c r="AIC19" s="1">
        <v>43300</v>
      </c>
      <c r="AID19">
        <v>56.515999999999998</v>
      </c>
      <c r="AIE19" s="1">
        <v>43300</v>
      </c>
      <c r="AIF19">
        <v>14.84</v>
      </c>
      <c r="AIG19" s="1">
        <v>43300</v>
      </c>
      <c r="AIH19">
        <v>7.7</v>
      </c>
      <c r="AII19" s="1">
        <v>43300</v>
      </c>
      <c r="AIJ19">
        <v>0.5</v>
      </c>
      <c r="AIK19" s="1">
        <v>43300</v>
      </c>
      <c r="AIL19">
        <v>1.71</v>
      </c>
      <c r="AIM19" s="1">
        <v>43300</v>
      </c>
      <c r="AIN19">
        <v>2.73</v>
      </c>
      <c r="AIO19" s="1">
        <v>43300</v>
      </c>
      <c r="AIP19">
        <v>88.5</v>
      </c>
      <c r="AIQ19" s="1">
        <v>43300</v>
      </c>
      <c r="AIR19">
        <v>0.315</v>
      </c>
      <c r="AIS19" s="1">
        <v>43300</v>
      </c>
      <c r="AIT19">
        <v>86.15</v>
      </c>
      <c r="AIU19" s="1">
        <v>43300</v>
      </c>
      <c r="AIV19">
        <v>9.83</v>
      </c>
      <c r="AIW19" s="1">
        <v>43300</v>
      </c>
      <c r="AIX19">
        <v>5.86</v>
      </c>
      <c r="AIY19" s="1">
        <v>43300</v>
      </c>
      <c r="AIZ19">
        <v>4.0999999999999996</v>
      </c>
      <c r="AJA19" s="1">
        <v>43300</v>
      </c>
      <c r="AJB19">
        <v>36.5</v>
      </c>
      <c r="AJC19" s="1">
        <v>43300</v>
      </c>
      <c r="AJD19">
        <v>3.5300000000000002</v>
      </c>
      <c r="AJE19" s="1">
        <v>43300</v>
      </c>
      <c r="AJF19">
        <v>2.21</v>
      </c>
      <c r="AJG19" s="1">
        <v>43300</v>
      </c>
      <c r="AJH19">
        <v>3.09</v>
      </c>
      <c r="AJI19" s="1">
        <v>43300</v>
      </c>
      <c r="AJJ19">
        <v>7.5600000000000005</v>
      </c>
      <c r="AJK19" s="1">
        <v>43300</v>
      </c>
      <c r="AJL19">
        <v>0.61</v>
      </c>
      <c r="AJM19" s="1">
        <v>43300</v>
      </c>
      <c r="AJN19">
        <v>15.8</v>
      </c>
      <c r="AJO19" s="1">
        <v>43300</v>
      </c>
      <c r="AJP19">
        <v>13.42</v>
      </c>
      <c r="AJQ19" s="1">
        <v>43300</v>
      </c>
      <c r="AJR19">
        <v>33.590000000000003</v>
      </c>
      <c r="AJS19" s="1">
        <v>43300</v>
      </c>
      <c r="AJT19">
        <v>3.58</v>
      </c>
      <c r="AJU19" s="1">
        <v>43300</v>
      </c>
      <c r="AJV19">
        <v>59.436</v>
      </c>
      <c r="AJW19" s="1">
        <v>43300</v>
      </c>
      <c r="AJX19">
        <v>2.02</v>
      </c>
      <c r="AJY19" s="1">
        <v>43300</v>
      </c>
      <c r="AJZ19">
        <v>1.35</v>
      </c>
      <c r="AKA19" s="1">
        <v>43300</v>
      </c>
      <c r="AKB19">
        <v>4.28</v>
      </c>
      <c r="AKC19" s="1">
        <v>43300</v>
      </c>
      <c r="AKD19">
        <v>1.18</v>
      </c>
    </row>
    <row r="20" spans="1:966" x14ac:dyDescent="0.25">
      <c r="A20" s="1">
        <v>43301</v>
      </c>
      <c r="B20">
        <v>4.78</v>
      </c>
      <c r="C20" s="1">
        <v>43301</v>
      </c>
      <c r="D20">
        <v>5.8100000000000005</v>
      </c>
      <c r="E20" s="1">
        <v>43301</v>
      </c>
      <c r="F20">
        <v>8.0039999999999996</v>
      </c>
      <c r="G20" s="1">
        <v>43301</v>
      </c>
      <c r="H20">
        <v>8.5</v>
      </c>
      <c r="I20" s="1">
        <v>43301</v>
      </c>
      <c r="J20">
        <v>11.16</v>
      </c>
      <c r="K20" s="1">
        <v>43301</v>
      </c>
      <c r="L20">
        <v>1.58</v>
      </c>
      <c r="M20" s="1">
        <v>43301</v>
      </c>
      <c r="N20">
        <v>0.26500000000000001</v>
      </c>
      <c r="O20" s="1">
        <v>43301</v>
      </c>
      <c r="P20">
        <v>44</v>
      </c>
      <c r="Q20" s="1">
        <v>43301</v>
      </c>
      <c r="R20">
        <v>1.33</v>
      </c>
      <c r="S20" s="1">
        <v>43301</v>
      </c>
      <c r="T20">
        <v>3.73</v>
      </c>
      <c r="U20" s="1">
        <v>43301</v>
      </c>
      <c r="V20">
        <v>2.73</v>
      </c>
      <c r="W20" s="1">
        <v>43301</v>
      </c>
      <c r="X20">
        <v>4.0999999999999996</v>
      </c>
      <c r="Y20" s="1">
        <v>43301</v>
      </c>
      <c r="Z20">
        <v>1.02</v>
      </c>
      <c r="AA20" s="1">
        <v>43301</v>
      </c>
      <c r="AB20">
        <v>10.96</v>
      </c>
      <c r="AC20" s="1">
        <v>43301</v>
      </c>
      <c r="AD20">
        <v>4.5</v>
      </c>
      <c r="AE20" s="1">
        <v>43301</v>
      </c>
      <c r="AF20">
        <v>16.584</v>
      </c>
      <c r="AG20" s="1">
        <v>43301</v>
      </c>
      <c r="AH20">
        <v>15.88</v>
      </c>
      <c r="AI20" s="1">
        <v>43301</v>
      </c>
      <c r="AJ20">
        <v>4.76</v>
      </c>
      <c r="AK20" s="1">
        <v>43301</v>
      </c>
      <c r="AL20">
        <v>0.14000000000000001</v>
      </c>
      <c r="AM20" s="1">
        <v>43301</v>
      </c>
      <c r="AN20">
        <v>19.18</v>
      </c>
      <c r="AO20" s="1">
        <v>43301</v>
      </c>
      <c r="AP20">
        <v>1.6600000000000001</v>
      </c>
      <c r="AQ20" s="1">
        <v>43301</v>
      </c>
      <c r="AR20">
        <v>7.59</v>
      </c>
      <c r="AS20" s="1">
        <v>43301</v>
      </c>
      <c r="AT20">
        <v>2.63</v>
      </c>
      <c r="AU20" s="1">
        <v>43301</v>
      </c>
      <c r="AV20">
        <v>0.71</v>
      </c>
      <c r="AW20" s="1">
        <v>43301</v>
      </c>
      <c r="AX20">
        <v>42.8</v>
      </c>
      <c r="AY20" s="1">
        <v>43301</v>
      </c>
      <c r="AZ20">
        <v>6.633</v>
      </c>
      <c r="BA20" s="1">
        <v>43301</v>
      </c>
      <c r="BB20">
        <v>0.92</v>
      </c>
      <c r="BC20" s="1">
        <v>43301</v>
      </c>
      <c r="BD20">
        <v>0.22500000000000001</v>
      </c>
      <c r="BE20" s="1">
        <v>43301</v>
      </c>
      <c r="BF20">
        <v>23.75</v>
      </c>
      <c r="BG20" s="1">
        <v>43301</v>
      </c>
      <c r="BH20">
        <v>1.49</v>
      </c>
      <c r="BI20" s="1">
        <v>43301</v>
      </c>
      <c r="BJ20">
        <v>3.39</v>
      </c>
      <c r="BK20" s="1">
        <v>43301</v>
      </c>
      <c r="BL20">
        <v>5.16</v>
      </c>
      <c r="BM20" s="1">
        <v>43301</v>
      </c>
      <c r="BN20">
        <v>4.18</v>
      </c>
      <c r="BO20" s="1">
        <v>43301</v>
      </c>
      <c r="BP20">
        <v>7.2</v>
      </c>
      <c r="BQ20" s="1">
        <v>43301</v>
      </c>
      <c r="BR20">
        <v>62</v>
      </c>
      <c r="BS20" s="1">
        <v>43301</v>
      </c>
      <c r="BT20">
        <v>22.1</v>
      </c>
      <c r="BU20" s="1">
        <v>43301</v>
      </c>
      <c r="BV20">
        <v>2.29</v>
      </c>
      <c r="BW20" s="1">
        <v>43301</v>
      </c>
      <c r="BX20">
        <v>29.7</v>
      </c>
      <c r="BY20" s="1">
        <v>43301</v>
      </c>
      <c r="BZ20">
        <v>31.2</v>
      </c>
      <c r="CA20" s="1">
        <v>43301</v>
      </c>
      <c r="CB20">
        <v>20.65</v>
      </c>
      <c r="CC20" s="1">
        <v>43301</v>
      </c>
      <c r="CD20">
        <v>3.94</v>
      </c>
      <c r="CE20" s="1">
        <v>43301</v>
      </c>
      <c r="CF20">
        <v>0.35</v>
      </c>
      <c r="CG20" s="1">
        <v>43301</v>
      </c>
      <c r="CH20">
        <v>3.13</v>
      </c>
      <c r="CI20" s="1">
        <v>43301</v>
      </c>
      <c r="CJ20">
        <v>28.576000000000001</v>
      </c>
      <c r="CK20" s="1">
        <v>43301</v>
      </c>
      <c r="CL20">
        <v>2.13</v>
      </c>
      <c r="CM20" s="1">
        <v>43301</v>
      </c>
      <c r="CN20">
        <v>8.2409999999999997</v>
      </c>
      <c r="CO20" s="1">
        <v>43301</v>
      </c>
      <c r="CP20">
        <v>10.18</v>
      </c>
      <c r="CQ20" s="1">
        <v>43301</v>
      </c>
      <c r="CR20">
        <v>40.5</v>
      </c>
      <c r="CS20" s="1">
        <v>43301</v>
      </c>
      <c r="CT20">
        <v>23.3</v>
      </c>
      <c r="CU20" s="1">
        <v>43301</v>
      </c>
      <c r="CV20">
        <v>19.34</v>
      </c>
      <c r="CW20" s="1">
        <v>43301</v>
      </c>
      <c r="CX20">
        <v>0.81</v>
      </c>
      <c r="CY20" s="1">
        <v>43301</v>
      </c>
      <c r="CZ20">
        <v>40.450000000000003</v>
      </c>
      <c r="DA20" s="1">
        <v>43301</v>
      </c>
      <c r="DB20">
        <v>3.91</v>
      </c>
      <c r="DC20" s="1">
        <v>43301</v>
      </c>
      <c r="DD20">
        <v>24.65</v>
      </c>
      <c r="DE20" s="1">
        <v>43301</v>
      </c>
      <c r="DF20">
        <v>0.37</v>
      </c>
      <c r="DG20" s="1">
        <v>43301</v>
      </c>
      <c r="DH20">
        <v>98.45</v>
      </c>
      <c r="DI20" s="1">
        <v>43301</v>
      </c>
      <c r="DJ20">
        <v>2.91</v>
      </c>
      <c r="DK20" s="1">
        <v>43301</v>
      </c>
      <c r="DL20">
        <v>3.02</v>
      </c>
      <c r="DM20" s="1">
        <v>43301</v>
      </c>
      <c r="DN20">
        <v>9.15</v>
      </c>
      <c r="DO20" s="1">
        <v>43301</v>
      </c>
      <c r="DP20">
        <v>23.95</v>
      </c>
      <c r="DQ20" s="1">
        <v>43301</v>
      </c>
      <c r="DR20">
        <v>3.2829999999999999</v>
      </c>
      <c r="DS20" s="1">
        <v>43301</v>
      </c>
      <c r="DT20">
        <v>11.8</v>
      </c>
      <c r="DU20" s="1">
        <v>43301</v>
      </c>
      <c r="DV20">
        <v>7.72</v>
      </c>
      <c r="DW20" s="1">
        <v>43301</v>
      </c>
      <c r="DX20">
        <v>5.32</v>
      </c>
      <c r="DY20" s="1">
        <v>43301</v>
      </c>
      <c r="DZ20">
        <v>70.25</v>
      </c>
      <c r="EA20" s="1">
        <v>43301</v>
      </c>
      <c r="EB20">
        <v>14.3</v>
      </c>
      <c r="EC20" s="1">
        <v>43301</v>
      </c>
      <c r="ED20">
        <v>1.1599999999999999</v>
      </c>
      <c r="EE20" s="1">
        <v>43301</v>
      </c>
      <c r="EF20">
        <v>4.5</v>
      </c>
      <c r="EG20" s="1">
        <v>43301</v>
      </c>
      <c r="EH20">
        <v>7.1</v>
      </c>
      <c r="EI20" s="1">
        <v>43301</v>
      </c>
      <c r="EJ20">
        <v>5.72</v>
      </c>
      <c r="EK20" s="1">
        <v>43301</v>
      </c>
      <c r="EL20">
        <v>1.81</v>
      </c>
      <c r="EM20" s="1">
        <v>43301</v>
      </c>
      <c r="EN20">
        <v>10.72</v>
      </c>
      <c r="EO20" s="1">
        <v>43301</v>
      </c>
      <c r="EP20">
        <v>22.943000000000001</v>
      </c>
      <c r="EQ20" s="1">
        <v>43301</v>
      </c>
      <c r="ER20">
        <v>5.99</v>
      </c>
      <c r="ES20" s="1">
        <v>43301</v>
      </c>
      <c r="ET20">
        <v>2.88</v>
      </c>
      <c r="EU20" s="1">
        <v>43301</v>
      </c>
      <c r="EV20">
        <v>2.5499999999999998</v>
      </c>
      <c r="EW20" s="1">
        <v>43301</v>
      </c>
      <c r="EX20">
        <v>0.188</v>
      </c>
      <c r="EY20" s="1">
        <v>43301</v>
      </c>
      <c r="EZ20">
        <v>3.33</v>
      </c>
      <c r="FA20" s="1">
        <v>43301</v>
      </c>
      <c r="FB20">
        <v>1.33</v>
      </c>
      <c r="FC20" s="1">
        <v>43301</v>
      </c>
      <c r="FD20">
        <v>10.92</v>
      </c>
      <c r="FE20" s="1">
        <v>43301</v>
      </c>
      <c r="FF20">
        <v>5.44</v>
      </c>
      <c r="FG20" s="1">
        <v>43301</v>
      </c>
      <c r="FH20">
        <v>2.2999999999999998</v>
      </c>
      <c r="FI20" s="1">
        <v>43301</v>
      </c>
      <c r="FJ20">
        <v>6.63</v>
      </c>
      <c r="FK20" s="1">
        <v>43301</v>
      </c>
      <c r="FL20">
        <v>4.43</v>
      </c>
      <c r="FM20" s="1">
        <v>43301</v>
      </c>
      <c r="FN20">
        <v>6.4</v>
      </c>
      <c r="FO20" s="1">
        <v>43301</v>
      </c>
      <c r="FP20">
        <v>28.35</v>
      </c>
      <c r="FQ20" s="1">
        <v>43301</v>
      </c>
      <c r="FR20">
        <v>13</v>
      </c>
      <c r="FS20" s="1">
        <v>43301</v>
      </c>
      <c r="FT20">
        <v>8.3800000000000008</v>
      </c>
      <c r="FU20" s="1">
        <v>43301</v>
      </c>
      <c r="FV20">
        <v>1.88</v>
      </c>
      <c r="FW20" s="1">
        <v>43301</v>
      </c>
      <c r="FX20">
        <v>2.5499999999999998</v>
      </c>
      <c r="FY20" s="1">
        <v>43301</v>
      </c>
      <c r="FZ20">
        <v>0.44500000000000001</v>
      </c>
      <c r="GA20" s="1">
        <v>43301</v>
      </c>
      <c r="GB20">
        <v>3.83</v>
      </c>
      <c r="GC20" s="1">
        <v>43301</v>
      </c>
      <c r="GD20">
        <v>3.44</v>
      </c>
      <c r="GE20" s="1">
        <v>43301</v>
      </c>
      <c r="GF20">
        <v>1.56</v>
      </c>
      <c r="GG20" s="1">
        <v>43301</v>
      </c>
      <c r="GH20">
        <v>0.69</v>
      </c>
      <c r="GI20" s="1">
        <v>43301</v>
      </c>
      <c r="GJ20">
        <v>6.5890000000000004</v>
      </c>
      <c r="GK20" s="1">
        <v>43301</v>
      </c>
      <c r="GL20">
        <v>10.02</v>
      </c>
      <c r="GM20" s="1">
        <v>43301</v>
      </c>
      <c r="GN20">
        <v>3.04</v>
      </c>
      <c r="GO20" s="1">
        <v>43301</v>
      </c>
      <c r="GP20">
        <v>1.3</v>
      </c>
      <c r="GQ20" s="1">
        <v>43301</v>
      </c>
      <c r="GR20">
        <v>2.99</v>
      </c>
      <c r="GS20" s="1">
        <v>43301</v>
      </c>
      <c r="GT20">
        <v>58.35</v>
      </c>
      <c r="GU20" s="1">
        <v>43301</v>
      </c>
      <c r="GV20">
        <v>2.02</v>
      </c>
      <c r="GW20" s="1">
        <v>43301</v>
      </c>
      <c r="GX20">
        <v>4.1399999999999997</v>
      </c>
      <c r="GY20" s="1">
        <v>43301</v>
      </c>
      <c r="GZ20">
        <v>0.7</v>
      </c>
      <c r="HA20" s="1">
        <v>43301</v>
      </c>
      <c r="HB20">
        <v>9.08</v>
      </c>
      <c r="HC20" s="1">
        <v>43301</v>
      </c>
      <c r="HD20">
        <v>25.3</v>
      </c>
      <c r="HE20" s="1">
        <v>43301</v>
      </c>
      <c r="HF20">
        <v>70.599999999999994</v>
      </c>
      <c r="HG20" s="1">
        <v>43301</v>
      </c>
      <c r="HH20">
        <v>43.3</v>
      </c>
      <c r="HI20" s="1">
        <v>43301</v>
      </c>
      <c r="HJ20">
        <v>28.3</v>
      </c>
      <c r="HK20" s="1">
        <v>43301</v>
      </c>
      <c r="HL20">
        <v>37.4</v>
      </c>
      <c r="HM20" s="1">
        <v>43301</v>
      </c>
      <c r="HN20">
        <v>17.18</v>
      </c>
      <c r="HO20" s="1">
        <v>43301</v>
      </c>
      <c r="HP20">
        <v>1.22</v>
      </c>
      <c r="HQ20" s="1">
        <v>43301</v>
      </c>
      <c r="HR20">
        <v>5.93</v>
      </c>
      <c r="HS20" s="1">
        <v>43301</v>
      </c>
      <c r="HT20">
        <v>17.86</v>
      </c>
      <c r="HU20" s="1">
        <v>43301</v>
      </c>
      <c r="HV20">
        <v>6.71</v>
      </c>
      <c r="HW20" s="1">
        <v>43301</v>
      </c>
      <c r="HX20">
        <v>0.45500000000000002</v>
      </c>
      <c r="HY20" s="1">
        <v>43301</v>
      </c>
      <c r="HZ20">
        <v>6.2089999999999996</v>
      </c>
      <c r="IA20" s="1">
        <v>43301</v>
      </c>
      <c r="IB20">
        <v>0.53</v>
      </c>
      <c r="IC20" s="1">
        <v>43301</v>
      </c>
      <c r="ID20">
        <v>1.81</v>
      </c>
      <c r="IE20" s="1">
        <v>43301</v>
      </c>
      <c r="IF20">
        <v>3.37</v>
      </c>
      <c r="IG20" s="1">
        <v>43301</v>
      </c>
      <c r="IH20">
        <v>7.15</v>
      </c>
      <c r="II20" s="1">
        <v>43301</v>
      </c>
      <c r="IJ20">
        <v>1.17</v>
      </c>
      <c r="IK20" s="1">
        <v>43301</v>
      </c>
      <c r="IL20">
        <v>5.64</v>
      </c>
      <c r="IM20" s="1">
        <v>43301</v>
      </c>
      <c r="IN20">
        <v>6.96</v>
      </c>
      <c r="IO20" s="1">
        <v>43301</v>
      </c>
      <c r="IP20">
        <v>3.12</v>
      </c>
      <c r="IQ20" s="1">
        <v>43301</v>
      </c>
      <c r="IR20">
        <v>12.34</v>
      </c>
      <c r="IS20" s="1">
        <v>43301</v>
      </c>
      <c r="IT20">
        <v>16.72</v>
      </c>
      <c r="IU20" s="1">
        <v>43301</v>
      </c>
      <c r="IV20">
        <v>9.19</v>
      </c>
      <c r="IW20" s="1">
        <v>43301</v>
      </c>
      <c r="IX20">
        <v>6.61</v>
      </c>
      <c r="IY20" s="1">
        <v>43301</v>
      </c>
      <c r="IZ20">
        <v>13.3</v>
      </c>
      <c r="JA20" s="1">
        <v>43301</v>
      </c>
      <c r="JB20">
        <v>3.91</v>
      </c>
      <c r="JC20" s="1">
        <v>43301</v>
      </c>
      <c r="JD20">
        <v>28.8</v>
      </c>
      <c r="JE20" s="1">
        <v>43301</v>
      </c>
      <c r="JF20">
        <v>2.0699999999999998</v>
      </c>
      <c r="JG20" s="1">
        <v>43301</v>
      </c>
      <c r="JH20">
        <v>6.14</v>
      </c>
      <c r="JI20" s="1">
        <v>43301</v>
      </c>
      <c r="JJ20">
        <v>72.397000000000006</v>
      </c>
      <c r="JK20" s="1">
        <v>43301</v>
      </c>
      <c r="JL20">
        <v>19.98</v>
      </c>
      <c r="JM20" s="1">
        <v>43301</v>
      </c>
      <c r="JN20">
        <v>7.7</v>
      </c>
      <c r="JO20" s="1">
        <v>43301</v>
      </c>
      <c r="JP20">
        <v>26</v>
      </c>
      <c r="JQ20" s="1">
        <v>43301</v>
      </c>
      <c r="JR20">
        <v>16.3</v>
      </c>
      <c r="JS20" s="1">
        <v>43301</v>
      </c>
      <c r="JT20">
        <v>3</v>
      </c>
      <c r="JU20" s="1">
        <v>43301</v>
      </c>
      <c r="JV20">
        <v>30.45</v>
      </c>
      <c r="JW20" s="1">
        <v>43301</v>
      </c>
      <c r="JX20">
        <v>5.47</v>
      </c>
      <c r="JY20" s="1">
        <v>43301</v>
      </c>
      <c r="JZ20">
        <v>4.78</v>
      </c>
      <c r="KA20" s="1">
        <v>43301</v>
      </c>
      <c r="KB20">
        <v>8.67</v>
      </c>
      <c r="KC20" s="1">
        <v>43301</v>
      </c>
      <c r="KD20">
        <v>0.42</v>
      </c>
      <c r="KE20" s="1">
        <v>43301</v>
      </c>
      <c r="KF20">
        <v>71.55</v>
      </c>
      <c r="KG20" s="1">
        <v>43301</v>
      </c>
      <c r="KH20">
        <v>0.10100000000000001</v>
      </c>
      <c r="KI20" s="1">
        <v>43301</v>
      </c>
      <c r="KJ20">
        <v>67.75</v>
      </c>
      <c r="KK20" s="1">
        <v>43301</v>
      </c>
      <c r="KL20">
        <v>15.34</v>
      </c>
      <c r="KM20" s="1">
        <v>43301</v>
      </c>
      <c r="KN20">
        <v>4.5</v>
      </c>
      <c r="KO20" s="1">
        <v>43301</v>
      </c>
      <c r="KP20">
        <v>3.56</v>
      </c>
      <c r="KQ20" s="1">
        <v>43301</v>
      </c>
      <c r="KR20">
        <v>3.61</v>
      </c>
      <c r="KS20" s="1">
        <v>43301</v>
      </c>
      <c r="KT20">
        <v>3.62</v>
      </c>
      <c r="KU20" s="1">
        <v>43301</v>
      </c>
      <c r="KV20">
        <v>0.68</v>
      </c>
      <c r="KW20" s="1">
        <v>43301</v>
      </c>
      <c r="KX20">
        <v>4.5</v>
      </c>
      <c r="KY20" s="1">
        <v>43301</v>
      </c>
      <c r="KZ20">
        <v>3.32</v>
      </c>
      <c r="LA20" s="1">
        <v>43301</v>
      </c>
      <c r="LB20">
        <v>5.5600000000000005</v>
      </c>
      <c r="LC20" s="1">
        <v>43301</v>
      </c>
      <c r="LD20">
        <v>7.85</v>
      </c>
      <c r="LE20" s="1">
        <v>43301</v>
      </c>
      <c r="LF20">
        <v>36.049999999999997</v>
      </c>
      <c r="LG20" s="1">
        <v>43301</v>
      </c>
      <c r="LH20">
        <v>1.96</v>
      </c>
      <c r="LI20" s="1">
        <v>43301</v>
      </c>
      <c r="LJ20">
        <v>5.67</v>
      </c>
      <c r="LK20" s="1">
        <v>43301</v>
      </c>
      <c r="LL20">
        <v>0.219</v>
      </c>
      <c r="LM20" s="1">
        <v>43301</v>
      </c>
      <c r="LN20">
        <v>4.9399999999999995</v>
      </c>
      <c r="LO20" s="1">
        <v>43301</v>
      </c>
      <c r="LP20">
        <v>6.86</v>
      </c>
      <c r="LQ20" s="1">
        <v>43301</v>
      </c>
      <c r="LR20">
        <v>15.86</v>
      </c>
      <c r="LS20" s="1">
        <v>43301</v>
      </c>
      <c r="LT20">
        <v>1.76</v>
      </c>
      <c r="LU20" s="1">
        <v>43301</v>
      </c>
      <c r="LV20">
        <v>41.05</v>
      </c>
      <c r="LW20" s="1">
        <v>43301</v>
      </c>
      <c r="LX20">
        <v>2.9699999999999998</v>
      </c>
      <c r="LY20" s="1">
        <v>43301</v>
      </c>
      <c r="LZ20">
        <v>13.44</v>
      </c>
      <c r="MA20" s="1">
        <v>43301</v>
      </c>
      <c r="MB20">
        <v>3.52</v>
      </c>
      <c r="MC20" s="1">
        <v>43301</v>
      </c>
      <c r="MD20">
        <v>35.85</v>
      </c>
      <c r="ME20" s="1">
        <v>43301</v>
      </c>
      <c r="MF20">
        <v>5.75</v>
      </c>
      <c r="MG20" s="1">
        <v>43301</v>
      </c>
      <c r="MH20">
        <v>8.8000000000000007</v>
      </c>
      <c r="MI20" s="1">
        <v>43301</v>
      </c>
      <c r="MJ20">
        <v>5.01</v>
      </c>
      <c r="MK20" s="1">
        <v>43301</v>
      </c>
      <c r="ML20">
        <v>9.98</v>
      </c>
      <c r="MM20" s="1">
        <v>43301</v>
      </c>
      <c r="MN20">
        <v>5.32</v>
      </c>
      <c r="MO20" s="1">
        <v>43301</v>
      </c>
      <c r="MP20">
        <v>1.28</v>
      </c>
      <c r="MQ20" s="1">
        <v>43301</v>
      </c>
      <c r="MR20">
        <v>197.15299999999999</v>
      </c>
      <c r="MS20" s="1">
        <v>43301</v>
      </c>
      <c r="MT20">
        <v>29.5</v>
      </c>
      <c r="MU20" s="1">
        <v>43301</v>
      </c>
      <c r="MV20">
        <v>12.06</v>
      </c>
      <c r="MW20" s="1">
        <v>43301</v>
      </c>
      <c r="MX20">
        <v>1.6</v>
      </c>
      <c r="MY20" s="1">
        <v>43301</v>
      </c>
      <c r="MZ20">
        <v>1.9100000000000001</v>
      </c>
      <c r="NA20" s="1">
        <v>43301</v>
      </c>
      <c r="NB20">
        <v>0.15</v>
      </c>
      <c r="NC20" s="1">
        <v>43301</v>
      </c>
      <c r="ND20">
        <v>230.40100000000001</v>
      </c>
      <c r="NE20" s="1">
        <v>43301</v>
      </c>
      <c r="NF20">
        <v>48.9</v>
      </c>
      <c r="NG20" s="1">
        <v>43301</v>
      </c>
      <c r="NH20">
        <v>0.47499999999999998</v>
      </c>
      <c r="NI20" s="1">
        <v>43301</v>
      </c>
      <c r="NJ20">
        <v>3.42</v>
      </c>
      <c r="NK20" s="1">
        <v>43301</v>
      </c>
      <c r="NL20">
        <v>10.74</v>
      </c>
      <c r="NM20" s="1">
        <v>43301</v>
      </c>
      <c r="NN20">
        <v>2.11</v>
      </c>
      <c r="NO20" s="1">
        <v>43301</v>
      </c>
      <c r="NP20">
        <v>2.2599999999999998</v>
      </c>
      <c r="NQ20" s="1">
        <v>43301</v>
      </c>
      <c r="NR20">
        <v>15.38</v>
      </c>
      <c r="NS20" s="1">
        <v>43301</v>
      </c>
      <c r="NT20">
        <v>21.1</v>
      </c>
      <c r="NU20" s="1">
        <v>43301</v>
      </c>
      <c r="NV20">
        <v>11.74</v>
      </c>
      <c r="NW20" s="1">
        <v>43301</v>
      </c>
      <c r="NX20">
        <v>2.39</v>
      </c>
      <c r="NY20" s="1">
        <v>43301</v>
      </c>
      <c r="NZ20">
        <v>6.21</v>
      </c>
      <c r="OA20" s="1">
        <v>43301</v>
      </c>
      <c r="OB20">
        <v>6.22</v>
      </c>
      <c r="OC20" s="1">
        <v>43301</v>
      </c>
      <c r="OD20">
        <v>13.96</v>
      </c>
      <c r="OE20" s="1">
        <v>43301</v>
      </c>
      <c r="OF20">
        <v>7.9</v>
      </c>
      <c r="OG20" s="1">
        <v>43301</v>
      </c>
      <c r="OH20">
        <v>22.3</v>
      </c>
      <c r="OI20" s="1">
        <v>43301</v>
      </c>
      <c r="OJ20">
        <v>7.99</v>
      </c>
      <c r="OK20" s="1">
        <v>43301</v>
      </c>
      <c r="OL20">
        <v>9.8800000000000008</v>
      </c>
      <c r="OM20" s="1">
        <v>43301</v>
      </c>
      <c r="ON20">
        <v>32.9</v>
      </c>
      <c r="OO20" s="1">
        <v>43301</v>
      </c>
      <c r="OP20">
        <v>35.799999999999997</v>
      </c>
      <c r="OQ20" s="1">
        <v>43301</v>
      </c>
      <c r="OR20">
        <v>38.604999999999997</v>
      </c>
      <c r="OS20" s="1">
        <v>43301</v>
      </c>
      <c r="OT20">
        <v>9</v>
      </c>
      <c r="OU20" s="1">
        <v>43301</v>
      </c>
      <c r="OV20">
        <v>1.5899999999999999</v>
      </c>
      <c r="OW20" s="1">
        <v>43301</v>
      </c>
      <c r="OX20">
        <v>11.66</v>
      </c>
      <c r="OY20" s="1">
        <v>43301</v>
      </c>
      <c r="OZ20">
        <v>8.2100000000000009</v>
      </c>
      <c r="PA20" s="1">
        <v>43301</v>
      </c>
      <c r="PB20">
        <v>78.400000000000006</v>
      </c>
      <c r="PC20" s="1">
        <v>43301</v>
      </c>
      <c r="PD20">
        <v>0.52</v>
      </c>
      <c r="PE20" s="1">
        <v>43301</v>
      </c>
      <c r="PF20">
        <v>11.2</v>
      </c>
      <c r="PG20" s="1">
        <v>43301</v>
      </c>
      <c r="PH20">
        <v>5.29</v>
      </c>
      <c r="PI20" s="1">
        <v>43301</v>
      </c>
      <c r="PJ20">
        <v>18.46</v>
      </c>
      <c r="PK20" s="1">
        <v>43301</v>
      </c>
      <c r="PL20">
        <v>6.15</v>
      </c>
      <c r="PM20" s="1">
        <v>43301</v>
      </c>
      <c r="PN20">
        <v>20.2</v>
      </c>
      <c r="PO20" s="1">
        <v>43301</v>
      </c>
      <c r="PP20">
        <v>2.4</v>
      </c>
      <c r="PQ20" s="1">
        <v>43301</v>
      </c>
      <c r="PR20">
        <v>8.6300000000000008</v>
      </c>
      <c r="PS20" s="1">
        <v>43301</v>
      </c>
      <c r="PT20">
        <v>6.5</v>
      </c>
      <c r="PU20" s="1">
        <v>43301</v>
      </c>
      <c r="PV20">
        <v>40.15</v>
      </c>
      <c r="PW20" s="1">
        <v>43301</v>
      </c>
      <c r="PX20">
        <v>8.6</v>
      </c>
      <c r="PY20" s="1">
        <v>43301</v>
      </c>
      <c r="PZ20">
        <v>3.79</v>
      </c>
      <c r="QA20" s="1">
        <v>43301</v>
      </c>
      <c r="QB20">
        <v>7.74</v>
      </c>
      <c r="QC20" s="1">
        <v>43301</v>
      </c>
      <c r="QD20">
        <v>2.0499999999999998</v>
      </c>
      <c r="QE20" s="1">
        <v>43301</v>
      </c>
      <c r="QF20">
        <v>9.6300000000000008</v>
      </c>
      <c r="QG20" s="1">
        <v>43301</v>
      </c>
      <c r="QH20">
        <v>3.37</v>
      </c>
      <c r="QI20" s="1">
        <v>43301</v>
      </c>
      <c r="QJ20">
        <v>14.82</v>
      </c>
      <c r="QK20" s="1">
        <v>43301</v>
      </c>
      <c r="QL20">
        <v>0.11</v>
      </c>
      <c r="QM20" s="1">
        <v>43301</v>
      </c>
      <c r="QN20">
        <v>8.2200000000000006</v>
      </c>
      <c r="QO20" s="1">
        <v>43301</v>
      </c>
      <c r="QP20">
        <v>1.7</v>
      </c>
      <c r="QQ20" s="1">
        <v>43301</v>
      </c>
      <c r="QR20">
        <v>5.9399999999999995</v>
      </c>
      <c r="QS20" s="1">
        <v>43301</v>
      </c>
      <c r="QT20">
        <v>7.15</v>
      </c>
      <c r="QU20" s="1">
        <v>43301</v>
      </c>
      <c r="QV20">
        <v>17.36</v>
      </c>
      <c r="QW20" s="1">
        <v>43301</v>
      </c>
      <c r="QX20">
        <v>1.1100000000000001</v>
      </c>
      <c r="QY20" s="1">
        <v>43301</v>
      </c>
      <c r="QZ20">
        <v>4.6459999999999999</v>
      </c>
      <c r="RA20" s="1">
        <v>43301</v>
      </c>
      <c r="RB20">
        <v>13.9</v>
      </c>
      <c r="RC20" s="1">
        <v>43301</v>
      </c>
      <c r="RD20">
        <v>4.97</v>
      </c>
      <c r="RE20" s="1">
        <v>43301</v>
      </c>
      <c r="RF20">
        <v>2.1240000000000001</v>
      </c>
      <c r="RG20" s="1">
        <v>43301</v>
      </c>
      <c r="RH20">
        <v>3.85</v>
      </c>
      <c r="RI20" s="1">
        <v>43301</v>
      </c>
      <c r="RJ20">
        <v>3.37</v>
      </c>
      <c r="RK20" s="1">
        <v>43301</v>
      </c>
      <c r="RL20">
        <v>2.1310000000000002</v>
      </c>
      <c r="RM20" s="1">
        <v>43301</v>
      </c>
      <c r="RN20">
        <v>0.86</v>
      </c>
      <c r="RO20" s="1">
        <v>43301</v>
      </c>
      <c r="RP20">
        <v>41.637</v>
      </c>
      <c r="RQ20" s="1">
        <v>43301</v>
      </c>
      <c r="RR20">
        <v>5.33</v>
      </c>
      <c r="RS20" s="1">
        <v>43301</v>
      </c>
      <c r="RT20">
        <v>78.5</v>
      </c>
      <c r="RU20" s="1">
        <v>43301</v>
      </c>
      <c r="RV20">
        <v>8.1300000000000008</v>
      </c>
      <c r="RW20" s="1">
        <v>43301</v>
      </c>
      <c r="RX20">
        <v>17.7</v>
      </c>
      <c r="RY20" s="1">
        <v>43301</v>
      </c>
      <c r="RZ20">
        <v>15.5</v>
      </c>
      <c r="SA20" s="1">
        <v>43301</v>
      </c>
      <c r="SB20">
        <v>4.5</v>
      </c>
      <c r="SC20" s="1">
        <v>43301</v>
      </c>
      <c r="SD20">
        <v>40.6</v>
      </c>
      <c r="SE20" s="1">
        <v>43301</v>
      </c>
      <c r="SF20">
        <v>7.7</v>
      </c>
      <c r="SG20" s="1">
        <v>43301</v>
      </c>
      <c r="SH20">
        <v>5.97</v>
      </c>
      <c r="SI20" s="1">
        <v>43301</v>
      </c>
      <c r="SJ20">
        <v>0.95</v>
      </c>
      <c r="SK20" s="1">
        <v>43301</v>
      </c>
      <c r="SL20">
        <v>0.9</v>
      </c>
      <c r="SM20" s="1">
        <v>43301</v>
      </c>
      <c r="SN20">
        <v>12.16</v>
      </c>
      <c r="SO20" s="1">
        <v>43301</v>
      </c>
      <c r="SP20">
        <v>13.98</v>
      </c>
      <c r="SQ20" s="1">
        <v>43301</v>
      </c>
      <c r="SR20">
        <v>10.039999999999999</v>
      </c>
      <c r="SS20" s="1">
        <v>43301</v>
      </c>
      <c r="ST20">
        <v>6.86</v>
      </c>
      <c r="SU20" s="1">
        <v>43301</v>
      </c>
      <c r="SV20">
        <v>22.271999999999998</v>
      </c>
      <c r="SW20" s="1">
        <v>43301</v>
      </c>
      <c r="SX20">
        <v>2.69</v>
      </c>
      <c r="SY20" s="1">
        <v>43301</v>
      </c>
      <c r="SZ20">
        <v>5.74</v>
      </c>
      <c r="TA20" s="1">
        <v>43301</v>
      </c>
      <c r="TB20">
        <v>6.28</v>
      </c>
      <c r="TC20" s="1">
        <v>43301</v>
      </c>
      <c r="TD20">
        <v>1.19</v>
      </c>
      <c r="TE20" s="1">
        <v>43301</v>
      </c>
      <c r="TF20">
        <v>4.75</v>
      </c>
      <c r="TG20" s="1">
        <v>43301</v>
      </c>
      <c r="TH20">
        <v>3.24</v>
      </c>
      <c r="TI20" s="1">
        <v>43301</v>
      </c>
      <c r="TJ20">
        <v>0.45500000000000002</v>
      </c>
      <c r="TK20" s="1">
        <v>43301</v>
      </c>
      <c r="TL20">
        <v>8.6300000000000008</v>
      </c>
      <c r="TM20" s="1">
        <v>43301</v>
      </c>
      <c r="TN20">
        <v>9.52</v>
      </c>
      <c r="TO20" s="1">
        <v>43301</v>
      </c>
      <c r="TP20">
        <v>0.26</v>
      </c>
      <c r="TQ20" s="1">
        <v>43301</v>
      </c>
      <c r="TR20">
        <v>2.9</v>
      </c>
      <c r="TS20" s="1">
        <v>43301</v>
      </c>
      <c r="TT20">
        <v>12.78</v>
      </c>
      <c r="TU20" s="1">
        <v>43301</v>
      </c>
      <c r="TV20">
        <v>9.0359999999999996</v>
      </c>
      <c r="TW20" s="1">
        <v>43301</v>
      </c>
      <c r="TX20">
        <v>7.27</v>
      </c>
      <c r="TY20" s="1">
        <v>43301</v>
      </c>
      <c r="TZ20">
        <v>4.5999999999999996</v>
      </c>
      <c r="UA20" s="1">
        <v>43301</v>
      </c>
      <c r="UB20">
        <v>7.29</v>
      </c>
      <c r="UC20" s="1">
        <v>43301</v>
      </c>
      <c r="UD20">
        <v>47.5</v>
      </c>
      <c r="UE20" s="1">
        <v>43301</v>
      </c>
      <c r="UF20">
        <v>4.09</v>
      </c>
      <c r="UG20" s="1">
        <v>43301</v>
      </c>
      <c r="UH20">
        <v>7.86</v>
      </c>
      <c r="UI20" s="1">
        <v>43301</v>
      </c>
      <c r="UJ20">
        <v>2.87</v>
      </c>
      <c r="UK20" s="1">
        <v>43301</v>
      </c>
      <c r="UL20">
        <v>3.19</v>
      </c>
      <c r="UM20" s="1">
        <v>43301</v>
      </c>
      <c r="UN20">
        <v>0.34499999999999997</v>
      </c>
      <c r="UO20" s="1">
        <v>43301</v>
      </c>
      <c r="UP20">
        <v>7.9</v>
      </c>
      <c r="UQ20" s="1">
        <v>43301</v>
      </c>
      <c r="UR20">
        <v>9.5</v>
      </c>
      <c r="US20" s="1">
        <v>43301</v>
      </c>
      <c r="UT20">
        <v>10.5</v>
      </c>
      <c r="UU20" s="1">
        <v>43301</v>
      </c>
      <c r="UV20">
        <v>2.5499999999999998</v>
      </c>
      <c r="UW20" s="1">
        <v>43301</v>
      </c>
      <c r="UX20">
        <v>7.9399999999999995</v>
      </c>
      <c r="UY20" s="1">
        <v>43301</v>
      </c>
      <c r="UZ20">
        <v>9</v>
      </c>
      <c r="VA20" s="1">
        <v>43301</v>
      </c>
      <c r="VB20">
        <v>7.09</v>
      </c>
      <c r="VC20" s="1">
        <v>43301</v>
      </c>
      <c r="VD20">
        <v>83.75</v>
      </c>
      <c r="VE20" s="1">
        <v>43301</v>
      </c>
      <c r="VF20">
        <v>10.5</v>
      </c>
      <c r="VG20" s="1">
        <v>43301</v>
      </c>
      <c r="VH20">
        <v>27</v>
      </c>
      <c r="VI20" s="1">
        <v>43301</v>
      </c>
      <c r="VJ20">
        <v>7.83</v>
      </c>
      <c r="VK20" s="1">
        <v>43301</v>
      </c>
      <c r="VL20">
        <v>5.29</v>
      </c>
      <c r="VM20" s="1">
        <v>43301</v>
      </c>
      <c r="VN20">
        <v>16.260000000000002</v>
      </c>
      <c r="VO20" s="1">
        <v>43301</v>
      </c>
      <c r="VP20">
        <v>5.03</v>
      </c>
      <c r="VQ20" s="1">
        <v>43301</v>
      </c>
      <c r="VR20">
        <v>3.2</v>
      </c>
      <c r="VS20" s="1">
        <v>43301</v>
      </c>
      <c r="VT20">
        <v>14.64</v>
      </c>
      <c r="VU20" s="1">
        <v>43301</v>
      </c>
      <c r="VV20">
        <v>20.9</v>
      </c>
      <c r="VW20" s="1">
        <v>43301</v>
      </c>
      <c r="VX20">
        <v>9.09</v>
      </c>
      <c r="VY20" s="1">
        <v>43301</v>
      </c>
      <c r="VZ20">
        <v>136</v>
      </c>
      <c r="WA20" s="1">
        <v>43301</v>
      </c>
      <c r="WB20">
        <v>0.32</v>
      </c>
      <c r="WC20" s="1">
        <v>43301</v>
      </c>
      <c r="WD20">
        <v>100</v>
      </c>
      <c r="WE20" s="1">
        <v>43301</v>
      </c>
      <c r="WF20">
        <v>4.0999999999999996</v>
      </c>
      <c r="WG20" s="1">
        <v>43301</v>
      </c>
      <c r="WH20">
        <v>86.7</v>
      </c>
      <c r="WI20" s="1">
        <v>43301</v>
      </c>
      <c r="WJ20">
        <v>2.3559999999999999</v>
      </c>
      <c r="WK20" s="1">
        <v>43301</v>
      </c>
      <c r="WL20">
        <v>0.66</v>
      </c>
      <c r="WM20" s="1">
        <v>43301</v>
      </c>
      <c r="WN20">
        <v>0.47499999999999998</v>
      </c>
      <c r="WO20" s="1">
        <v>43301</v>
      </c>
      <c r="WP20">
        <v>1.41</v>
      </c>
      <c r="WQ20" s="1">
        <v>43301</v>
      </c>
      <c r="WR20">
        <v>3.91</v>
      </c>
      <c r="WS20" s="1">
        <v>43301</v>
      </c>
      <c r="WT20">
        <v>376.6</v>
      </c>
      <c r="WU20" s="1">
        <v>43301</v>
      </c>
      <c r="WV20">
        <v>1.6099999999999999</v>
      </c>
      <c r="WW20" s="1">
        <v>43301</v>
      </c>
      <c r="WX20">
        <v>96.813000000000002</v>
      </c>
      <c r="WY20" s="1">
        <v>43301</v>
      </c>
      <c r="WZ20">
        <v>0.98</v>
      </c>
      <c r="XA20" s="1">
        <v>43301</v>
      </c>
      <c r="XB20">
        <v>1.1599999999999999</v>
      </c>
      <c r="XC20" s="1">
        <v>43301</v>
      </c>
      <c r="XD20">
        <v>1.07</v>
      </c>
      <c r="XE20" s="1">
        <v>43301</v>
      </c>
      <c r="XF20">
        <v>6.2</v>
      </c>
      <c r="XG20" s="1">
        <v>43301</v>
      </c>
      <c r="XH20">
        <v>9.58</v>
      </c>
      <c r="XI20" s="1">
        <v>43301</v>
      </c>
      <c r="XJ20">
        <v>23.55</v>
      </c>
      <c r="XK20" s="1">
        <v>43301</v>
      </c>
      <c r="XL20">
        <v>9.17</v>
      </c>
      <c r="XM20" s="1">
        <v>43301</v>
      </c>
      <c r="XN20">
        <v>1.22</v>
      </c>
      <c r="XO20" s="1">
        <v>43301</v>
      </c>
      <c r="XP20">
        <v>4.4800000000000004</v>
      </c>
      <c r="XQ20" s="1">
        <v>43301</v>
      </c>
      <c r="XR20">
        <v>4.33</v>
      </c>
      <c r="XS20" s="1">
        <v>43301</v>
      </c>
      <c r="XT20">
        <v>3.4</v>
      </c>
      <c r="XU20" s="1">
        <v>43301</v>
      </c>
      <c r="XV20">
        <v>6.36</v>
      </c>
      <c r="XW20" s="1">
        <v>43301</v>
      </c>
      <c r="XX20">
        <v>27.75</v>
      </c>
      <c r="XY20" s="1">
        <v>43301</v>
      </c>
      <c r="XZ20">
        <v>23.3</v>
      </c>
      <c r="YA20" s="1">
        <v>43301</v>
      </c>
      <c r="YB20">
        <v>10.199999999999999</v>
      </c>
      <c r="YC20" s="1">
        <v>43301</v>
      </c>
      <c r="YD20">
        <v>4.17</v>
      </c>
      <c r="YE20" s="1">
        <v>43301</v>
      </c>
      <c r="YF20">
        <v>27.3</v>
      </c>
      <c r="YG20" s="1">
        <v>43301</v>
      </c>
      <c r="YH20">
        <v>33.5</v>
      </c>
      <c r="YI20" s="1">
        <v>43301</v>
      </c>
      <c r="YJ20">
        <v>9.9</v>
      </c>
      <c r="YK20" s="1">
        <v>43301</v>
      </c>
      <c r="YL20">
        <v>6.05</v>
      </c>
      <c r="YM20" s="1">
        <v>43301</v>
      </c>
      <c r="YN20">
        <v>7.78</v>
      </c>
      <c r="YO20" s="1">
        <v>43301</v>
      </c>
      <c r="YP20">
        <v>12.86</v>
      </c>
      <c r="YQ20" s="1">
        <v>43301</v>
      </c>
      <c r="YR20">
        <v>2.96</v>
      </c>
      <c r="YS20" s="1">
        <v>43301</v>
      </c>
      <c r="YT20">
        <v>3.68</v>
      </c>
      <c r="YU20" s="1">
        <v>43301</v>
      </c>
      <c r="YV20">
        <v>7.4</v>
      </c>
      <c r="YW20" s="1">
        <v>43301</v>
      </c>
      <c r="YX20">
        <v>3.58</v>
      </c>
      <c r="YY20" s="1">
        <v>43301</v>
      </c>
      <c r="YZ20">
        <v>2.71</v>
      </c>
      <c r="ZA20" s="1">
        <v>43301</v>
      </c>
      <c r="ZB20">
        <v>5.8</v>
      </c>
      <c r="ZC20" s="1">
        <v>43301</v>
      </c>
      <c r="ZD20">
        <v>0.94</v>
      </c>
      <c r="ZE20" s="1">
        <v>43301</v>
      </c>
      <c r="ZF20">
        <v>3.88</v>
      </c>
      <c r="ZG20" s="1">
        <v>43301</v>
      </c>
      <c r="ZH20">
        <v>2.69</v>
      </c>
      <c r="ZI20" s="1">
        <v>43301</v>
      </c>
      <c r="ZJ20">
        <v>4.83</v>
      </c>
      <c r="ZK20" s="1">
        <v>43301</v>
      </c>
      <c r="ZL20">
        <v>9.33</v>
      </c>
      <c r="ZM20" s="1">
        <v>43301</v>
      </c>
      <c r="ZN20">
        <v>7.51</v>
      </c>
      <c r="ZO20" s="1">
        <v>43301</v>
      </c>
      <c r="ZP20">
        <v>6.569</v>
      </c>
      <c r="ZQ20" s="1">
        <v>43301</v>
      </c>
      <c r="ZR20">
        <v>43.75</v>
      </c>
      <c r="ZS20" s="1">
        <v>43301</v>
      </c>
      <c r="ZT20">
        <v>1.8199999999999998</v>
      </c>
      <c r="ZU20" s="1">
        <v>43301</v>
      </c>
      <c r="ZV20">
        <v>8.6</v>
      </c>
      <c r="ZW20" s="1">
        <v>43301</v>
      </c>
      <c r="ZX20">
        <v>4.83</v>
      </c>
      <c r="ZY20" s="1">
        <v>43301</v>
      </c>
      <c r="ZZ20">
        <v>3.56</v>
      </c>
      <c r="AAA20" s="1">
        <v>43301</v>
      </c>
      <c r="AAB20">
        <v>6.09</v>
      </c>
      <c r="AAC20" s="1">
        <v>43301</v>
      </c>
      <c r="AAD20">
        <v>1.23</v>
      </c>
      <c r="AAE20" s="1">
        <v>43301</v>
      </c>
      <c r="AAF20">
        <v>2.69</v>
      </c>
      <c r="AAG20" s="1">
        <v>43301</v>
      </c>
      <c r="AAH20">
        <v>7.51</v>
      </c>
      <c r="AAI20" s="1">
        <v>43301</v>
      </c>
      <c r="AAJ20">
        <v>6.01</v>
      </c>
      <c r="AAK20" s="1">
        <v>43301</v>
      </c>
      <c r="AAL20">
        <v>4.51</v>
      </c>
      <c r="AAM20" s="1">
        <v>43301</v>
      </c>
      <c r="AAN20">
        <v>4.5019999999999998</v>
      </c>
      <c r="AAO20" s="1">
        <v>43301</v>
      </c>
      <c r="AAP20">
        <v>3.62</v>
      </c>
      <c r="AAQ20" s="1">
        <v>43301</v>
      </c>
      <c r="AAR20">
        <v>0.17599999999999999</v>
      </c>
      <c r="AAS20" s="1">
        <v>43301</v>
      </c>
      <c r="AAT20">
        <v>3.21</v>
      </c>
      <c r="AAU20" s="1">
        <v>43301</v>
      </c>
      <c r="AAV20">
        <v>4.8499999999999996</v>
      </c>
      <c r="AAW20" s="1">
        <v>43301</v>
      </c>
      <c r="AAX20">
        <v>85</v>
      </c>
      <c r="AAY20" s="1">
        <v>43301</v>
      </c>
      <c r="AAZ20">
        <v>9.5399999999999991</v>
      </c>
      <c r="ABA20" s="1">
        <v>43301</v>
      </c>
      <c r="ABB20">
        <v>3.99</v>
      </c>
      <c r="ABC20" s="1">
        <v>43301</v>
      </c>
      <c r="ABD20">
        <v>2.7800000000000002</v>
      </c>
      <c r="ABE20" s="1">
        <v>43301</v>
      </c>
      <c r="ABF20">
        <v>42.76</v>
      </c>
      <c r="ABG20" s="1">
        <v>43301</v>
      </c>
      <c r="ABH20">
        <v>4.4509999999999996</v>
      </c>
      <c r="ABI20" s="1">
        <v>43301</v>
      </c>
      <c r="ABJ20">
        <v>24.2</v>
      </c>
      <c r="ABK20" s="1">
        <v>43301</v>
      </c>
      <c r="ABL20">
        <v>1.18</v>
      </c>
      <c r="ABM20" s="1">
        <v>43301</v>
      </c>
      <c r="ABN20">
        <v>4.46</v>
      </c>
      <c r="ABO20" s="1">
        <v>43301</v>
      </c>
      <c r="ABP20">
        <v>1.31</v>
      </c>
      <c r="ABQ20" s="1">
        <v>43301</v>
      </c>
      <c r="ABR20">
        <v>0.79</v>
      </c>
      <c r="ABS20" s="1">
        <v>43301</v>
      </c>
      <c r="ABT20">
        <v>41.5</v>
      </c>
      <c r="ABU20" s="1">
        <v>43301</v>
      </c>
      <c r="ABV20">
        <v>20.55</v>
      </c>
      <c r="ABW20" s="1">
        <v>43301</v>
      </c>
      <c r="ABX20">
        <v>0.16300000000000001</v>
      </c>
      <c r="ABY20" s="1">
        <v>43301</v>
      </c>
      <c r="ABZ20">
        <v>5.23</v>
      </c>
      <c r="ACA20" s="1">
        <v>43301</v>
      </c>
      <c r="ACB20">
        <v>3.1</v>
      </c>
      <c r="ACC20" s="1">
        <v>43301</v>
      </c>
      <c r="ACD20">
        <v>75.2</v>
      </c>
      <c r="ACE20" s="1">
        <v>43301</v>
      </c>
      <c r="ACF20">
        <v>5.32</v>
      </c>
      <c r="ACG20" s="1">
        <v>43301</v>
      </c>
      <c r="ACH20">
        <v>20.8</v>
      </c>
      <c r="ACI20" s="1">
        <v>43301</v>
      </c>
      <c r="ACJ20">
        <v>12.48</v>
      </c>
      <c r="ACK20" s="1">
        <v>43301</v>
      </c>
      <c r="ACL20">
        <v>3.36</v>
      </c>
      <c r="ACM20" s="1">
        <v>43301</v>
      </c>
      <c r="ACN20">
        <v>3.73</v>
      </c>
      <c r="ACO20" s="1">
        <v>43301</v>
      </c>
      <c r="ACP20">
        <v>26.65</v>
      </c>
      <c r="ACQ20" s="1">
        <v>43301</v>
      </c>
      <c r="ACR20">
        <v>10.7</v>
      </c>
      <c r="ACS20" s="1">
        <v>43301</v>
      </c>
      <c r="ACT20">
        <v>23.4</v>
      </c>
      <c r="ACU20" s="1">
        <v>43301</v>
      </c>
      <c r="ACV20">
        <v>15.58</v>
      </c>
      <c r="ACW20" s="1">
        <v>43301</v>
      </c>
      <c r="ACX20">
        <v>36.4</v>
      </c>
      <c r="ACY20" s="1">
        <v>43301</v>
      </c>
      <c r="ACZ20">
        <v>14.1</v>
      </c>
      <c r="ADA20" s="1">
        <v>43301</v>
      </c>
      <c r="ADB20">
        <v>1.4379999999999999</v>
      </c>
      <c r="ADC20" s="1">
        <v>43301</v>
      </c>
      <c r="ADD20">
        <v>4.26</v>
      </c>
      <c r="ADE20" s="1">
        <v>43301</v>
      </c>
      <c r="ADF20">
        <v>2.8</v>
      </c>
      <c r="ADG20" s="1">
        <v>43301</v>
      </c>
      <c r="ADH20">
        <v>3.4</v>
      </c>
      <c r="ADI20" s="1">
        <v>43301</v>
      </c>
      <c r="ADJ20">
        <v>13.82</v>
      </c>
      <c r="ADK20" s="1">
        <v>43301</v>
      </c>
      <c r="ADL20">
        <v>3.0920000000000001</v>
      </c>
      <c r="ADM20" s="1">
        <v>43301</v>
      </c>
      <c r="ADN20">
        <v>3.45</v>
      </c>
      <c r="ADO20" s="1">
        <v>43301</v>
      </c>
      <c r="ADP20">
        <v>1.34</v>
      </c>
      <c r="ADQ20" s="1">
        <v>43301</v>
      </c>
      <c r="ADR20">
        <v>12.66</v>
      </c>
      <c r="ADS20" s="1">
        <v>43301</v>
      </c>
      <c r="ADT20">
        <v>3.12</v>
      </c>
      <c r="ADU20" s="1">
        <v>43301</v>
      </c>
      <c r="ADV20">
        <v>4.3899999999999997</v>
      </c>
      <c r="ADW20" s="1">
        <v>43301</v>
      </c>
      <c r="ADX20">
        <v>0.41499999999999998</v>
      </c>
      <c r="ADY20" s="1">
        <v>43301</v>
      </c>
      <c r="ADZ20">
        <v>5.23</v>
      </c>
      <c r="AEA20" s="1">
        <v>43301</v>
      </c>
      <c r="AEB20">
        <v>21.5</v>
      </c>
      <c r="AEC20" s="1">
        <v>43301</v>
      </c>
      <c r="AED20">
        <v>1.74</v>
      </c>
      <c r="AEE20" s="1">
        <v>43301</v>
      </c>
      <c r="AEF20">
        <v>4.33</v>
      </c>
      <c r="AEG20" s="1">
        <v>43301</v>
      </c>
      <c r="AEH20">
        <v>5.19</v>
      </c>
      <c r="AEI20" s="1">
        <v>43301</v>
      </c>
      <c r="AEJ20">
        <v>11.7</v>
      </c>
      <c r="AEK20" s="1">
        <v>43301</v>
      </c>
      <c r="AEL20">
        <v>1.42</v>
      </c>
      <c r="AEM20" s="1">
        <v>43301</v>
      </c>
      <c r="AEN20">
        <v>19.8</v>
      </c>
      <c r="AEO20" s="1">
        <v>43301</v>
      </c>
      <c r="AEP20">
        <v>12.68</v>
      </c>
      <c r="AEQ20" s="1">
        <v>43301</v>
      </c>
      <c r="AER20">
        <v>8.23</v>
      </c>
      <c r="AES20" s="1">
        <v>43301</v>
      </c>
      <c r="AET20">
        <v>9.1929999999999996</v>
      </c>
      <c r="AEU20" s="1">
        <v>43301</v>
      </c>
      <c r="AEV20">
        <v>29.6</v>
      </c>
      <c r="AEW20" s="1">
        <v>43301</v>
      </c>
      <c r="AEX20">
        <v>0.32</v>
      </c>
      <c r="AEY20" s="1">
        <v>43301</v>
      </c>
      <c r="AEZ20">
        <v>13.34</v>
      </c>
      <c r="AFA20" s="1">
        <v>43301</v>
      </c>
      <c r="AFB20">
        <v>3.55</v>
      </c>
      <c r="AFC20" s="1">
        <v>43301</v>
      </c>
      <c r="AFD20">
        <v>2.65</v>
      </c>
      <c r="AFE20" s="1">
        <v>43301</v>
      </c>
      <c r="AFF20">
        <v>55.378999999999998</v>
      </c>
      <c r="AFG20" s="1">
        <v>43301</v>
      </c>
      <c r="AFH20">
        <v>2.76</v>
      </c>
      <c r="AFI20" s="1">
        <v>43301</v>
      </c>
      <c r="AFJ20">
        <v>6.61</v>
      </c>
      <c r="AFK20" s="1">
        <v>43301</v>
      </c>
      <c r="AFL20">
        <v>1.42</v>
      </c>
      <c r="AFM20" s="1">
        <v>43301</v>
      </c>
      <c r="AFN20">
        <v>25.367999999999999</v>
      </c>
      <c r="AFO20" s="1">
        <v>43301</v>
      </c>
      <c r="AFP20">
        <v>13.86</v>
      </c>
      <c r="AFQ20" s="1">
        <v>43301</v>
      </c>
      <c r="AFR20">
        <v>9.32</v>
      </c>
      <c r="AFS20" s="1">
        <v>43301</v>
      </c>
      <c r="AFT20">
        <v>2.75</v>
      </c>
      <c r="AFU20" s="1">
        <v>43301</v>
      </c>
      <c r="AFV20">
        <v>14.48</v>
      </c>
      <c r="AFW20" s="1">
        <v>43301</v>
      </c>
      <c r="AFX20">
        <v>9.4700000000000006</v>
      </c>
      <c r="AFY20" s="1">
        <v>43301</v>
      </c>
      <c r="AFZ20">
        <v>2.1890000000000001</v>
      </c>
      <c r="AGA20" s="1">
        <v>43301</v>
      </c>
      <c r="AGB20">
        <v>117</v>
      </c>
      <c r="AGC20" s="1">
        <v>43301</v>
      </c>
      <c r="AGD20">
        <v>53.612000000000002</v>
      </c>
      <c r="AGE20" s="1">
        <v>43301</v>
      </c>
      <c r="AGF20">
        <v>9.7899999999999991</v>
      </c>
      <c r="AGG20" s="1">
        <v>43301</v>
      </c>
      <c r="AGH20">
        <v>2.79</v>
      </c>
      <c r="AGI20" s="1">
        <v>43301</v>
      </c>
      <c r="AGJ20">
        <v>3.56</v>
      </c>
      <c r="AGK20" s="1">
        <v>43301</v>
      </c>
      <c r="AGL20">
        <v>4.57</v>
      </c>
      <c r="AGM20" s="1">
        <v>43301</v>
      </c>
      <c r="AGN20">
        <v>6.6</v>
      </c>
      <c r="AGO20" s="1">
        <v>43301</v>
      </c>
      <c r="AGP20">
        <v>59.65</v>
      </c>
      <c r="AGQ20" s="1">
        <v>43301</v>
      </c>
      <c r="AGR20">
        <v>9.8000000000000007</v>
      </c>
      <c r="AGS20" s="1">
        <v>43301</v>
      </c>
      <c r="AGT20">
        <v>4.95</v>
      </c>
      <c r="AGU20" s="1">
        <v>43301</v>
      </c>
      <c r="AGV20">
        <v>24.035</v>
      </c>
      <c r="AGW20" s="1">
        <v>43301</v>
      </c>
      <c r="AGX20">
        <v>8.26</v>
      </c>
      <c r="AGY20" s="1">
        <v>43301</v>
      </c>
      <c r="AGZ20">
        <v>3.6</v>
      </c>
      <c r="AHA20" s="1">
        <v>43301</v>
      </c>
      <c r="AHB20">
        <v>2.859</v>
      </c>
      <c r="AHC20" s="1">
        <v>43301</v>
      </c>
      <c r="AHD20">
        <v>4.5</v>
      </c>
      <c r="AHE20" s="1">
        <v>43301</v>
      </c>
      <c r="AHF20">
        <v>4.9399999999999995</v>
      </c>
      <c r="AHG20" s="1">
        <v>43301</v>
      </c>
      <c r="AHH20">
        <v>2.16</v>
      </c>
      <c r="AHI20" s="1">
        <v>43301</v>
      </c>
      <c r="AHJ20">
        <v>68.5</v>
      </c>
      <c r="AHK20" s="1">
        <v>43301</v>
      </c>
      <c r="AHL20">
        <v>9.36</v>
      </c>
      <c r="AHM20" s="1">
        <v>43301</v>
      </c>
      <c r="AHN20">
        <v>8.02</v>
      </c>
      <c r="AHO20" s="1">
        <v>43301</v>
      </c>
      <c r="AHP20">
        <v>12.1</v>
      </c>
      <c r="AHQ20" s="1">
        <v>43301</v>
      </c>
      <c r="AHR20">
        <v>1.79</v>
      </c>
      <c r="AHS20" s="1">
        <v>43301</v>
      </c>
      <c r="AHT20">
        <v>1</v>
      </c>
      <c r="AHU20" s="1">
        <v>43301</v>
      </c>
      <c r="AHV20">
        <v>6.88</v>
      </c>
      <c r="AHW20" s="1">
        <v>43301</v>
      </c>
      <c r="AHX20">
        <v>1.85</v>
      </c>
      <c r="AHY20" s="1">
        <v>43301</v>
      </c>
      <c r="AHZ20">
        <v>38.65</v>
      </c>
      <c r="AIA20" s="1">
        <v>43301</v>
      </c>
      <c r="AIB20">
        <v>0.53</v>
      </c>
      <c r="AIC20" s="1">
        <v>43301</v>
      </c>
      <c r="AID20">
        <v>56.664000000000001</v>
      </c>
      <c r="AIE20" s="1">
        <v>43301</v>
      </c>
      <c r="AIF20">
        <v>15.24</v>
      </c>
      <c r="AIG20" s="1">
        <v>43301</v>
      </c>
      <c r="AIH20">
        <v>7.79</v>
      </c>
      <c r="AII20" s="1">
        <v>43301</v>
      </c>
      <c r="AIJ20">
        <v>0.5</v>
      </c>
      <c r="AIK20" s="1">
        <v>43301</v>
      </c>
      <c r="AIL20">
        <v>1.75</v>
      </c>
      <c r="AIM20" s="1">
        <v>43301</v>
      </c>
      <c r="AIN20">
        <v>2.73</v>
      </c>
      <c r="AIO20" s="1">
        <v>43301</v>
      </c>
      <c r="AIP20">
        <v>89.4</v>
      </c>
      <c r="AIQ20" s="1">
        <v>43301</v>
      </c>
      <c r="AIR20">
        <v>0.315</v>
      </c>
      <c r="AIS20" s="1">
        <v>43301</v>
      </c>
      <c r="AIT20">
        <v>87.95</v>
      </c>
      <c r="AIU20" s="1">
        <v>43301</v>
      </c>
      <c r="AIV20">
        <v>9.91</v>
      </c>
      <c r="AIW20" s="1">
        <v>43301</v>
      </c>
      <c r="AIX20">
        <v>6.01</v>
      </c>
      <c r="AIY20" s="1">
        <v>43301</v>
      </c>
      <c r="AIZ20">
        <v>4.0599999999999996</v>
      </c>
      <c r="AJA20" s="1">
        <v>43301</v>
      </c>
      <c r="AJB20">
        <v>36.65</v>
      </c>
      <c r="AJC20" s="1">
        <v>43301</v>
      </c>
      <c r="AJD20">
        <v>3.59</v>
      </c>
      <c r="AJE20" s="1">
        <v>43301</v>
      </c>
      <c r="AJF20">
        <v>2.29</v>
      </c>
      <c r="AJG20" s="1">
        <v>43301</v>
      </c>
      <c r="AJH20">
        <v>3.1</v>
      </c>
      <c r="AJI20" s="1">
        <v>43301</v>
      </c>
      <c r="AJJ20">
        <v>7.62</v>
      </c>
      <c r="AJK20" s="1">
        <v>43301</v>
      </c>
      <c r="AJL20">
        <v>0.62</v>
      </c>
      <c r="AJM20" s="1">
        <v>43301</v>
      </c>
      <c r="AJN20">
        <v>16.22</v>
      </c>
      <c r="AJO20" s="1">
        <v>43301</v>
      </c>
      <c r="AJP20">
        <v>13.46</v>
      </c>
      <c r="AJQ20" s="1">
        <v>43301</v>
      </c>
      <c r="AJR20">
        <v>34.53</v>
      </c>
      <c r="AJS20" s="1">
        <v>43301</v>
      </c>
      <c r="AJT20">
        <v>3.66</v>
      </c>
      <c r="AJU20" s="1">
        <v>43301</v>
      </c>
      <c r="AJV20">
        <v>59.436</v>
      </c>
      <c r="AJW20" s="1">
        <v>43301</v>
      </c>
      <c r="AJX20">
        <v>2.0299999999999998</v>
      </c>
      <c r="AJY20" s="1">
        <v>43301</v>
      </c>
      <c r="AJZ20">
        <v>1.37</v>
      </c>
      <c r="AKA20" s="1">
        <v>43301</v>
      </c>
      <c r="AKB20">
        <v>4.2</v>
      </c>
      <c r="AKC20" s="1">
        <v>43301</v>
      </c>
      <c r="AKD20">
        <v>1.17</v>
      </c>
    </row>
    <row r="21" spans="1:966" x14ac:dyDescent="0.25">
      <c r="A21" s="1">
        <v>43304</v>
      </c>
      <c r="B21">
        <v>4.87</v>
      </c>
      <c r="C21" s="1">
        <v>43304</v>
      </c>
      <c r="D21">
        <v>5.87</v>
      </c>
      <c r="E21" s="1">
        <v>43304</v>
      </c>
      <c r="F21">
        <v>8.1029999999999998</v>
      </c>
      <c r="G21" s="1">
        <v>43304</v>
      </c>
      <c r="H21">
        <v>8.43</v>
      </c>
      <c r="I21" s="1">
        <v>43304</v>
      </c>
      <c r="J21">
        <v>10.98</v>
      </c>
      <c r="K21" s="1">
        <v>43304</v>
      </c>
      <c r="L21">
        <v>1.6</v>
      </c>
      <c r="M21" s="1">
        <v>43304</v>
      </c>
      <c r="N21">
        <v>0.27</v>
      </c>
      <c r="O21" s="1">
        <v>43304</v>
      </c>
      <c r="P21">
        <v>43.45</v>
      </c>
      <c r="Q21" s="1">
        <v>43304</v>
      </c>
      <c r="R21">
        <v>1.31</v>
      </c>
      <c r="S21" s="1">
        <v>43304</v>
      </c>
      <c r="T21">
        <v>3.79</v>
      </c>
      <c r="U21" s="1">
        <v>43304</v>
      </c>
      <c r="V21">
        <v>2.77</v>
      </c>
      <c r="W21" s="1">
        <v>43304</v>
      </c>
      <c r="X21">
        <v>4.1900000000000004</v>
      </c>
      <c r="Y21" s="1">
        <v>43304</v>
      </c>
      <c r="Z21">
        <v>0.95</v>
      </c>
      <c r="AA21" s="1">
        <v>43304</v>
      </c>
      <c r="AB21">
        <v>10.88</v>
      </c>
      <c r="AC21" s="1">
        <v>43304</v>
      </c>
      <c r="AD21">
        <v>4.4400000000000004</v>
      </c>
      <c r="AE21" s="1">
        <v>43304</v>
      </c>
      <c r="AF21">
        <v>16.286000000000001</v>
      </c>
      <c r="AG21" s="1">
        <v>43304</v>
      </c>
      <c r="AH21">
        <v>15.26</v>
      </c>
      <c r="AI21" s="1">
        <v>43304</v>
      </c>
      <c r="AJ21">
        <v>4.8100000000000005</v>
      </c>
      <c r="AK21" s="1">
        <v>43304</v>
      </c>
      <c r="AL21">
        <v>0.13800000000000001</v>
      </c>
      <c r="AM21" s="1">
        <v>43304</v>
      </c>
      <c r="AN21">
        <v>19</v>
      </c>
      <c r="AO21" s="1">
        <v>43304</v>
      </c>
      <c r="AP21">
        <v>1.6800000000000002</v>
      </c>
      <c r="AQ21" s="1">
        <v>43304</v>
      </c>
      <c r="AR21">
        <v>7.58</v>
      </c>
      <c r="AS21" s="1">
        <v>43304</v>
      </c>
      <c r="AT21">
        <v>2.54</v>
      </c>
      <c r="AU21" s="1">
        <v>43304</v>
      </c>
      <c r="AV21">
        <v>0.72</v>
      </c>
      <c r="AW21" s="1">
        <v>43304</v>
      </c>
      <c r="AX21">
        <v>43.8</v>
      </c>
      <c r="AY21" s="1">
        <v>43304</v>
      </c>
      <c r="AZ21">
        <v>6.6239999999999997</v>
      </c>
      <c r="BA21" s="1">
        <v>43304</v>
      </c>
      <c r="BB21">
        <v>0.93</v>
      </c>
      <c r="BC21" s="1">
        <v>43304</v>
      </c>
      <c r="BD21">
        <v>0.222</v>
      </c>
      <c r="BE21" s="1">
        <v>43304</v>
      </c>
      <c r="BF21">
        <v>23.95</v>
      </c>
      <c r="BG21" s="1">
        <v>43304</v>
      </c>
      <c r="BH21">
        <v>1.3</v>
      </c>
      <c r="BI21" s="1">
        <v>43304</v>
      </c>
      <c r="BJ21">
        <v>3.41</v>
      </c>
      <c r="BK21" s="1">
        <v>43304</v>
      </c>
      <c r="BL21">
        <v>5.0999999999999996</v>
      </c>
      <c r="BM21" s="1">
        <v>43304</v>
      </c>
      <c r="BN21">
        <v>4.09</v>
      </c>
      <c r="BO21" s="1">
        <v>43304</v>
      </c>
      <c r="BP21">
        <v>7.1</v>
      </c>
      <c r="BQ21" s="1">
        <v>43304</v>
      </c>
      <c r="BR21">
        <v>62.25</v>
      </c>
      <c r="BS21" s="1">
        <v>43304</v>
      </c>
      <c r="BT21">
        <v>22.3</v>
      </c>
      <c r="BU21" s="1">
        <v>43304</v>
      </c>
      <c r="BV21">
        <v>2.2599999999999998</v>
      </c>
      <c r="BW21" s="1">
        <v>43304</v>
      </c>
      <c r="BX21">
        <v>29.55</v>
      </c>
      <c r="BY21" s="1">
        <v>43304</v>
      </c>
      <c r="BZ21">
        <v>30.5</v>
      </c>
      <c r="CA21" s="1">
        <v>43304</v>
      </c>
      <c r="CB21">
        <v>19.2</v>
      </c>
      <c r="CC21" s="1">
        <v>43304</v>
      </c>
      <c r="CD21">
        <v>3.94</v>
      </c>
      <c r="CE21" s="1">
        <v>43304</v>
      </c>
      <c r="CF21">
        <v>0.35</v>
      </c>
      <c r="CG21" s="1">
        <v>43304</v>
      </c>
      <c r="CH21">
        <v>3.14</v>
      </c>
      <c r="CI21" s="1">
        <v>43304</v>
      </c>
      <c r="CJ21">
        <v>28.233000000000001</v>
      </c>
      <c r="CK21" s="1">
        <v>43304</v>
      </c>
      <c r="CL21">
        <v>2.06</v>
      </c>
      <c r="CM21" s="1">
        <v>43304</v>
      </c>
      <c r="CN21">
        <v>8.4260000000000002</v>
      </c>
      <c r="CO21" s="1">
        <v>43304</v>
      </c>
      <c r="CP21">
        <v>10.199999999999999</v>
      </c>
      <c r="CQ21" s="1">
        <v>43304</v>
      </c>
      <c r="CR21">
        <v>40.299999999999997</v>
      </c>
      <c r="CS21" s="1">
        <v>43304</v>
      </c>
      <c r="CT21">
        <v>23.75</v>
      </c>
      <c r="CU21" s="1">
        <v>43304</v>
      </c>
      <c r="CV21">
        <v>19.600000000000001</v>
      </c>
      <c r="CW21" s="1">
        <v>43304</v>
      </c>
      <c r="CX21">
        <v>0.85</v>
      </c>
      <c r="CY21" s="1">
        <v>43304</v>
      </c>
      <c r="CZ21">
        <v>39.75</v>
      </c>
      <c r="DA21" s="1">
        <v>43304</v>
      </c>
      <c r="DB21">
        <v>3.67</v>
      </c>
      <c r="DC21" s="1">
        <v>43304</v>
      </c>
      <c r="DD21">
        <v>24.35</v>
      </c>
      <c r="DE21" s="1">
        <v>43304</v>
      </c>
      <c r="DF21">
        <v>0.37</v>
      </c>
      <c r="DG21" s="1">
        <v>43304</v>
      </c>
      <c r="DH21">
        <v>94.55</v>
      </c>
      <c r="DI21" s="1">
        <v>43304</v>
      </c>
      <c r="DJ21">
        <v>2.8719999999999999</v>
      </c>
      <c r="DK21" s="1">
        <v>43304</v>
      </c>
      <c r="DL21">
        <v>2.94</v>
      </c>
      <c r="DM21" s="1">
        <v>43304</v>
      </c>
      <c r="DN21">
        <v>9.19</v>
      </c>
      <c r="DO21" s="1">
        <v>43304</v>
      </c>
      <c r="DP21">
        <v>24.15</v>
      </c>
      <c r="DQ21" s="1">
        <v>43304</v>
      </c>
      <c r="DR21">
        <v>3.254</v>
      </c>
      <c r="DS21" s="1">
        <v>43304</v>
      </c>
      <c r="DT21">
        <v>12.04</v>
      </c>
      <c r="DU21" s="1">
        <v>43304</v>
      </c>
      <c r="DV21">
        <v>7.65</v>
      </c>
      <c r="DW21" s="1">
        <v>43304</v>
      </c>
      <c r="DX21">
        <v>5.32</v>
      </c>
      <c r="DY21" s="1">
        <v>43304</v>
      </c>
      <c r="DZ21">
        <v>70</v>
      </c>
      <c r="EA21" s="1">
        <v>43304</v>
      </c>
      <c r="EB21">
        <v>14</v>
      </c>
      <c r="EC21" s="1">
        <v>43304</v>
      </c>
      <c r="ED21">
        <v>1.19</v>
      </c>
      <c r="EE21" s="1">
        <v>43304</v>
      </c>
      <c r="EF21">
        <v>4.46</v>
      </c>
      <c r="EG21" s="1">
        <v>43304</v>
      </c>
      <c r="EH21">
        <v>7.24</v>
      </c>
      <c r="EI21" s="1">
        <v>43304</v>
      </c>
      <c r="EJ21">
        <v>5.66</v>
      </c>
      <c r="EK21" s="1">
        <v>43304</v>
      </c>
      <c r="EL21">
        <v>1.8</v>
      </c>
      <c r="EM21" s="1">
        <v>43304</v>
      </c>
      <c r="EN21">
        <v>10.7</v>
      </c>
      <c r="EO21" s="1">
        <v>43304</v>
      </c>
      <c r="EP21">
        <v>22.744</v>
      </c>
      <c r="EQ21" s="1">
        <v>43304</v>
      </c>
      <c r="ER21">
        <v>6.24</v>
      </c>
      <c r="ES21" s="1">
        <v>43304</v>
      </c>
      <c r="ET21">
        <v>2.88</v>
      </c>
      <c r="EU21" s="1">
        <v>43304</v>
      </c>
      <c r="EV21">
        <v>2.5300000000000002</v>
      </c>
      <c r="EW21" s="1">
        <v>43304</v>
      </c>
      <c r="EX21">
        <v>0.182</v>
      </c>
      <c r="EY21" s="1">
        <v>43304</v>
      </c>
      <c r="EZ21">
        <v>3.33</v>
      </c>
      <c r="FA21" s="1">
        <v>43304</v>
      </c>
      <c r="FB21">
        <v>1.34</v>
      </c>
      <c r="FC21" s="1">
        <v>43304</v>
      </c>
      <c r="FD21">
        <v>10.58</v>
      </c>
      <c r="FE21" s="1">
        <v>43304</v>
      </c>
      <c r="FF21">
        <v>5.47</v>
      </c>
      <c r="FG21" s="1">
        <v>43304</v>
      </c>
      <c r="FH21">
        <v>2.39</v>
      </c>
      <c r="FI21" s="1">
        <v>43304</v>
      </c>
      <c r="FJ21">
        <v>6.64</v>
      </c>
      <c r="FK21" s="1">
        <v>43304</v>
      </c>
      <c r="FL21">
        <v>4.59</v>
      </c>
      <c r="FM21" s="1">
        <v>43304</v>
      </c>
      <c r="FN21">
        <v>6.39</v>
      </c>
      <c r="FO21" s="1">
        <v>43304</v>
      </c>
      <c r="FP21">
        <v>28.6</v>
      </c>
      <c r="FQ21" s="1">
        <v>43304</v>
      </c>
      <c r="FR21">
        <v>12.78</v>
      </c>
      <c r="FS21" s="1">
        <v>43304</v>
      </c>
      <c r="FT21">
        <v>8.25</v>
      </c>
      <c r="FU21" s="1">
        <v>43304</v>
      </c>
      <c r="FV21">
        <v>1.96</v>
      </c>
      <c r="FW21" s="1">
        <v>43304</v>
      </c>
      <c r="FX21">
        <v>2.54</v>
      </c>
      <c r="FY21" s="1">
        <v>43304</v>
      </c>
      <c r="FZ21">
        <v>0.435</v>
      </c>
      <c r="GA21" s="1">
        <v>43304</v>
      </c>
      <c r="GB21">
        <v>3.82</v>
      </c>
      <c r="GC21" s="1">
        <v>43304</v>
      </c>
      <c r="GD21">
        <v>3.42</v>
      </c>
      <c r="GE21" s="1">
        <v>43304</v>
      </c>
      <c r="GF21">
        <v>1.62</v>
      </c>
      <c r="GG21" s="1">
        <v>43304</v>
      </c>
      <c r="GH21">
        <v>0.72</v>
      </c>
      <c r="GI21" s="1">
        <v>43304</v>
      </c>
      <c r="GJ21">
        <v>6.3410000000000002</v>
      </c>
      <c r="GK21" s="1">
        <v>43304</v>
      </c>
      <c r="GL21">
        <v>10.4</v>
      </c>
      <c r="GM21" s="1">
        <v>43304</v>
      </c>
      <c r="GN21">
        <v>3.05</v>
      </c>
      <c r="GO21" s="1">
        <v>43304</v>
      </c>
      <c r="GP21">
        <v>1.33</v>
      </c>
      <c r="GQ21" s="1">
        <v>43304</v>
      </c>
      <c r="GR21">
        <v>3.05</v>
      </c>
      <c r="GS21" s="1">
        <v>43304</v>
      </c>
      <c r="GT21">
        <v>56.25</v>
      </c>
      <c r="GU21" s="1">
        <v>43304</v>
      </c>
      <c r="GV21">
        <v>2.02</v>
      </c>
      <c r="GW21" s="1">
        <v>43304</v>
      </c>
      <c r="GX21">
        <v>4.0199999999999996</v>
      </c>
      <c r="GY21" s="1">
        <v>43304</v>
      </c>
      <c r="GZ21">
        <v>0.71</v>
      </c>
      <c r="HA21" s="1">
        <v>43304</v>
      </c>
      <c r="HB21">
        <v>8.7799999999999994</v>
      </c>
      <c r="HC21" s="1">
        <v>43304</v>
      </c>
      <c r="HD21">
        <v>24.55</v>
      </c>
      <c r="HE21" s="1">
        <v>43304</v>
      </c>
      <c r="HF21">
        <v>69.25</v>
      </c>
      <c r="HG21" s="1">
        <v>43304</v>
      </c>
      <c r="HH21">
        <v>42.5</v>
      </c>
      <c r="HI21" s="1">
        <v>43304</v>
      </c>
      <c r="HJ21">
        <v>26.8</v>
      </c>
      <c r="HK21" s="1">
        <v>43304</v>
      </c>
      <c r="HL21">
        <v>36.35</v>
      </c>
      <c r="HM21" s="1">
        <v>43304</v>
      </c>
      <c r="HN21">
        <v>16.84</v>
      </c>
      <c r="HO21" s="1">
        <v>43304</v>
      </c>
      <c r="HP21">
        <v>1.22</v>
      </c>
      <c r="HQ21" s="1">
        <v>43304</v>
      </c>
      <c r="HR21">
        <v>5.51</v>
      </c>
      <c r="HS21" s="1">
        <v>43304</v>
      </c>
      <c r="HT21">
        <v>17.399999999999999</v>
      </c>
      <c r="HU21" s="1">
        <v>43304</v>
      </c>
      <c r="HV21">
        <v>6.57</v>
      </c>
      <c r="HW21" s="1">
        <v>43304</v>
      </c>
      <c r="HX21">
        <v>0.45500000000000002</v>
      </c>
      <c r="HY21" s="1">
        <v>43304</v>
      </c>
      <c r="HZ21">
        <v>6.0990000000000002</v>
      </c>
      <c r="IA21" s="1">
        <v>43304</v>
      </c>
      <c r="IB21">
        <v>0.53</v>
      </c>
      <c r="IC21" s="1">
        <v>43304</v>
      </c>
      <c r="ID21">
        <v>1.8199999999999998</v>
      </c>
      <c r="IE21" s="1">
        <v>43304</v>
      </c>
      <c r="IF21">
        <v>3.34</v>
      </c>
      <c r="IG21" s="1">
        <v>43304</v>
      </c>
      <c r="IH21">
        <v>7.14</v>
      </c>
      <c r="II21" s="1">
        <v>43304</v>
      </c>
      <c r="IJ21">
        <v>1.1299999999999999</v>
      </c>
      <c r="IK21" s="1">
        <v>43304</v>
      </c>
      <c r="IL21">
        <v>5.59</v>
      </c>
      <c r="IM21" s="1">
        <v>43304</v>
      </c>
      <c r="IN21">
        <v>6.85</v>
      </c>
      <c r="IO21" s="1">
        <v>43304</v>
      </c>
      <c r="IP21">
        <v>3.21</v>
      </c>
      <c r="IQ21" s="1">
        <v>43304</v>
      </c>
      <c r="IR21">
        <v>12.48</v>
      </c>
      <c r="IS21" s="1">
        <v>43304</v>
      </c>
      <c r="IT21">
        <v>17.079999999999998</v>
      </c>
      <c r="IU21" s="1">
        <v>43304</v>
      </c>
      <c r="IV21">
        <v>9.39</v>
      </c>
      <c r="IW21" s="1">
        <v>43304</v>
      </c>
      <c r="IX21">
        <v>6.62</v>
      </c>
      <c r="IY21" s="1">
        <v>43304</v>
      </c>
      <c r="IZ21">
        <v>13.58</v>
      </c>
      <c r="JA21" s="1">
        <v>43304</v>
      </c>
      <c r="JB21">
        <v>3.94</v>
      </c>
      <c r="JC21" s="1">
        <v>43304</v>
      </c>
      <c r="JD21">
        <v>29.35</v>
      </c>
      <c r="JE21" s="1">
        <v>43304</v>
      </c>
      <c r="JF21">
        <v>2.06</v>
      </c>
      <c r="JG21" s="1">
        <v>43304</v>
      </c>
      <c r="JH21">
        <v>6.1</v>
      </c>
      <c r="JI21" s="1">
        <v>43304</v>
      </c>
      <c r="JJ21">
        <v>72.594999999999999</v>
      </c>
      <c r="JK21" s="1">
        <v>43304</v>
      </c>
      <c r="JL21">
        <v>19.82</v>
      </c>
      <c r="JM21" s="1">
        <v>43304</v>
      </c>
      <c r="JN21">
        <v>7.6899999999999995</v>
      </c>
      <c r="JO21" s="1">
        <v>43304</v>
      </c>
      <c r="JP21">
        <v>27.1</v>
      </c>
      <c r="JQ21" s="1">
        <v>43304</v>
      </c>
      <c r="JR21">
        <v>16.260000000000002</v>
      </c>
      <c r="JS21" s="1">
        <v>43304</v>
      </c>
      <c r="JT21">
        <v>3</v>
      </c>
      <c r="JU21" s="1">
        <v>43304</v>
      </c>
      <c r="JV21">
        <v>30.5</v>
      </c>
      <c r="JW21" s="1">
        <v>43304</v>
      </c>
      <c r="JX21">
        <v>5.49</v>
      </c>
      <c r="JY21" s="1">
        <v>43304</v>
      </c>
      <c r="JZ21">
        <v>4.8899999999999997</v>
      </c>
      <c r="KA21" s="1">
        <v>43304</v>
      </c>
      <c r="KB21">
        <v>8.64</v>
      </c>
      <c r="KC21" s="1">
        <v>43304</v>
      </c>
      <c r="KD21">
        <v>0.41499999999999998</v>
      </c>
      <c r="KE21" s="1">
        <v>43304</v>
      </c>
      <c r="KF21">
        <v>71.599999999999994</v>
      </c>
      <c r="KG21" s="1">
        <v>43304</v>
      </c>
      <c r="KH21">
        <v>0.113</v>
      </c>
      <c r="KI21" s="1">
        <v>43304</v>
      </c>
      <c r="KJ21">
        <v>68.45</v>
      </c>
      <c r="KK21" s="1">
        <v>43304</v>
      </c>
      <c r="KL21">
        <v>15.38</v>
      </c>
      <c r="KM21" s="1">
        <v>43304</v>
      </c>
      <c r="KN21">
        <v>4.63</v>
      </c>
      <c r="KO21" s="1">
        <v>43304</v>
      </c>
      <c r="KP21">
        <v>3.63</v>
      </c>
      <c r="KQ21" s="1">
        <v>43304</v>
      </c>
      <c r="KR21">
        <v>3.62</v>
      </c>
      <c r="KS21" s="1">
        <v>43304</v>
      </c>
      <c r="KT21">
        <v>3.7</v>
      </c>
      <c r="KU21" s="1">
        <v>43304</v>
      </c>
      <c r="KV21">
        <v>0.69</v>
      </c>
      <c r="KW21" s="1">
        <v>43304</v>
      </c>
      <c r="KX21">
        <v>4.57</v>
      </c>
      <c r="KY21" s="1">
        <v>43304</v>
      </c>
      <c r="KZ21">
        <v>3.39</v>
      </c>
      <c r="LA21" s="1">
        <v>43304</v>
      </c>
      <c r="LB21">
        <v>5.63</v>
      </c>
      <c r="LC21" s="1">
        <v>43304</v>
      </c>
      <c r="LD21">
        <v>7.87</v>
      </c>
      <c r="LE21" s="1">
        <v>43304</v>
      </c>
      <c r="LF21">
        <v>36.75</v>
      </c>
      <c r="LG21" s="1">
        <v>43304</v>
      </c>
      <c r="LH21">
        <v>1.92</v>
      </c>
      <c r="LI21" s="1">
        <v>43304</v>
      </c>
      <c r="LJ21">
        <v>5.71</v>
      </c>
      <c r="LK21" s="1">
        <v>43304</v>
      </c>
      <c r="LL21">
        <v>0.20699999999999999</v>
      </c>
      <c r="LM21" s="1">
        <v>43304</v>
      </c>
      <c r="LN21">
        <v>4.99</v>
      </c>
      <c r="LO21" s="1">
        <v>43304</v>
      </c>
      <c r="LP21">
        <v>6.92</v>
      </c>
      <c r="LQ21" s="1">
        <v>43304</v>
      </c>
      <c r="LR21">
        <v>15.86</v>
      </c>
      <c r="LS21" s="1">
        <v>43304</v>
      </c>
      <c r="LT21">
        <v>1.75</v>
      </c>
      <c r="LU21" s="1">
        <v>43304</v>
      </c>
      <c r="LV21">
        <v>39.200000000000003</v>
      </c>
      <c r="LW21" s="1">
        <v>43304</v>
      </c>
      <c r="LX21">
        <v>3.01</v>
      </c>
      <c r="LY21" s="1">
        <v>43304</v>
      </c>
      <c r="LZ21">
        <v>13.4</v>
      </c>
      <c r="MA21" s="1">
        <v>43304</v>
      </c>
      <c r="MB21">
        <v>3.58</v>
      </c>
      <c r="MC21" s="1">
        <v>43304</v>
      </c>
      <c r="MD21">
        <v>35.9</v>
      </c>
      <c r="ME21" s="1">
        <v>43304</v>
      </c>
      <c r="MF21">
        <v>5.78</v>
      </c>
      <c r="MG21" s="1">
        <v>43304</v>
      </c>
      <c r="MH21">
        <v>8.84</v>
      </c>
      <c r="MI21" s="1">
        <v>43304</v>
      </c>
      <c r="MJ21">
        <v>5.0199999999999996</v>
      </c>
      <c r="MK21" s="1">
        <v>43304</v>
      </c>
      <c r="ML21">
        <v>10.02</v>
      </c>
      <c r="MM21" s="1">
        <v>43304</v>
      </c>
      <c r="MN21">
        <v>5.35</v>
      </c>
      <c r="MO21" s="1">
        <v>43304</v>
      </c>
      <c r="MP21">
        <v>1.27</v>
      </c>
      <c r="MQ21" s="1">
        <v>43304</v>
      </c>
      <c r="MR21">
        <v>199.73599999999999</v>
      </c>
      <c r="MS21" s="1">
        <v>43304</v>
      </c>
      <c r="MT21">
        <v>29.85</v>
      </c>
      <c r="MU21" s="1">
        <v>43304</v>
      </c>
      <c r="MV21">
        <v>12.2</v>
      </c>
      <c r="MW21" s="1">
        <v>43304</v>
      </c>
      <c r="MX21">
        <v>1.6099999999999999</v>
      </c>
      <c r="MY21" s="1">
        <v>43304</v>
      </c>
      <c r="MZ21">
        <v>1.9100000000000001</v>
      </c>
      <c r="NA21" s="1">
        <v>43304</v>
      </c>
      <c r="NB21">
        <v>0.15</v>
      </c>
      <c r="NC21" s="1">
        <v>43304</v>
      </c>
      <c r="ND21">
        <v>230.20400000000001</v>
      </c>
      <c r="NE21" s="1">
        <v>43304</v>
      </c>
      <c r="NF21">
        <v>48.8</v>
      </c>
      <c r="NG21" s="1">
        <v>43304</v>
      </c>
      <c r="NH21">
        <v>0.46500000000000002</v>
      </c>
      <c r="NI21" s="1">
        <v>43304</v>
      </c>
      <c r="NJ21">
        <v>3.4</v>
      </c>
      <c r="NK21" s="1">
        <v>43304</v>
      </c>
      <c r="NL21">
        <v>10.9</v>
      </c>
      <c r="NM21" s="1">
        <v>43304</v>
      </c>
      <c r="NN21">
        <v>2.12</v>
      </c>
      <c r="NO21" s="1">
        <v>43304</v>
      </c>
      <c r="NP21">
        <v>2.25</v>
      </c>
      <c r="NQ21" s="1">
        <v>43304</v>
      </c>
      <c r="NR21">
        <v>14.88</v>
      </c>
      <c r="NS21" s="1">
        <v>43304</v>
      </c>
      <c r="NT21">
        <v>20.7</v>
      </c>
      <c r="NU21" s="1">
        <v>43304</v>
      </c>
      <c r="NV21">
        <v>11.5</v>
      </c>
      <c r="NW21" s="1">
        <v>43304</v>
      </c>
      <c r="NX21">
        <v>2.36</v>
      </c>
      <c r="NY21" s="1">
        <v>43304</v>
      </c>
      <c r="NZ21">
        <v>6.08</v>
      </c>
      <c r="OA21" s="1">
        <v>43304</v>
      </c>
      <c r="OB21">
        <v>6</v>
      </c>
      <c r="OC21" s="1">
        <v>43304</v>
      </c>
      <c r="OD21">
        <v>13.16</v>
      </c>
      <c r="OE21" s="1">
        <v>43304</v>
      </c>
      <c r="OF21">
        <v>7.74</v>
      </c>
      <c r="OG21" s="1">
        <v>43304</v>
      </c>
      <c r="OH21">
        <v>21.45</v>
      </c>
      <c r="OI21" s="1">
        <v>43304</v>
      </c>
      <c r="OJ21">
        <v>7.99</v>
      </c>
      <c r="OK21" s="1">
        <v>43304</v>
      </c>
      <c r="OL21">
        <v>8.6999999999999993</v>
      </c>
      <c r="OM21" s="1">
        <v>43304</v>
      </c>
      <c r="ON21">
        <v>32.450000000000003</v>
      </c>
      <c r="OO21" s="1">
        <v>43304</v>
      </c>
      <c r="OP21">
        <v>34.450000000000003</v>
      </c>
      <c r="OQ21" s="1">
        <v>43304</v>
      </c>
      <c r="OR21">
        <v>37.567</v>
      </c>
      <c r="OS21" s="1">
        <v>43304</v>
      </c>
      <c r="OT21">
        <v>9.08</v>
      </c>
      <c r="OU21" s="1">
        <v>43304</v>
      </c>
      <c r="OV21">
        <v>1.56</v>
      </c>
      <c r="OW21" s="1">
        <v>43304</v>
      </c>
      <c r="OX21">
        <v>11.38</v>
      </c>
      <c r="OY21" s="1">
        <v>43304</v>
      </c>
      <c r="OZ21">
        <v>7.8</v>
      </c>
      <c r="PA21" s="1">
        <v>43304</v>
      </c>
      <c r="PB21">
        <v>80.150000000000006</v>
      </c>
      <c r="PC21" s="1">
        <v>43304</v>
      </c>
      <c r="PD21">
        <v>0.52</v>
      </c>
      <c r="PE21" s="1">
        <v>43304</v>
      </c>
      <c r="PF21">
        <v>11.2</v>
      </c>
      <c r="PG21" s="1">
        <v>43304</v>
      </c>
      <c r="PH21">
        <v>5.23</v>
      </c>
      <c r="PI21" s="1">
        <v>43304</v>
      </c>
      <c r="PJ21">
        <v>18.02</v>
      </c>
      <c r="PK21" s="1">
        <v>43304</v>
      </c>
      <c r="PL21">
        <v>6.14</v>
      </c>
      <c r="PM21" s="1">
        <v>43304</v>
      </c>
      <c r="PN21">
        <v>20.2</v>
      </c>
      <c r="PO21" s="1">
        <v>43304</v>
      </c>
      <c r="PP21">
        <v>2.35</v>
      </c>
      <c r="PQ21" s="1">
        <v>43304</v>
      </c>
      <c r="PR21">
        <v>8.1199999999999992</v>
      </c>
      <c r="PS21" s="1">
        <v>43304</v>
      </c>
      <c r="PT21">
        <v>6.17</v>
      </c>
      <c r="PU21" s="1">
        <v>43304</v>
      </c>
      <c r="PV21">
        <v>39.35</v>
      </c>
      <c r="PW21" s="1">
        <v>43304</v>
      </c>
      <c r="PX21">
        <v>8.3800000000000008</v>
      </c>
      <c r="PY21" s="1">
        <v>43304</v>
      </c>
      <c r="PZ21">
        <v>3.84</v>
      </c>
      <c r="QA21" s="1">
        <v>43304</v>
      </c>
      <c r="QB21">
        <v>8.26</v>
      </c>
      <c r="QC21" s="1">
        <v>43304</v>
      </c>
      <c r="QD21">
        <v>2.04</v>
      </c>
      <c r="QE21" s="1">
        <v>43304</v>
      </c>
      <c r="QF21">
        <v>9.8000000000000007</v>
      </c>
      <c r="QG21" s="1">
        <v>43304</v>
      </c>
      <c r="QH21">
        <v>3.46</v>
      </c>
      <c r="QI21" s="1">
        <v>43304</v>
      </c>
      <c r="QJ21">
        <v>14.58</v>
      </c>
      <c r="QK21" s="1">
        <v>43304</v>
      </c>
      <c r="QL21">
        <v>0.107</v>
      </c>
      <c r="QM21" s="1">
        <v>43304</v>
      </c>
      <c r="QN21">
        <v>8.14</v>
      </c>
      <c r="QO21" s="1">
        <v>43304</v>
      </c>
      <c r="QP21">
        <v>1.72</v>
      </c>
      <c r="QQ21" s="1">
        <v>43304</v>
      </c>
      <c r="QR21">
        <v>5.95</v>
      </c>
      <c r="QS21" s="1">
        <v>43304</v>
      </c>
      <c r="QT21">
        <v>7.48</v>
      </c>
      <c r="QU21" s="1">
        <v>43304</v>
      </c>
      <c r="QV21">
        <v>18.12</v>
      </c>
      <c r="QW21" s="1">
        <v>43304</v>
      </c>
      <c r="QX21">
        <v>1.1200000000000001</v>
      </c>
      <c r="QY21" s="1">
        <v>43304</v>
      </c>
      <c r="QZ21">
        <v>4.6459999999999999</v>
      </c>
      <c r="RA21" s="1">
        <v>43304</v>
      </c>
      <c r="RB21">
        <v>13.92</v>
      </c>
      <c r="RC21" s="1">
        <v>43304</v>
      </c>
      <c r="RD21">
        <v>5.1100000000000003</v>
      </c>
      <c r="RE21" s="1">
        <v>43304</v>
      </c>
      <c r="RF21">
        <v>2.0939999999999999</v>
      </c>
      <c r="RG21" s="1">
        <v>43304</v>
      </c>
      <c r="RH21">
        <v>3.89</v>
      </c>
      <c r="RI21" s="1">
        <v>43304</v>
      </c>
      <c r="RJ21">
        <v>3.46</v>
      </c>
      <c r="RK21" s="1">
        <v>43304</v>
      </c>
      <c r="RL21">
        <v>2.21</v>
      </c>
      <c r="RM21" s="1">
        <v>43304</v>
      </c>
      <c r="RN21">
        <v>0.87</v>
      </c>
      <c r="RO21" s="1">
        <v>43304</v>
      </c>
      <c r="RP21">
        <v>42.034999999999997</v>
      </c>
      <c r="RQ21" s="1">
        <v>43304</v>
      </c>
      <c r="RR21">
        <v>5.48</v>
      </c>
      <c r="RS21" s="1">
        <v>43304</v>
      </c>
      <c r="RT21">
        <v>78.400000000000006</v>
      </c>
      <c r="RU21" s="1">
        <v>43304</v>
      </c>
      <c r="RV21">
        <v>8.19</v>
      </c>
      <c r="RW21" s="1">
        <v>43304</v>
      </c>
      <c r="RX21">
        <v>17.8</v>
      </c>
      <c r="RY21" s="1">
        <v>43304</v>
      </c>
      <c r="RZ21">
        <v>15.88</v>
      </c>
      <c r="SA21" s="1">
        <v>43304</v>
      </c>
      <c r="SB21">
        <v>4.53</v>
      </c>
      <c r="SC21" s="1">
        <v>43304</v>
      </c>
      <c r="SD21">
        <v>41.45</v>
      </c>
      <c r="SE21" s="1">
        <v>43304</v>
      </c>
      <c r="SF21">
        <v>7.84</v>
      </c>
      <c r="SG21" s="1">
        <v>43304</v>
      </c>
      <c r="SH21">
        <v>6.13</v>
      </c>
      <c r="SI21" s="1">
        <v>43304</v>
      </c>
      <c r="SJ21">
        <v>0.96</v>
      </c>
      <c r="SK21" s="1">
        <v>43304</v>
      </c>
      <c r="SL21">
        <v>0.83</v>
      </c>
      <c r="SM21" s="1">
        <v>43304</v>
      </c>
      <c r="SN21">
        <v>12.08</v>
      </c>
      <c r="SO21" s="1">
        <v>43304</v>
      </c>
      <c r="SP21">
        <v>14.04</v>
      </c>
      <c r="SQ21" s="1">
        <v>43304</v>
      </c>
      <c r="SR21">
        <v>9.5399999999999991</v>
      </c>
      <c r="SS21" s="1">
        <v>43304</v>
      </c>
      <c r="ST21">
        <v>7.03</v>
      </c>
      <c r="SU21" s="1">
        <v>43304</v>
      </c>
      <c r="SV21">
        <v>22.518000000000001</v>
      </c>
      <c r="SW21" s="1">
        <v>43304</v>
      </c>
      <c r="SX21">
        <v>2.66</v>
      </c>
      <c r="SY21" s="1">
        <v>43304</v>
      </c>
      <c r="SZ21">
        <v>6.1</v>
      </c>
      <c r="TA21" s="1">
        <v>43304</v>
      </c>
      <c r="TB21">
        <v>6.5</v>
      </c>
      <c r="TC21" s="1">
        <v>43304</v>
      </c>
      <c r="TD21">
        <v>1.21</v>
      </c>
      <c r="TE21" s="1">
        <v>43304</v>
      </c>
      <c r="TF21">
        <v>4.72</v>
      </c>
      <c r="TG21" s="1">
        <v>43304</v>
      </c>
      <c r="TH21">
        <v>3.2800000000000002</v>
      </c>
      <c r="TI21" s="1">
        <v>43304</v>
      </c>
      <c r="TJ21">
        <v>0.45500000000000002</v>
      </c>
      <c r="TK21" s="1">
        <v>43304</v>
      </c>
      <c r="TL21">
        <v>8.69</v>
      </c>
      <c r="TM21" s="1">
        <v>43304</v>
      </c>
      <c r="TN21">
        <v>8.9</v>
      </c>
      <c r="TO21" s="1">
        <v>43304</v>
      </c>
      <c r="TP21">
        <v>0.24399999999999999</v>
      </c>
      <c r="TQ21" s="1">
        <v>43304</v>
      </c>
      <c r="TR21">
        <v>2.93</v>
      </c>
      <c r="TS21" s="1">
        <v>43304</v>
      </c>
      <c r="TT21">
        <v>11.92</v>
      </c>
      <c r="TU21" s="1">
        <v>43304</v>
      </c>
      <c r="TV21">
        <v>9.3379999999999992</v>
      </c>
      <c r="TW21" s="1">
        <v>43304</v>
      </c>
      <c r="TX21">
        <v>7.25</v>
      </c>
      <c r="TY21" s="1">
        <v>43304</v>
      </c>
      <c r="TZ21">
        <v>4.72</v>
      </c>
      <c r="UA21" s="1">
        <v>43304</v>
      </c>
      <c r="UB21">
        <v>7.26</v>
      </c>
      <c r="UC21" s="1">
        <v>43304</v>
      </c>
      <c r="UD21">
        <v>47.4</v>
      </c>
      <c r="UE21" s="1">
        <v>43304</v>
      </c>
      <c r="UF21">
        <v>4.0999999999999996</v>
      </c>
      <c r="UG21" s="1">
        <v>43304</v>
      </c>
      <c r="UH21">
        <v>7.93</v>
      </c>
      <c r="UI21" s="1">
        <v>43304</v>
      </c>
      <c r="UJ21">
        <v>2.87</v>
      </c>
      <c r="UK21" s="1">
        <v>43304</v>
      </c>
      <c r="UL21">
        <v>3.14</v>
      </c>
      <c r="UM21" s="1">
        <v>43304</v>
      </c>
      <c r="UN21">
        <v>0.34499999999999997</v>
      </c>
      <c r="UO21" s="1">
        <v>43304</v>
      </c>
      <c r="UP21">
        <v>7.9</v>
      </c>
      <c r="UQ21" s="1">
        <v>43304</v>
      </c>
      <c r="UR21">
        <v>9.7899999999999991</v>
      </c>
      <c r="US21" s="1">
        <v>43304</v>
      </c>
      <c r="UT21">
        <v>10.48</v>
      </c>
      <c r="UU21" s="1">
        <v>43304</v>
      </c>
      <c r="UV21">
        <v>2.58</v>
      </c>
      <c r="UW21" s="1">
        <v>43304</v>
      </c>
      <c r="UX21">
        <v>8.3800000000000008</v>
      </c>
      <c r="UY21" s="1">
        <v>43304</v>
      </c>
      <c r="UZ21">
        <v>9.25</v>
      </c>
      <c r="VA21" s="1">
        <v>43304</v>
      </c>
      <c r="VB21">
        <v>7.06</v>
      </c>
      <c r="VC21" s="1">
        <v>43304</v>
      </c>
      <c r="VD21">
        <v>83.45</v>
      </c>
      <c r="VE21" s="1">
        <v>43304</v>
      </c>
      <c r="VF21">
        <v>10.6</v>
      </c>
      <c r="VG21" s="1">
        <v>43304</v>
      </c>
      <c r="VH21">
        <v>27.05</v>
      </c>
      <c r="VI21" s="1">
        <v>43304</v>
      </c>
      <c r="VJ21">
        <v>7.9</v>
      </c>
      <c r="VK21" s="1">
        <v>43304</v>
      </c>
      <c r="VL21">
        <v>5.32</v>
      </c>
      <c r="VM21" s="1">
        <v>43304</v>
      </c>
      <c r="VN21">
        <v>16.5</v>
      </c>
      <c r="VO21" s="1">
        <v>43304</v>
      </c>
      <c r="VP21">
        <v>5.66</v>
      </c>
      <c r="VQ21" s="1">
        <v>43304</v>
      </c>
      <c r="VR21">
        <v>3.2</v>
      </c>
      <c r="VS21" s="1">
        <v>43304</v>
      </c>
      <c r="VT21">
        <v>14.9</v>
      </c>
      <c r="VU21" s="1">
        <v>43304</v>
      </c>
      <c r="VV21">
        <v>20.65</v>
      </c>
      <c r="VW21" s="1">
        <v>43304</v>
      </c>
      <c r="VX21">
        <v>9.01</v>
      </c>
      <c r="VY21" s="1">
        <v>43304</v>
      </c>
      <c r="VZ21">
        <v>132.69999999999999</v>
      </c>
      <c r="WA21" s="1">
        <v>43304</v>
      </c>
      <c r="WB21">
        <v>0.32</v>
      </c>
      <c r="WC21" s="1">
        <v>43304</v>
      </c>
      <c r="WD21">
        <v>97.8</v>
      </c>
      <c r="WE21" s="1">
        <v>43304</v>
      </c>
      <c r="WF21">
        <v>4.22</v>
      </c>
      <c r="WG21" s="1">
        <v>43304</v>
      </c>
      <c r="WH21">
        <v>87.5</v>
      </c>
      <c r="WI21" s="1">
        <v>43304</v>
      </c>
      <c r="WJ21">
        <v>2.3460000000000001</v>
      </c>
      <c r="WK21" s="1">
        <v>43304</v>
      </c>
      <c r="WL21">
        <v>0.67</v>
      </c>
      <c r="WM21" s="1">
        <v>43304</v>
      </c>
      <c r="WN21">
        <v>0.48</v>
      </c>
      <c r="WO21" s="1">
        <v>43304</v>
      </c>
      <c r="WP21">
        <v>1.42</v>
      </c>
      <c r="WQ21" s="1">
        <v>43304</v>
      </c>
      <c r="WR21">
        <v>3.8010000000000002</v>
      </c>
      <c r="WS21" s="1">
        <v>43304</v>
      </c>
      <c r="WT21">
        <v>371</v>
      </c>
      <c r="WU21" s="1">
        <v>43304</v>
      </c>
      <c r="WV21">
        <v>1.6099999999999999</v>
      </c>
      <c r="WW21" s="1">
        <v>43304</v>
      </c>
      <c r="WX21">
        <v>96.27</v>
      </c>
      <c r="WY21" s="1">
        <v>43304</v>
      </c>
      <c r="WZ21">
        <v>0.98</v>
      </c>
      <c r="XA21" s="1">
        <v>43304</v>
      </c>
      <c r="XB21">
        <v>1.1599999999999999</v>
      </c>
      <c r="XC21" s="1">
        <v>43304</v>
      </c>
      <c r="XD21">
        <v>1.0900000000000001</v>
      </c>
      <c r="XE21" s="1">
        <v>43304</v>
      </c>
      <c r="XF21">
        <v>6.29</v>
      </c>
      <c r="XG21" s="1">
        <v>43304</v>
      </c>
      <c r="XH21">
        <v>9.51</v>
      </c>
      <c r="XI21" s="1">
        <v>43304</v>
      </c>
      <c r="XJ21">
        <v>23.7</v>
      </c>
      <c r="XK21" s="1">
        <v>43304</v>
      </c>
      <c r="XL21">
        <v>9.16</v>
      </c>
      <c r="XM21" s="1">
        <v>43304</v>
      </c>
      <c r="XN21">
        <v>1.2</v>
      </c>
      <c r="XO21" s="1">
        <v>43304</v>
      </c>
      <c r="XP21">
        <v>4.49</v>
      </c>
      <c r="XQ21" s="1">
        <v>43304</v>
      </c>
      <c r="XR21">
        <v>4.3499999999999996</v>
      </c>
      <c r="XS21" s="1">
        <v>43304</v>
      </c>
      <c r="XT21">
        <v>3.41</v>
      </c>
      <c r="XU21" s="1">
        <v>43304</v>
      </c>
      <c r="XV21">
        <v>6.32</v>
      </c>
      <c r="XW21" s="1">
        <v>43304</v>
      </c>
      <c r="XX21">
        <v>27.8</v>
      </c>
      <c r="XY21" s="1">
        <v>43304</v>
      </c>
      <c r="XZ21">
        <v>23.2</v>
      </c>
      <c r="YA21" s="1">
        <v>43304</v>
      </c>
      <c r="YB21">
        <v>10.199999999999999</v>
      </c>
      <c r="YC21" s="1">
        <v>43304</v>
      </c>
      <c r="YD21">
        <v>4.1900000000000004</v>
      </c>
      <c r="YE21" s="1">
        <v>43304</v>
      </c>
      <c r="YF21">
        <v>26.35</v>
      </c>
      <c r="YG21" s="1">
        <v>43304</v>
      </c>
      <c r="YH21">
        <v>32.9</v>
      </c>
      <c r="YI21" s="1">
        <v>43304</v>
      </c>
      <c r="YJ21">
        <v>9.75</v>
      </c>
      <c r="YK21" s="1">
        <v>43304</v>
      </c>
      <c r="YL21">
        <v>5.96</v>
      </c>
      <c r="YM21" s="1">
        <v>43304</v>
      </c>
      <c r="YN21">
        <v>8.2899999999999991</v>
      </c>
      <c r="YO21" s="1">
        <v>43304</v>
      </c>
      <c r="YP21">
        <v>13.14</v>
      </c>
      <c r="YQ21" s="1">
        <v>43304</v>
      </c>
      <c r="YR21">
        <v>3</v>
      </c>
      <c r="YS21" s="1">
        <v>43304</v>
      </c>
      <c r="YT21">
        <v>3.55</v>
      </c>
      <c r="YU21" s="1">
        <v>43304</v>
      </c>
      <c r="YV21">
        <v>7.45</v>
      </c>
      <c r="YW21" s="1">
        <v>43304</v>
      </c>
      <c r="YX21">
        <v>3.61</v>
      </c>
      <c r="YY21" s="1">
        <v>43304</v>
      </c>
      <c r="YZ21">
        <v>2.8</v>
      </c>
      <c r="ZA21" s="1">
        <v>43304</v>
      </c>
      <c r="ZB21">
        <v>6.01</v>
      </c>
      <c r="ZC21" s="1">
        <v>43304</v>
      </c>
      <c r="ZD21">
        <v>0.94</v>
      </c>
      <c r="ZE21" s="1">
        <v>43304</v>
      </c>
      <c r="ZF21">
        <v>3.82</v>
      </c>
      <c r="ZG21" s="1">
        <v>43304</v>
      </c>
      <c r="ZH21">
        <v>2.74</v>
      </c>
      <c r="ZI21" s="1">
        <v>43304</v>
      </c>
      <c r="ZJ21">
        <v>4.7699999999999996</v>
      </c>
      <c r="ZK21" s="1">
        <v>43304</v>
      </c>
      <c r="ZL21">
        <v>9.42</v>
      </c>
      <c r="ZM21" s="1">
        <v>43304</v>
      </c>
      <c r="ZN21">
        <v>7.5600000000000005</v>
      </c>
      <c r="ZO21" s="1">
        <v>43304</v>
      </c>
      <c r="ZP21">
        <v>6.6180000000000003</v>
      </c>
      <c r="ZQ21" s="1">
        <v>43304</v>
      </c>
      <c r="ZR21">
        <v>45.3</v>
      </c>
      <c r="ZS21" s="1">
        <v>43304</v>
      </c>
      <c r="ZT21">
        <v>1.85</v>
      </c>
      <c r="ZU21" s="1">
        <v>43304</v>
      </c>
      <c r="ZV21">
        <v>8.82</v>
      </c>
      <c r="ZW21" s="1">
        <v>43304</v>
      </c>
      <c r="ZX21">
        <v>4.8899999999999997</v>
      </c>
      <c r="ZY21" s="1">
        <v>43304</v>
      </c>
      <c r="ZZ21">
        <v>3.62</v>
      </c>
      <c r="AAA21" s="1">
        <v>43304</v>
      </c>
      <c r="AAB21">
        <v>6.24</v>
      </c>
      <c r="AAC21" s="1">
        <v>43304</v>
      </c>
      <c r="AAD21">
        <v>1.26</v>
      </c>
      <c r="AAE21" s="1">
        <v>43304</v>
      </c>
      <c r="AAF21">
        <v>2.68</v>
      </c>
      <c r="AAG21" s="1">
        <v>43304</v>
      </c>
      <c r="AAH21">
        <v>7.71</v>
      </c>
      <c r="AAI21" s="1">
        <v>43304</v>
      </c>
      <c r="AAJ21">
        <v>6.1</v>
      </c>
      <c r="AAK21" s="1">
        <v>43304</v>
      </c>
      <c r="AAL21">
        <v>4.6399999999999997</v>
      </c>
      <c r="AAM21" s="1">
        <v>43304</v>
      </c>
      <c r="AAN21">
        <v>4.6370000000000005</v>
      </c>
      <c r="AAO21" s="1">
        <v>43304</v>
      </c>
      <c r="AAP21">
        <v>3.71</v>
      </c>
      <c r="AAQ21" s="1">
        <v>43304</v>
      </c>
      <c r="AAR21">
        <v>0.17499999999999999</v>
      </c>
      <c r="AAS21" s="1">
        <v>43304</v>
      </c>
      <c r="AAT21">
        <v>3.24</v>
      </c>
      <c r="AAU21" s="1">
        <v>43304</v>
      </c>
      <c r="AAV21">
        <v>4.84</v>
      </c>
      <c r="AAW21" s="1">
        <v>43304</v>
      </c>
      <c r="AAX21">
        <v>82.25</v>
      </c>
      <c r="AAY21" s="1">
        <v>43304</v>
      </c>
      <c r="AAZ21">
        <v>9.7899999999999991</v>
      </c>
      <c r="ABA21" s="1">
        <v>43304</v>
      </c>
      <c r="ABB21">
        <v>3.9699999999999998</v>
      </c>
      <c r="ABC21" s="1">
        <v>43304</v>
      </c>
      <c r="ABD21">
        <v>2.84</v>
      </c>
      <c r="ABE21" s="1">
        <v>43304</v>
      </c>
      <c r="ABF21">
        <v>42.313000000000002</v>
      </c>
      <c r="ABG21" s="1">
        <v>43304</v>
      </c>
      <c r="ABH21">
        <v>4.3620000000000001</v>
      </c>
      <c r="ABI21" s="1">
        <v>43304</v>
      </c>
      <c r="ABJ21">
        <v>25.1</v>
      </c>
      <c r="ABK21" s="1">
        <v>43304</v>
      </c>
      <c r="ABL21">
        <v>1.19</v>
      </c>
      <c r="ABM21" s="1">
        <v>43304</v>
      </c>
      <c r="ABN21">
        <v>4.4400000000000004</v>
      </c>
      <c r="ABO21" s="1">
        <v>43304</v>
      </c>
      <c r="ABP21">
        <v>1.32</v>
      </c>
      <c r="ABQ21" s="1">
        <v>43304</v>
      </c>
      <c r="ABR21">
        <v>0.81</v>
      </c>
      <c r="ABS21" s="1">
        <v>43304</v>
      </c>
      <c r="ABT21">
        <v>41.75</v>
      </c>
      <c r="ABU21" s="1">
        <v>43304</v>
      </c>
      <c r="ABV21">
        <v>20.95</v>
      </c>
      <c r="ABW21" s="1">
        <v>43304</v>
      </c>
      <c r="ABX21">
        <v>0.16700000000000001</v>
      </c>
      <c r="ABY21" s="1">
        <v>43304</v>
      </c>
      <c r="ABZ21">
        <v>5.27</v>
      </c>
      <c r="ACA21" s="1">
        <v>43304</v>
      </c>
      <c r="ACB21">
        <v>3.11</v>
      </c>
      <c r="ACC21" s="1">
        <v>43304</v>
      </c>
      <c r="ACD21">
        <v>77.150000000000006</v>
      </c>
      <c r="ACE21" s="1">
        <v>43304</v>
      </c>
      <c r="ACF21">
        <v>5.35</v>
      </c>
      <c r="ACG21" s="1">
        <v>43304</v>
      </c>
      <c r="ACH21">
        <v>21.85</v>
      </c>
      <c r="ACI21" s="1">
        <v>43304</v>
      </c>
      <c r="ACJ21">
        <v>12.4</v>
      </c>
      <c r="ACK21" s="1">
        <v>43304</v>
      </c>
      <c r="ACL21">
        <v>3.44</v>
      </c>
      <c r="ACM21" s="1">
        <v>43304</v>
      </c>
      <c r="ACN21">
        <v>3.84</v>
      </c>
      <c r="ACO21" s="1">
        <v>43304</v>
      </c>
      <c r="ACP21">
        <v>26.75</v>
      </c>
      <c r="ACQ21" s="1">
        <v>43304</v>
      </c>
      <c r="ACR21">
        <v>10.7</v>
      </c>
      <c r="ACS21" s="1">
        <v>43304</v>
      </c>
      <c r="ACT21">
        <v>23.8</v>
      </c>
      <c r="ACU21" s="1">
        <v>43304</v>
      </c>
      <c r="ACV21">
        <v>15.82</v>
      </c>
      <c r="ACW21" s="1">
        <v>43304</v>
      </c>
      <c r="ACX21">
        <v>35.6</v>
      </c>
      <c r="ACY21" s="1">
        <v>43304</v>
      </c>
      <c r="ACZ21">
        <v>13.8</v>
      </c>
      <c r="ADA21" s="1">
        <v>43304</v>
      </c>
      <c r="ADB21">
        <v>1.4769999999999999</v>
      </c>
      <c r="ADC21" s="1">
        <v>43304</v>
      </c>
      <c r="ADD21">
        <v>4.34</v>
      </c>
      <c r="ADE21" s="1">
        <v>43304</v>
      </c>
      <c r="ADF21">
        <v>2.8</v>
      </c>
      <c r="ADG21" s="1">
        <v>43304</v>
      </c>
      <c r="ADH21">
        <v>3.42</v>
      </c>
      <c r="ADI21" s="1">
        <v>43304</v>
      </c>
      <c r="ADJ21">
        <v>14.26</v>
      </c>
      <c r="ADK21" s="1">
        <v>43304</v>
      </c>
      <c r="ADL21">
        <v>3.0920000000000001</v>
      </c>
      <c r="ADM21" s="1">
        <v>43304</v>
      </c>
      <c r="ADN21">
        <v>3.56</v>
      </c>
      <c r="ADO21" s="1">
        <v>43304</v>
      </c>
      <c r="ADP21">
        <v>1.38</v>
      </c>
      <c r="ADQ21" s="1">
        <v>43304</v>
      </c>
      <c r="ADR21">
        <v>12.56</v>
      </c>
      <c r="ADS21" s="1">
        <v>43304</v>
      </c>
      <c r="ADT21">
        <v>3.13</v>
      </c>
      <c r="ADU21" s="1">
        <v>43304</v>
      </c>
      <c r="ADV21">
        <v>4.4000000000000004</v>
      </c>
      <c r="ADW21" s="1">
        <v>43304</v>
      </c>
      <c r="ADX21">
        <v>0.41499999999999998</v>
      </c>
      <c r="ADY21" s="1">
        <v>43304</v>
      </c>
      <c r="ADZ21">
        <v>5.27</v>
      </c>
      <c r="AEA21" s="1">
        <v>43304</v>
      </c>
      <c r="AEB21">
        <v>21.5</v>
      </c>
      <c r="AEC21" s="1">
        <v>43304</v>
      </c>
      <c r="AED21">
        <v>1.79</v>
      </c>
      <c r="AEE21" s="1">
        <v>43304</v>
      </c>
      <c r="AEF21">
        <v>4.45</v>
      </c>
      <c r="AEG21" s="1">
        <v>43304</v>
      </c>
      <c r="AEH21">
        <v>5.46</v>
      </c>
      <c r="AEI21" s="1">
        <v>43304</v>
      </c>
      <c r="AEJ21">
        <v>12.06</v>
      </c>
      <c r="AEK21" s="1">
        <v>43304</v>
      </c>
      <c r="AEL21">
        <v>1.4</v>
      </c>
      <c r="AEM21" s="1">
        <v>43304</v>
      </c>
      <c r="AEN21">
        <v>20.65</v>
      </c>
      <c r="AEO21" s="1">
        <v>43304</v>
      </c>
      <c r="AEP21">
        <v>12.66</v>
      </c>
      <c r="AEQ21" s="1">
        <v>43304</v>
      </c>
      <c r="AER21">
        <v>8.4499999999999993</v>
      </c>
      <c r="AES21" s="1">
        <v>43304</v>
      </c>
      <c r="AET21">
        <v>9.2420000000000009</v>
      </c>
      <c r="AEU21" s="1">
        <v>43304</v>
      </c>
      <c r="AEV21">
        <v>29.65</v>
      </c>
      <c r="AEW21" s="1">
        <v>43304</v>
      </c>
      <c r="AEX21">
        <v>0.32</v>
      </c>
      <c r="AEY21" s="1">
        <v>43304</v>
      </c>
      <c r="AEZ21">
        <v>13.34</v>
      </c>
      <c r="AFA21" s="1">
        <v>43304</v>
      </c>
      <c r="AFB21">
        <v>3.64</v>
      </c>
      <c r="AFC21" s="1">
        <v>43304</v>
      </c>
      <c r="AFD21">
        <v>2.68</v>
      </c>
      <c r="AFE21" s="1">
        <v>43304</v>
      </c>
      <c r="AFF21">
        <v>56.113999999999997</v>
      </c>
      <c r="AFG21" s="1">
        <v>43304</v>
      </c>
      <c r="AFH21">
        <v>2.8</v>
      </c>
      <c r="AFI21" s="1">
        <v>43304</v>
      </c>
      <c r="AFJ21">
        <v>6.67</v>
      </c>
      <c r="AFK21" s="1">
        <v>43304</v>
      </c>
      <c r="AFL21">
        <v>1.44</v>
      </c>
      <c r="AFM21" s="1">
        <v>43304</v>
      </c>
      <c r="AFN21">
        <v>25.565999999999999</v>
      </c>
      <c r="AFO21" s="1">
        <v>43304</v>
      </c>
      <c r="AFP21">
        <v>13.82</v>
      </c>
      <c r="AFQ21" s="1">
        <v>43304</v>
      </c>
      <c r="AFR21">
        <v>9.41</v>
      </c>
      <c r="AFS21" s="1">
        <v>43304</v>
      </c>
      <c r="AFT21">
        <v>2.82</v>
      </c>
      <c r="AFU21" s="1">
        <v>43304</v>
      </c>
      <c r="AFV21">
        <v>14.6</v>
      </c>
      <c r="AFW21" s="1">
        <v>43304</v>
      </c>
      <c r="AFX21">
        <v>9.34</v>
      </c>
      <c r="AFY21" s="1">
        <v>43304</v>
      </c>
      <c r="AFZ21">
        <v>2.1890000000000001</v>
      </c>
      <c r="AGA21" s="1">
        <v>43304</v>
      </c>
      <c r="AGB21">
        <v>117.3</v>
      </c>
      <c r="AGC21" s="1">
        <v>43304</v>
      </c>
      <c r="AGD21">
        <v>53.710999999999999</v>
      </c>
      <c r="AGE21" s="1">
        <v>43304</v>
      </c>
      <c r="AGF21">
        <v>9.85</v>
      </c>
      <c r="AGG21" s="1">
        <v>43304</v>
      </c>
      <c r="AGH21">
        <v>2.83</v>
      </c>
      <c r="AGI21" s="1">
        <v>43304</v>
      </c>
      <c r="AGJ21">
        <v>3.55</v>
      </c>
      <c r="AGK21" s="1">
        <v>43304</v>
      </c>
      <c r="AGL21">
        <v>4.79</v>
      </c>
      <c r="AGM21" s="1">
        <v>43304</v>
      </c>
      <c r="AGN21">
        <v>6.95</v>
      </c>
      <c r="AGO21" s="1">
        <v>43304</v>
      </c>
      <c r="AGP21">
        <v>59.35</v>
      </c>
      <c r="AGQ21" s="1">
        <v>43304</v>
      </c>
      <c r="AGR21">
        <v>9.93</v>
      </c>
      <c r="AGS21" s="1">
        <v>43304</v>
      </c>
      <c r="AGT21">
        <v>4.96</v>
      </c>
      <c r="AGU21" s="1">
        <v>43304</v>
      </c>
      <c r="AGV21">
        <v>24.611000000000001</v>
      </c>
      <c r="AGW21" s="1">
        <v>43304</v>
      </c>
      <c r="AGX21">
        <v>8.18</v>
      </c>
      <c r="AGY21" s="1">
        <v>43304</v>
      </c>
      <c r="AGZ21">
        <v>3.52</v>
      </c>
      <c r="AHA21" s="1">
        <v>43304</v>
      </c>
      <c r="AHB21">
        <v>2.8490000000000002</v>
      </c>
      <c r="AHC21" s="1">
        <v>43304</v>
      </c>
      <c r="AHD21">
        <v>4.4800000000000004</v>
      </c>
      <c r="AHE21" s="1">
        <v>43304</v>
      </c>
      <c r="AHF21">
        <v>4.9000000000000004</v>
      </c>
      <c r="AHG21" s="1">
        <v>43304</v>
      </c>
      <c r="AHH21">
        <v>2.19</v>
      </c>
      <c r="AHI21" s="1">
        <v>43304</v>
      </c>
      <c r="AHJ21">
        <v>69.150000000000006</v>
      </c>
      <c r="AHK21" s="1">
        <v>43304</v>
      </c>
      <c r="AHL21">
        <v>9.4700000000000006</v>
      </c>
      <c r="AHM21" s="1">
        <v>43304</v>
      </c>
      <c r="AHN21">
        <v>8.0299999999999994</v>
      </c>
      <c r="AHO21" s="1">
        <v>43304</v>
      </c>
      <c r="AHP21">
        <v>12.9</v>
      </c>
      <c r="AHQ21" s="1">
        <v>43304</v>
      </c>
      <c r="AHR21">
        <v>1.8</v>
      </c>
      <c r="AHS21" s="1">
        <v>43304</v>
      </c>
      <c r="AHT21">
        <v>1.02</v>
      </c>
      <c r="AHU21" s="1">
        <v>43304</v>
      </c>
      <c r="AHV21">
        <v>7.08</v>
      </c>
      <c r="AHW21" s="1">
        <v>43304</v>
      </c>
      <c r="AHX21">
        <v>1.8900000000000001</v>
      </c>
      <c r="AHY21" s="1">
        <v>43304</v>
      </c>
      <c r="AHZ21">
        <v>39.450000000000003</v>
      </c>
      <c r="AIA21" s="1">
        <v>43304</v>
      </c>
      <c r="AIB21">
        <v>0.5</v>
      </c>
      <c r="AIC21" s="1">
        <v>43304</v>
      </c>
      <c r="AID21">
        <v>56.515999999999998</v>
      </c>
      <c r="AIE21" s="1">
        <v>43304</v>
      </c>
      <c r="AIF21">
        <v>15.42</v>
      </c>
      <c r="AIG21" s="1">
        <v>43304</v>
      </c>
      <c r="AIH21">
        <v>7.9</v>
      </c>
      <c r="AII21" s="1">
        <v>43304</v>
      </c>
      <c r="AIJ21">
        <v>0.5</v>
      </c>
      <c r="AIK21" s="1">
        <v>43304</v>
      </c>
      <c r="AIL21">
        <v>1.75</v>
      </c>
      <c r="AIM21" s="1">
        <v>43304</v>
      </c>
      <c r="AIN21">
        <v>2.79</v>
      </c>
      <c r="AIO21" s="1">
        <v>43304</v>
      </c>
      <c r="AIP21">
        <v>89.4</v>
      </c>
      <c r="AIQ21" s="1">
        <v>43304</v>
      </c>
      <c r="AIR21">
        <v>0.31</v>
      </c>
      <c r="AIS21" s="1">
        <v>43304</v>
      </c>
      <c r="AIT21">
        <v>85.3</v>
      </c>
      <c r="AIU21" s="1">
        <v>43304</v>
      </c>
      <c r="AIV21">
        <v>9.76</v>
      </c>
      <c r="AIW21" s="1">
        <v>43304</v>
      </c>
      <c r="AIX21">
        <v>6.1</v>
      </c>
      <c r="AIY21" s="1">
        <v>43304</v>
      </c>
      <c r="AIZ21">
        <v>4.25</v>
      </c>
      <c r="AJA21" s="1">
        <v>43304</v>
      </c>
      <c r="AJB21">
        <v>36.5</v>
      </c>
      <c r="AJC21" s="1">
        <v>43304</v>
      </c>
      <c r="AJD21">
        <v>3.7</v>
      </c>
      <c r="AJE21" s="1">
        <v>43304</v>
      </c>
      <c r="AJF21">
        <v>2.31</v>
      </c>
      <c r="AJG21" s="1">
        <v>43304</v>
      </c>
      <c r="AJH21">
        <v>3.09</v>
      </c>
      <c r="AJI21" s="1">
        <v>43304</v>
      </c>
      <c r="AJJ21">
        <v>8.07</v>
      </c>
      <c r="AJK21" s="1">
        <v>43304</v>
      </c>
      <c r="AJL21">
        <v>0.6</v>
      </c>
      <c r="AJM21" s="1">
        <v>43304</v>
      </c>
      <c r="AJN21">
        <v>16.22</v>
      </c>
      <c r="AJO21" s="1">
        <v>43304</v>
      </c>
      <c r="AJP21">
        <v>13.48</v>
      </c>
      <c r="AJQ21" s="1">
        <v>43304</v>
      </c>
      <c r="AJR21">
        <v>33.936</v>
      </c>
      <c r="AJS21" s="1">
        <v>43304</v>
      </c>
      <c r="AJT21">
        <v>3.77</v>
      </c>
      <c r="AJU21" s="1">
        <v>43304</v>
      </c>
      <c r="AJV21">
        <v>59.484999999999999</v>
      </c>
      <c r="AJW21" s="1">
        <v>43304</v>
      </c>
      <c r="AJX21">
        <v>2.0299999999999998</v>
      </c>
      <c r="AJY21" s="1">
        <v>43304</v>
      </c>
      <c r="AJZ21">
        <v>1.3599999999999999</v>
      </c>
      <c r="AKA21" s="1">
        <v>43304</v>
      </c>
      <c r="AKB21">
        <v>4.29</v>
      </c>
      <c r="AKC21" s="1">
        <v>43304</v>
      </c>
      <c r="AKD21">
        <v>1.19</v>
      </c>
    </row>
    <row r="22" spans="1:966" x14ac:dyDescent="0.25">
      <c r="A22" s="1">
        <v>43305</v>
      </c>
      <c r="B22">
        <v>4.88</v>
      </c>
      <c r="C22" s="1">
        <v>43305</v>
      </c>
      <c r="D22">
        <v>6.07</v>
      </c>
      <c r="E22" s="1">
        <v>43305</v>
      </c>
      <c r="F22">
        <v>8.0440000000000005</v>
      </c>
      <c r="G22" s="1">
        <v>43305</v>
      </c>
      <c r="H22">
        <v>8.94</v>
      </c>
      <c r="I22" s="1">
        <v>43305</v>
      </c>
      <c r="J22">
        <v>11.04</v>
      </c>
      <c r="K22" s="1">
        <v>43305</v>
      </c>
      <c r="L22">
        <v>1.6</v>
      </c>
      <c r="M22" s="1">
        <v>43305</v>
      </c>
      <c r="N22">
        <v>0.27</v>
      </c>
      <c r="O22" s="1">
        <v>43305</v>
      </c>
      <c r="P22">
        <v>44.35</v>
      </c>
      <c r="Q22" s="1">
        <v>43305</v>
      </c>
      <c r="R22">
        <v>1.3599999999999999</v>
      </c>
      <c r="S22" s="1">
        <v>43305</v>
      </c>
      <c r="T22">
        <v>3.79</v>
      </c>
      <c r="U22" s="1">
        <v>43305</v>
      </c>
      <c r="V22">
        <v>2.77</v>
      </c>
      <c r="W22" s="1">
        <v>43305</v>
      </c>
      <c r="X22">
        <v>4.3</v>
      </c>
      <c r="Y22" s="1">
        <v>43305</v>
      </c>
      <c r="Z22">
        <v>0.95</v>
      </c>
      <c r="AA22" s="1">
        <v>43305</v>
      </c>
      <c r="AB22">
        <v>11.32</v>
      </c>
      <c r="AC22" s="1">
        <v>43305</v>
      </c>
      <c r="AD22">
        <v>4.46</v>
      </c>
      <c r="AE22" s="1">
        <v>43305</v>
      </c>
      <c r="AF22">
        <v>16.425000000000001</v>
      </c>
      <c r="AG22" s="1">
        <v>43305</v>
      </c>
      <c r="AH22">
        <v>15.7</v>
      </c>
      <c r="AI22" s="1">
        <v>43305</v>
      </c>
      <c r="AJ22">
        <v>5.16</v>
      </c>
      <c r="AK22" s="1">
        <v>43305</v>
      </c>
      <c r="AL22">
        <v>0.14199999999999999</v>
      </c>
      <c r="AM22" s="1">
        <v>43305</v>
      </c>
      <c r="AN22">
        <v>19.420000000000002</v>
      </c>
      <c r="AO22" s="1">
        <v>43305</v>
      </c>
      <c r="AP22">
        <v>1.69</v>
      </c>
      <c r="AQ22" s="1">
        <v>43305</v>
      </c>
      <c r="AR22">
        <v>7.62</v>
      </c>
      <c r="AS22" s="1">
        <v>43305</v>
      </c>
      <c r="AT22">
        <v>2.54</v>
      </c>
      <c r="AU22" s="1">
        <v>43305</v>
      </c>
      <c r="AV22">
        <v>0.73</v>
      </c>
      <c r="AW22" s="1">
        <v>43305</v>
      </c>
      <c r="AX22">
        <v>43.8</v>
      </c>
      <c r="AY22" s="1">
        <v>43305</v>
      </c>
      <c r="AZ22">
        <v>6.6630000000000003</v>
      </c>
      <c r="BA22" s="1">
        <v>43305</v>
      </c>
      <c r="BB22">
        <v>0.93</v>
      </c>
      <c r="BC22" s="1">
        <v>43305</v>
      </c>
      <c r="BD22">
        <v>0.23</v>
      </c>
      <c r="BE22" s="1">
        <v>43305</v>
      </c>
      <c r="BF22">
        <v>23.8</v>
      </c>
      <c r="BG22" s="1">
        <v>43305</v>
      </c>
      <c r="BH22">
        <v>0.78</v>
      </c>
      <c r="BI22" s="1">
        <v>43305</v>
      </c>
      <c r="BJ22">
        <v>3.33</v>
      </c>
      <c r="BK22" s="1">
        <v>43305</v>
      </c>
      <c r="BL22">
        <v>5.0999999999999996</v>
      </c>
      <c r="BM22" s="1">
        <v>43305</v>
      </c>
      <c r="BN22">
        <v>4.25</v>
      </c>
      <c r="BO22" s="1">
        <v>43305</v>
      </c>
      <c r="BP22">
        <v>7.24</v>
      </c>
      <c r="BQ22" s="1">
        <v>43305</v>
      </c>
      <c r="BR22">
        <v>62.45</v>
      </c>
      <c r="BS22" s="1">
        <v>43305</v>
      </c>
      <c r="BT22">
        <v>23</v>
      </c>
      <c r="BU22" s="1">
        <v>43305</v>
      </c>
      <c r="BV22">
        <v>2.31</v>
      </c>
      <c r="BW22" s="1">
        <v>43305</v>
      </c>
      <c r="BX22">
        <v>29.85</v>
      </c>
      <c r="BY22" s="1">
        <v>43305</v>
      </c>
      <c r="BZ22">
        <v>30.35</v>
      </c>
      <c r="CA22" s="1">
        <v>43305</v>
      </c>
      <c r="CB22">
        <v>19.5</v>
      </c>
      <c r="CC22" s="1">
        <v>43305</v>
      </c>
      <c r="CD22">
        <v>4.05</v>
      </c>
      <c r="CE22" s="1">
        <v>43305</v>
      </c>
      <c r="CF22">
        <v>0.36</v>
      </c>
      <c r="CG22" s="1">
        <v>43305</v>
      </c>
      <c r="CH22">
        <v>3.11</v>
      </c>
      <c r="CI22" s="1">
        <v>43305</v>
      </c>
      <c r="CJ22">
        <v>28.428999999999998</v>
      </c>
      <c r="CK22" s="1">
        <v>43305</v>
      </c>
      <c r="CL22">
        <v>2.12</v>
      </c>
      <c r="CM22" s="1">
        <v>43305</v>
      </c>
      <c r="CN22">
        <v>8.8840000000000003</v>
      </c>
      <c r="CO22" s="1">
        <v>43305</v>
      </c>
      <c r="CP22">
        <v>10.54</v>
      </c>
      <c r="CQ22" s="1">
        <v>43305</v>
      </c>
      <c r="CR22">
        <v>41</v>
      </c>
      <c r="CS22" s="1">
        <v>43305</v>
      </c>
      <c r="CT22">
        <v>23.85</v>
      </c>
      <c r="CU22" s="1">
        <v>43305</v>
      </c>
      <c r="CV22">
        <v>20.05</v>
      </c>
      <c r="CW22" s="1">
        <v>43305</v>
      </c>
      <c r="CX22">
        <v>0.83</v>
      </c>
      <c r="CY22" s="1">
        <v>43305</v>
      </c>
      <c r="CZ22">
        <v>39.75</v>
      </c>
      <c r="DA22" s="1">
        <v>43305</v>
      </c>
      <c r="DB22">
        <v>3.7800000000000002</v>
      </c>
      <c r="DC22" s="1">
        <v>43305</v>
      </c>
      <c r="DD22">
        <v>24.45</v>
      </c>
      <c r="DE22" s="1">
        <v>43305</v>
      </c>
      <c r="DF22">
        <v>0.39</v>
      </c>
      <c r="DG22" s="1">
        <v>43305</v>
      </c>
      <c r="DH22">
        <v>96.55</v>
      </c>
      <c r="DI22" s="1">
        <v>43305</v>
      </c>
      <c r="DJ22">
        <v>2.92</v>
      </c>
      <c r="DK22" s="1">
        <v>43305</v>
      </c>
      <c r="DL22">
        <v>3.03</v>
      </c>
      <c r="DM22" s="1">
        <v>43305</v>
      </c>
      <c r="DN22">
        <v>9.42</v>
      </c>
      <c r="DO22" s="1">
        <v>43305</v>
      </c>
      <c r="DP22">
        <v>24.05</v>
      </c>
      <c r="DQ22" s="1">
        <v>43305</v>
      </c>
      <c r="DR22">
        <v>3.331</v>
      </c>
      <c r="DS22" s="1">
        <v>43305</v>
      </c>
      <c r="DT22">
        <v>12.34</v>
      </c>
      <c r="DU22" s="1">
        <v>43305</v>
      </c>
      <c r="DV22">
        <v>7.8</v>
      </c>
      <c r="DW22" s="1">
        <v>43305</v>
      </c>
      <c r="DX22">
        <v>5.25</v>
      </c>
      <c r="DY22" s="1">
        <v>43305</v>
      </c>
      <c r="DZ22">
        <v>71.099999999999994</v>
      </c>
      <c r="EA22" s="1">
        <v>43305</v>
      </c>
      <c r="EB22">
        <v>14.26</v>
      </c>
      <c r="EC22" s="1">
        <v>43305</v>
      </c>
      <c r="ED22">
        <v>1.19</v>
      </c>
      <c r="EE22" s="1">
        <v>43305</v>
      </c>
      <c r="EF22">
        <v>4.4400000000000004</v>
      </c>
      <c r="EG22" s="1">
        <v>43305</v>
      </c>
      <c r="EH22">
        <v>7.19</v>
      </c>
      <c r="EI22" s="1">
        <v>43305</v>
      </c>
      <c r="EJ22">
        <v>5.73</v>
      </c>
      <c r="EK22" s="1">
        <v>43305</v>
      </c>
      <c r="EL22">
        <v>1.8199999999999998</v>
      </c>
      <c r="EM22" s="1">
        <v>43305</v>
      </c>
      <c r="EN22">
        <v>10.88</v>
      </c>
      <c r="EO22" s="1">
        <v>43305</v>
      </c>
      <c r="EP22">
        <v>23.042000000000002</v>
      </c>
      <c r="EQ22" s="1">
        <v>43305</v>
      </c>
      <c r="ER22">
        <v>6.25</v>
      </c>
      <c r="ES22" s="1">
        <v>43305</v>
      </c>
      <c r="ET22">
        <v>2.84</v>
      </c>
      <c r="EU22" s="1">
        <v>43305</v>
      </c>
      <c r="EV22">
        <v>2.5499999999999998</v>
      </c>
      <c r="EW22" s="1">
        <v>43305</v>
      </c>
      <c r="EX22">
        <v>0.188</v>
      </c>
      <c r="EY22" s="1">
        <v>43305</v>
      </c>
      <c r="EZ22">
        <v>3.33</v>
      </c>
      <c r="FA22" s="1">
        <v>43305</v>
      </c>
      <c r="FB22">
        <v>1.33</v>
      </c>
      <c r="FC22" s="1">
        <v>43305</v>
      </c>
      <c r="FD22">
        <v>10.4</v>
      </c>
      <c r="FE22" s="1">
        <v>43305</v>
      </c>
      <c r="FF22">
        <v>5.61</v>
      </c>
      <c r="FG22" s="1">
        <v>43305</v>
      </c>
      <c r="FH22">
        <v>2.41</v>
      </c>
      <c r="FI22" s="1">
        <v>43305</v>
      </c>
      <c r="FJ22">
        <v>7.06</v>
      </c>
      <c r="FK22" s="1">
        <v>43305</v>
      </c>
      <c r="FL22">
        <v>7.05</v>
      </c>
      <c r="FM22" s="1">
        <v>43305</v>
      </c>
      <c r="FN22">
        <v>6.76</v>
      </c>
      <c r="FO22" s="1">
        <v>43305</v>
      </c>
      <c r="FP22">
        <v>28.3</v>
      </c>
      <c r="FQ22" s="1">
        <v>43305</v>
      </c>
      <c r="FR22">
        <v>12.68</v>
      </c>
      <c r="FS22" s="1">
        <v>43305</v>
      </c>
      <c r="FT22">
        <v>8.4700000000000006</v>
      </c>
      <c r="FU22" s="1">
        <v>43305</v>
      </c>
      <c r="FV22">
        <v>1.99</v>
      </c>
      <c r="FW22" s="1">
        <v>43305</v>
      </c>
      <c r="FX22">
        <v>2.5499999999999998</v>
      </c>
      <c r="FY22" s="1">
        <v>43305</v>
      </c>
      <c r="FZ22">
        <v>0.435</v>
      </c>
      <c r="GA22" s="1">
        <v>43305</v>
      </c>
      <c r="GB22">
        <v>4.0199999999999996</v>
      </c>
      <c r="GC22" s="1">
        <v>43305</v>
      </c>
      <c r="GD22">
        <v>3.46</v>
      </c>
      <c r="GE22" s="1">
        <v>43305</v>
      </c>
      <c r="GF22">
        <v>1.6099999999999999</v>
      </c>
      <c r="GG22" s="1">
        <v>43305</v>
      </c>
      <c r="GH22">
        <v>0.71</v>
      </c>
      <c r="GI22" s="1">
        <v>43305</v>
      </c>
      <c r="GJ22">
        <v>6.45</v>
      </c>
      <c r="GK22" s="1">
        <v>43305</v>
      </c>
      <c r="GL22">
        <v>10.220000000000001</v>
      </c>
      <c r="GM22" s="1">
        <v>43305</v>
      </c>
      <c r="GN22">
        <v>3.1</v>
      </c>
      <c r="GO22" s="1">
        <v>43305</v>
      </c>
      <c r="GP22">
        <v>1.32</v>
      </c>
      <c r="GQ22" s="1">
        <v>43305</v>
      </c>
      <c r="GR22">
        <v>3.01</v>
      </c>
      <c r="GS22" s="1">
        <v>43305</v>
      </c>
      <c r="GT22">
        <v>58.8</v>
      </c>
      <c r="GU22" s="1">
        <v>43305</v>
      </c>
      <c r="GV22">
        <v>2.02</v>
      </c>
      <c r="GW22" s="1">
        <v>43305</v>
      </c>
      <c r="GX22">
        <v>4.21</v>
      </c>
      <c r="GY22" s="1">
        <v>43305</v>
      </c>
      <c r="GZ22">
        <v>0.72</v>
      </c>
      <c r="HA22" s="1">
        <v>43305</v>
      </c>
      <c r="HB22">
        <v>9.23</v>
      </c>
      <c r="HC22" s="1">
        <v>43305</v>
      </c>
      <c r="HD22">
        <v>25.45</v>
      </c>
      <c r="HE22" s="1">
        <v>43305</v>
      </c>
      <c r="HF22">
        <v>70.349999999999994</v>
      </c>
      <c r="HG22" s="1">
        <v>43305</v>
      </c>
      <c r="HH22">
        <v>42.8</v>
      </c>
      <c r="HI22" s="1">
        <v>43305</v>
      </c>
      <c r="HJ22">
        <v>27.7</v>
      </c>
      <c r="HK22" s="1">
        <v>43305</v>
      </c>
      <c r="HL22">
        <v>36.25</v>
      </c>
      <c r="HM22" s="1">
        <v>43305</v>
      </c>
      <c r="HN22">
        <v>17.28</v>
      </c>
      <c r="HO22" s="1">
        <v>43305</v>
      </c>
      <c r="HP22">
        <v>1.21</v>
      </c>
      <c r="HQ22" s="1">
        <v>43305</v>
      </c>
      <c r="HR22">
        <v>5.72</v>
      </c>
      <c r="HS22" s="1">
        <v>43305</v>
      </c>
      <c r="HT22">
        <v>17.7</v>
      </c>
      <c r="HU22" s="1">
        <v>43305</v>
      </c>
      <c r="HV22">
        <v>6.61</v>
      </c>
      <c r="HW22" s="1">
        <v>43305</v>
      </c>
      <c r="HX22">
        <v>0.44500000000000001</v>
      </c>
      <c r="HY22" s="1">
        <v>43305</v>
      </c>
      <c r="HZ22">
        <v>6.3769999999999998</v>
      </c>
      <c r="IA22" s="1">
        <v>43305</v>
      </c>
      <c r="IB22">
        <v>0.53</v>
      </c>
      <c r="IC22" s="1">
        <v>43305</v>
      </c>
      <c r="ID22">
        <v>1.83</v>
      </c>
      <c r="IE22" s="1">
        <v>43305</v>
      </c>
      <c r="IF22">
        <v>3.44</v>
      </c>
      <c r="IG22" s="1">
        <v>43305</v>
      </c>
      <c r="IH22">
        <v>7.21</v>
      </c>
      <c r="II22" s="1">
        <v>43305</v>
      </c>
      <c r="IJ22">
        <v>1.2</v>
      </c>
      <c r="IK22" s="1">
        <v>43305</v>
      </c>
      <c r="IL22">
        <v>5.62</v>
      </c>
      <c r="IM22" s="1">
        <v>43305</v>
      </c>
      <c r="IN22">
        <v>6.9399999999999995</v>
      </c>
      <c r="IO22" s="1">
        <v>43305</v>
      </c>
      <c r="IP22">
        <v>3.29</v>
      </c>
      <c r="IQ22" s="1">
        <v>43305</v>
      </c>
      <c r="IR22">
        <v>12.44</v>
      </c>
      <c r="IS22" s="1">
        <v>43305</v>
      </c>
      <c r="IT22">
        <v>17.8</v>
      </c>
      <c r="IU22" s="1">
        <v>43305</v>
      </c>
      <c r="IV22">
        <v>10.36</v>
      </c>
      <c r="IW22" s="1">
        <v>43305</v>
      </c>
      <c r="IX22">
        <v>6.67</v>
      </c>
      <c r="IY22" s="1">
        <v>43305</v>
      </c>
      <c r="IZ22">
        <v>14.12</v>
      </c>
      <c r="JA22" s="1">
        <v>43305</v>
      </c>
      <c r="JB22">
        <v>4.16</v>
      </c>
      <c r="JC22" s="1">
        <v>43305</v>
      </c>
      <c r="JD22">
        <v>30.55</v>
      </c>
      <c r="JE22" s="1">
        <v>43305</v>
      </c>
      <c r="JF22">
        <v>2.11</v>
      </c>
      <c r="JG22" s="1">
        <v>43305</v>
      </c>
      <c r="JH22">
        <v>6.2</v>
      </c>
      <c r="JI22" s="1">
        <v>43305</v>
      </c>
      <c r="JJ22">
        <v>73.831000000000003</v>
      </c>
      <c r="JK22" s="1">
        <v>43305</v>
      </c>
      <c r="JL22">
        <v>20.100000000000001</v>
      </c>
      <c r="JM22" s="1">
        <v>43305</v>
      </c>
      <c r="JN22">
        <v>7.83</v>
      </c>
      <c r="JO22" s="1">
        <v>43305</v>
      </c>
      <c r="JP22">
        <v>28.3</v>
      </c>
      <c r="JQ22" s="1">
        <v>43305</v>
      </c>
      <c r="JR22">
        <v>16.66</v>
      </c>
      <c r="JS22" s="1">
        <v>43305</v>
      </c>
      <c r="JT22">
        <v>3.07</v>
      </c>
      <c r="JU22" s="1">
        <v>43305</v>
      </c>
      <c r="JV22">
        <v>30.9</v>
      </c>
      <c r="JW22" s="1">
        <v>43305</v>
      </c>
      <c r="JX22">
        <v>5.59</v>
      </c>
      <c r="JY22" s="1">
        <v>43305</v>
      </c>
      <c r="JZ22">
        <v>5.03</v>
      </c>
      <c r="KA22" s="1">
        <v>43305</v>
      </c>
      <c r="KB22">
        <v>8.64</v>
      </c>
      <c r="KC22" s="1">
        <v>43305</v>
      </c>
      <c r="KD22">
        <v>0.41</v>
      </c>
      <c r="KE22" s="1">
        <v>43305</v>
      </c>
      <c r="KF22">
        <v>73.349999999999994</v>
      </c>
      <c r="KG22" s="1">
        <v>43305</v>
      </c>
      <c r="KH22">
        <v>0.109</v>
      </c>
      <c r="KI22" s="1">
        <v>43305</v>
      </c>
      <c r="KJ22">
        <v>69.25</v>
      </c>
      <c r="KK22" s="1">
        <v>43305</v>
      </c>
      <c r="KL22">
        <v>15.72</v>
      </c>
      <c r="KM22" s="1">
        <v>43305</v>
      </c>
      <c r="KN22">
        <v>4.71</v>
      </c>
      <c r="KO22" s="1">
        <v>43305</v>
      </c>
      <c r="KP22">
        <v>3.66</v>
      </c>
      <c r="KQ22" s="1">
        <v>43305</v>
      </c>
      <c r="KR22">
        <v>3.68</v>
      </c>
      <c r="KS22" s="1">
        <v>43305</v>
      </c>
      <c r="KT22">
        <v>3.82</v>
      </c>
      <c r="KU22" s="1">
        <v>43305</v>
      </c>
      <c r="KV22">
        <v>0.68</v>
      </c>
      <c r="KW22" s="1">
        <v>43305</v>
      </c>
      <c r="KX22">
        <v>4.6399999999999997</v>
      </c>
      <c r="KY22" s="1">
        <v>43305</v>
      </c>
      <c r="KZ22">
        <v>3.44</v>
      </c>
      <c r="LA22" s="1">
        <v>43305</v>
      </c>
      <c r="LB22">
        <v>5.82</v>
      </c>
      <c r="LC22" s="1">
        <v>43305</v>
      </c>
      <c r="LD22">
        <v>8.0399999999999991</v>
      </c>
      <c r="LE22" s="1">
        <v>43305</v>
      </c>
      <c r="LF22">
        <v>37.6</v>
      </c>
      <c r="LG22" s="1">
        <v>43305</v>
      </c>
      <c r="LH22">
        <v>1.95</v>
      </c>
      <c r="LI22" s="1">
        <v>43305</v>
      </c>
      <c r="LJ22">
        <v>5.84</v>
      </c>
      <c r="LK22" s="1">
        <v>43305</v>
      </c>
      <c r="LL22">
        <v>0.21299999999999999</v>
      </c>
      <c r="LM22" s="1">
        <v>43305</v>
      </c>
      <c r="LN22">
        <v>5.0199999999999996</v>
      </c>
      <c r="LO22" s="1">
        <v>43305</v>
      </c>
      <c r="LP22">
        <v>7.14</v>
      </c>
      <c r="LQ22" s="1">
        <v>43305</v>
      </c>
      <c r="LR22">
        <v>16.48</v>
      </c>
      <c r="LS22" s="1">
        <v>43305</v>
      </c>
      <c r="LT22">
        <v>1.79</v>
      </c>
      <c r="LU22" s="1">
        <v>43305</v>
      </c>
      <c r="LV22">
        <v>39.35</v>
      </c>
      <c r="LW22" s="1">
        <v>43305</v>
      </c>
      <c r="LX22">
        <v>3.06</v>
      </c>
      <c r="LY22" s="1">
        <v>43305</v>
      </c>
      <c r="LZ22">
        <v>13.88</v>
      </c>
      <c r="MA22" s="1">
        <v>43305</v>
      </c>
      <c r="MB22">
        <v>3.73</v>
      </c>
      <c r="MC22" s="1">
        <v>43305</v>
      </c>
      <c r="MD22">
        <v>36.6</v>
      </c>
      <c r="ME22" s="1">
        <v>43305</v>
      </c>
      <c r="MF22">
        <v>5.98</v>
      </c>
      <c r="MG22" s="1">
        <v>43305</v>
      </c>
      <c r="MH22">
        <v>8.9499999999999993</v>
      </c>
      <c r="MI22" s="1">
        <v>43305</v>
      </c>
      <c r="MJ22">
        <v>5.09</v>
      </c>
      <c r="MK22" s="1">
        <v>43305</v>
      </c>
      <c r="ML22">
        <v>10.14</v>
      </c>
      <c r="MM22" s="1">
        <v>43305</v>
      </c>
      <c r="MN22">
        <v>5.52</v>
      </c>
      <c r="MO22" s="1">
        <v>43305</v>
      </c>
      <c r="MP22">
        <v>1.27</v>
      </c>
      <c r="MQ22" s="1">
        <v>43305</v>
      </c>
      <c r="MR22">
        <v>201.923</v>
      </c>
      <c r="MS22" s="1">
        <v>43305</v>
      </c>
      <c r="MT22">
        <v>30.55</v>
      </c>
      <c r="MU22" s="1">
        <v>43305</v>
      </c>
      <c r="MV22">
        <v>12.78</v>
      </c>
      <c r="MW22" s="1">
        <v>43305</v>
      </c>
      <c r="MX22">
        <v>1.62</v>
      </c>
      <c r="MY22" s="1">
        <v>43305</v>
      </c>
      <c r="MZ22">
        <v>1.94</v>
      </c>
      <c r="NA22" s="1">
        <v>43305</v>
      </c>
      <c r="NB22">
        <v>0.14799999999999999</v>
      </c>
      <c r="NC22" s="1">
        <v>43305</v>
      </c>
      <c r="ND22">
        <v>233.352</v>
      </c>
      <c r="NE22" s="1">
        <v>43305</v>
      </c>
      <c r="NF22">
        <v>49.6</v>
      </c>
      <c r="NG22" s="1">
        <v>43305</v>
      </c>
      <c r="NH22">
        <v>0.48</v>
      </c>
      <c r="NI22" s="1">
        <v>43305</v>
      </c>
      <c r="NJ22">
        <v>3.4699999999999998</v>
      </c>
      <c r="NK22" s="1">
        <v>43305</v>
      </c>
      <c r="NL22">
        <v>11.18</v>
      </c>
      <c r="NM22" s="1">
        <v>43305</v>
      </c>
      <c r="NN22">
        <v>2.17</v>
      </c>
      <c r="NO22" s="1">
        <v>43305</v>
      </c>
      <c r="NP22">
        <v>2.3199999999999998</v>
      </c>
      <c r="NQ22" s="1">
        <v>43305</v>
      </c>
      <c r="NR22">
        <v>14.34</v>
      </c>
      <c r="NS22" s="1">
        <v>43305</v>
      </c>
      <c r="NT22">
        <v>21</v>
      </c>
      <c r="NU22" s="1">
        <v>43305</v>
      </c>
      <c r="NV22">
        <v>11.62</v>
      </c>
      <c r="NW22" s="1">
        <v>43305</v>
      </c>
      <c r="NX22">
        <v>2.36</v>
      </c>
      <c r="NY22" s="1">
        <v>43305</v>
      </c>
      <c r="NZ22">
        <v>6.27</v>
      </c>
      <c r="OA22" s="1">
        <v>43305</v>
      </c>
      <c r="OB22">
        <v>6.12</v>
      </c>
      <c r="OC22" s="1">
        <v>43305</v>
      </c>
      <c r="OD22">
        <v>13.16</v>
      </c>
      <c r="OE22" s="1">
        <v>43305</v>
      </c>
      <c r="OF22">
        <v>7.75</v>
      </c>
      <c r="OG22" s="1">
        <v>43305</v>
      </c>
      <c r="OH22">
        <v>21</v>
      </c>
      <c r="OI22" s="1">
        <v>43305</v>
      </c>
      <c r="OJ22">
        <v>8.2899999999999991</v>
      </c>
      <c r="OK22" s="1">
        <v>43305</v>
      </c>
      <c r="OL22">
        <v>8.7899999999999991</v>
      </c>
      <c r="OM22" s="1">
        <v>43305</v>
      </c>
      <c r="ON22">
        <v>32.15</v>
      </c>
      <c r="OO22" s="1">
        <v>43305</v>
      </c>
      <c r="OP22">
        <v>34.700000000000003</v>
      </c>
      <c r="OQ22" s="1">
        <v>43305</v>
      </c>
      <c r="OR22">
        <v>38.061</v>
      </c>
      <c r="OS22" s="1">
        <v>43305</v>
      </c>
      <c r="OT22">
        <v>9.1999999999999993</v>
      </c>
      <c r="OU22" s="1">
        <v>43305</v>
      </c>
      <c r="OV22">
        <v>1.5699999999999998</v>
      </c>
      <c r="OW22" s="1">
        <v>43305</v>
      </c>
      <c r="OX22">
        <v>11.06</v>
      </c>
      <c r="OY22" s="1">
        <v>43305</v>
      </c>
      <c r="OZ22">
        <v>7.63</v>
      </c>
      <c r="PA22" s="1">
        <v>43305</v>
      </c>
      <c r="PB22">
        <v>77.95</v>
      </c>
      <c r="PC22" s="1">
        <v>43305</v>
      </c>
      <c r="PD22">
        <v>0.52</v>
      </c>
      <c r="PE22" s="1">
        <v>43305</v>
      </c>
      <c r="PF22">
        <v>11.52</v>
      </c>
      <c r="PG22" s="1">
        <v>43305</v>
      </c>
      <c r="PH22">
        <v>5.3</v>
      </c>
      <c r="PI22" s="1">
        <v>43305</v>
      </c>
      <c r="PJ22">
        <v>17.04</v>
      </c>
      <c r="PK22" s="1">
        <v>43305</v>
      </c>
      <c r="PL22">
        <v>6.31</v>
      </c>
      <c r="PM22" s="1">
        <v>43305</v>
      </c>
      <c r="PN22">
        <v>19.96</v>
      </c>
      <c r="PO22" s="1">
        <v>43305</v>
      </c>
      <c r="PP22">
        <v>2.39</v>
      </c>
      <c r="PQ22" s="1">
        <v>43305</v>
      </c>
      <c r="PR22">
        <v>7.8</v>
      </c>
      <c r="PS22" s="1">
        <v>43305</v>
      </c>
      <c r="PT22">
        <v>6.41</v>
      </c>
      <c r="PU22" s="1">
        <v>43305</v>
      </c>
      <c r="PV22">
        <v>38.25</v>
      </c>
      <c r="PW22" s="1">
        <v>43305</v>
      </c>
      <c r="PX22">
        <v>8.4</v>
      </c>
      <c r="PY22" s="1">
        <v>43305</v>
      </c>
      <c r="PZ22">
        <v>4.09</v>
      </c>
      <c r="QA22" s="1">
        <v>43305</v>
      </c>
      <c r="QB22">
        <v>9.39</v>
      </c>
      <c r="QC22" s="1">
        <v>43305</v>
      </c>
      <c r="QD22">
        <v>2.12</v>
      </c>
      <c r="QE22" s="1">
        <v>43305</v>
      </c>
      <c r="QF22">
        <v>10.3</v>
      </c>
      <c r="QG22" s="1">
        <v>43305</v>
      </c>
      <c r="QH22">
        <v>3.66</v>
      </c>
      <c r="QI22" s="1">
        <v>43305</v>
      </c>
      <c r="QJ22">
        <v>14.84</v>
      </c>
      <c r="QK22" s="1">
        <v>43305</v>
      </c>
      <c r="QL22">
        <v>0.104</v>
      </c>
      <c r="QM22" s="1">
        <v>43305</v>
      </c>
      <c r="QN22">
        <v>8.14</v>
      </c>
      <c r="QO22" s="1">
        <v>43305</v>
      </c>
      <c r="QP22">
        <v>1.77</v>
      </c>
      <c r="QQ22" s="1">
        <v>43305</v>
      </c>
      <c r="QR22">
        <v>5.9399999999999995</v>
      </c>
      <c r="QS22" s="1">
        <v>43305</v>
      </c>
      <c r="QT22">
        <v>8.3699999999999992</v>
      </c>
      <c r="QU22" s="1">
        <v>43305</v>
      </c>
      <c r="QV22">
        <v>18</v>
      </c>
      <c r="QW22" s="1">
        <v>43305</v>
      </c>
      <c r="QX22">
        <v>1.1299999999999999</v>
      </c>
      <c r="QY22" s="1">
        <v>43305</v>
      </c>
      <c r="QZ22">
        <v>4.6459999999999999</v>
      </c>
      <c r="RA22" s="1">
        <v>43305</v>
      </c>
      <c r="RB22">
        <v>13.98</v>
      </c>
      <c r="RC22" s="1">
        <v>43305</v>
      </c>
      <c r="RD22">
        <v>5.16</v>
      </c>
      <c r="RE22" s="1">
        <v>43305</v>
      </c>
      <c r="RF22">
        <v>2.1440000000000001</v>
      </c>
      <c r="RG22" s="1">
        <v>43305</v>
      </c>
      <c r="RH22">
        <v>3.95</v>
      </c>
      <c r="RI22" s="1">
        <v>43305</v>
      </c>
      <c r="RJ22">
        <v>3.5</v>
      </c>
      <c r="RK22" s="1">
        <v>43305</v>
      </c>
      <c r="RL22">
        <v>2.29</v>
      </c>
      <c r="RM22" s="1">
        <v>43305</v>
      </c>
      <c r="RN22">
        <v>0.86</v>
      </c>
      <c r="RO22" s="1">
        <v>43305</v>
      </c>
      <c r="RP22">
        <v>42.183999999999997</v>
      </c>
      <c r="RQ22" s="1">
        <v>43305</v>
      </c>
      <c r="RR22">
        <v>5.66</v>
      </c>
      <c r="RS22" s="1">
        <v>43305</v>
      </c>
      <c r="RT22">
        <v>78.5</v>
      </c>
      <c r="RU22" s="1">
        <v>43305</v>
      </c>
      <c r="RV22">
        <v>8.24</v>
      </c>
      <c r="RW22" s="1">
        <v>43305</v>
      </c>
      <c r="RX22">
        <v>17.96</v>
      </c>
      <c r="RY22" s="1">
        <v>43305</v>
      </c>
      <c r="RZ22">
        <v>15.9</v>
      </c>
      <c r="SA22" s="1">
        <v>43305</v>
      </c>
      <c r="SB22">
        <v>4.51</v>
      </c>
      <c r="SC22" s="1">
        <v>43305</v>
      </c>
      <c r="SD22">
        <v>44.1</v>
      </c>
      <c r="SE22" s="1">
        <v>43305</v>
      </c>
      <c r="SF22">
        <v>7.9</v>
      </c>
      <c r="SG22" s="1">
        <v>43305</v>
      </c>
      <c r="SH22">
        <v>6.44</v>
      </c>
      <c r="SI22" s="1">
        <v>43305</v>
      </c>
      <c r="SJ22">
        <v>0.99</v>
      </c>
      <c r="SK22" s="1">
        <v>43305</v>
      </c>
      <c r="SL22">
        <v>0.8</v>
      </c>
      <c r="SM22" s="1">
        <v>43305</v>
      </c>
      <c r="SN22">
        <v>11.96</v>
      </c>
      <c r="SO22" s="1">
        <v>43305</v>
      </c>
      <c r="SP22">
        <v>14.4</v>
      </c>
      <c r="SQ22" s="1">
        <v>43305</v>
      </c>
      <c r="SR22">
        <v>9.65</v>
      </c>
      <c r="SS22" s="1">
        <v>43305</v>
      </c>
      <c r="ST22">
        <v>7.26</v>
      </c>
      <c r="SU22" s="1">
        <v>43305</v>
      </c>
      <c r="SV22">
        <v>22.469000000000001</v>
      </c>
      <c r="SW22" s="1">
        <v>43305</v>
      </c>
      <c r="SX22">
        <v>2.7199999999999998</v>
      </c>
      <c r="SY22" s="1">
        <v>43305</v>
      </c>
      <c r="SZ22">
        <v>6.74</v>
      </c>
      <c r="TA22" s="1">
        <v>43305</v>
      </c>
      <c r="TB22">
        <v>6.62</v>
      </c>
      <c r="TC22" s="1">
        <v>43305</v>
      </c>
      <c r="TD22">
        <v>1.26</v>
      </c>
      <c r="TE22" s="1">
        <v>43305</v>
      </c>
      <c r="TF22">
        <v>4.8499999999999996</v>
      </c>
      <c r="TG22" s="1">
        <v>43305</v>
      </c>
      <c r="TH22">
        <v>3.4</v>
      </c>
      <c r="TI22" s="1">
        <v>43305</v>
      </c>
      <c r="TJ22">
        <v>0.46</v>
      </c>
      <c r="TK22" s="1">
        <v>43305</v>
      </c>
      <c r="TL22">
        <v>8.7799999999999994</v>
      </c>
      <c r="TM22" s="1">
        <v>43305</v>
      </c>
      <c r="TN22">
        <v>9.75</v>
      </c>
      <c r="TO22" s="1">
        <v>43305</v>
      </c>
      <c r="TP22">
        <v>0.222</v>
      </c>
      <c r="TQ22" s="1">
        <v>43305</v>
      </c>
      <c r="TR22">
        <v>3.18</v>
      </c>
      <c r="TS22" s="1">
        <v>43305</v>
      </c>
      <c r="TT22">
        <v>12.32</v>
      </c>
      <c r="TU22" s="1">
        <v>43305</v>
      </c>
      <c r="TV22">
        <v>9.67</v>
      </c>
      <c r="TW22" s="1">
        <v>43305</v>
      </c>
      <c r="TX22">
        <v>7.21</v>
      </c>
      <c r="TY22" s="1">
        <v>43305</v>
      </c>
      <c r="TZ22">
        <v>4.95</v>
      </c>
      <c r="UA22" s="1">
        <v>43305</v>
      </c>
      <c r="UB22">
        <v>7.35</v>
      </c>
      <c r="UC22" s="1">
        <v>43305</v>
      </c>
      <c r="UD22">
        <v>47.5</v>
      </c>
      <c r="UE22" s="1">
        <v>43305</v>
      </c>
      <c r="UF22">
        <v>4.1100000000000003</v>
      </c>
      <c r="UG22" s="1">
        <v>43305</v>
      </c>
      <c r="UH22">
        <v>8.0500000000000007</v>
      </c>
      <c r="UI22" s="1">
        <v>43305</v>
      </c>
      <c r="UJ22">
        <v>2.91</v>
      </c>
      <c r="UK22" s="1">
        <v>43305</v>
      </c>
      <c r="UL22">
        <v>3.17</v>
      </c>
      <c r="UM22" s="1">
        <v>43305</v>
      </c>
      <c r="UN22">
        <v>0.34</v>
      </c>
      <c r="UO22" s="1">
        <v>43305</v>
      </c>
      <c r="UP22">
        <v>8.06</v>
      </c>
      <c r="UQ22" s="1">
        <v>43305</v>
      </c>
      <c r="UR22">
        <v>9.6300000000000008</v>
      </c>
      <c r="US22" s="1">
        <v>43305</v>
      </c>
      <c r="UT22">
        <v>10.58</v>
      </c>
      <c r="UU22" s="1">
        <v>43305</v>
      </c>
      <c r="UV22">
        <v>2.65</v>
      </c>
      <c r="UW22" s="1">
        <v>43305</v>
      </c>
      <c r="UX22">
        <v>9.17</v>
      </c>
      <c r="UY22" s="1">
        <v>43305</v>
      </c>
      <c r="UZ22">
        <v>9.5299999999999994</v>
      </c>
      <c r="VA22" s="1">
        <v>43305</v>
      </c>
      <c r="VB22">
        <v>7.24</v>
      </c>
      <c r="VC22" s="1">
        <v>43305</v>
      </c>
      <c r="VD22">
        <v>83.85</v>
      </c>
      <c r="VE22" s="1">
        <v>43305</v>
      </c>
      <c r="VF22">
        <v>10.76</v>
      </c>
      <c r="VG22" s="1">
        <v>43305</v>
      </c>
      <c r="VH22">
        <v>28.05</v>
      </c>
      <c r="VI22" s="1">
        <v>43305</v>
      </c>
      <c r="VJ22">
        <v>8.01</v>
      </c>
      <c r="VK22" s="1">
        <v>43305</v>
      </c>
      <c r="VL22">
        <v>5.45</v>
      </c>
      <c r="VM22" s="1">
        <v>43305</v>
      </c>
      <c r="VN22">
        <v>16.8</v>
      </c>
      <c r="VO22" s="1">
        <v>43305</v>
      </c>
      <c r="VP22">
        <v>6.77</v>
      </c>
      <c r="VQ22" s="1">
        <v>43305</v>
      </c>
      <c r="VR22">
        <v>3.1</v>
      </c>
      <c r="VS22" s="1">
        <v>43305</v>
      </c>
      <c r="VT22">
        <v>14.62</v>
      </c>
      <c r="VU22" s="1">
        <v>43305</v>
      </c>
      <c r="VV22">
        <v>20.8</v>
      </c>
      <c r="VW22" s="1">
        <v>43305</v>
      </c>
      <c r="VX22">
        <v>9.1999999999999993</v>
      </c>
      <c r="VY22" s="1">
        <v>43305</v>
      </c>
      <c r="VZ22">
        <v>136.80000000000001</v>
      </c>
      <c r="WA22" s="1">
        <v>43305</v>
      </c>
      <c r="WB22">
        <v>0.32</v>
      </c>
      <c r="WC22" s="1">
        <v>43305</v>
      </c>
      <c r="WD22">
        <v>98</v>
      </c>
      <c r="WE22" s="1">
        <v>43305</v>
      </c>
      <c r="WF22">
        <v>4.21</v>
      </c>
      <c r="WG22" s="1">
        <v>43305</v>
      </c>
      <c r="WH22">
        <v>89.25</v>
      </c>
      <c r="WI22" s="1">
        <v>43305</v>
      </c>
      <c r="WJ22">
        <v>2.3940000000000001</v>
      </c>
      <c r="WK22" s="1">
        <v>43305</v>
      </c>
      <c r="WL22">
        <v>0.69</v>
      </c>
      <c r="WM22" s="1">
        <v>43305</v>
      </c>
      <c r="WN22">
        <v>0.45500000000000002</v>
      </c>
      <c r="WO22" s="1">
        <v>43305</v>
      </c>
      <c r="WP22">
        <v>1.43</v>
      </c>
      <c r="WQ22" s="1">
        <v>43305</v>
      </c>
      <c r="WR22">
        <v>3.9</v>
      </c>
      <c r="WS22" s="1">
        <v>43305</v>
      </c>
      <c r="WT22">
        <v>375.2</v>
      </c>
      <c r="WU22" s="1">
        <v>43305</v>
      </c>
      <c r="WV22">
        <v>1.62</v>
      </c>
      <c r="WW22" s="1">
        <v>43305</v>
      </c>
      <c r="WX22">
        <v>97.058999999999997</v>
      </c>
      <c r="WY22" s="1">
        <v>43305</v>
      </c>
      <c r="WZ22">
        <v>0.98</v>
      </c>
      <c r="XA22" s="1">
        <v>43305</v>
      </c>
      <c r="XB22">
        <v>1.2</v>
      </c>
      <c r="XC22" s="1">
        <v>43305</v>
      </c>
      <c r="XD22">
        <v>1.0900000000000001</v>
      </c>
      <c r="XE22" s="1">
        <v>43305</v>
      </c>
      <c r="XF22">
        <v>6.45</v>
      </c>
      <c r="XG22" s="1">
        <v>43305</v>
      </c>
      <c r="XH22">
        <v>9.68</v>
      </c>
      <c r="XI22" s="1">
        <v>43305</v>
      </c>
      <c r="XJ22">
        <v>23.45</v>
      </c>
      <c r="XK22" s="1">
        <v>43305</v>
      </c>
      <c r="XL22">
        <v>9.5500000000000007</v>
      </c>
      <c r="XM22" s="1">
        <v>43305</v>
      </c>
      <c r="XN22">
        <v>1.24</v>
      </c>
      <c r="XO22" s="1">
        <v>43305</v>
      </c>
      <c r="XP22">
        <v>4.49</v>
      </c>
      <c r="XQ22" s="1">
        <v>43305</v>
      </c>
      <c r="XR22">
        <v>4.3600000000000003</v>
      </c>
      <c r="XS22" s="1">
        <v>43305</v>
      </c>
      <c r="XT22">
        <v>3.46</v>
      </c>
      <c r="XU22" s="1">
        <v>43305</v>
      </c>
      <c r="XV22">
        <v>6.4</v>
      </c>
      <c r="XW22" s="1">
        <v>43305</v>
      </c>
      <c r="XX22">
        <v>28.3</v>
      </c>
      <c r="XY22" s="1">
        <v>43305</v>
      </c>
      <c r="XZ22">
        <v>23.4</v>
      </c>
      <c r="YA22" s="1">
        <v>43305</v>
      </c>
      <c r="YB22">
        <v>10.36</v>
      </c>
      <c r="YC22" s="1">
        <v>43305</v>
      </c>
      <c r="YD22">
        <v>4.24</v>
      </c>
      <c r="YE22" s="1">
        <v>43305</v>
      </c>
      <c r="YF22">
        <v>26.4</v>
      </c>
      <c r="YG22" s="1">
        <v>43305</v>
      </c>
      <c r="YH22">
        <v>33.200000000000003</v>
      </c>
      <c r="YI22" s="1">
        <v>43305</v>
      </c>
      <c r="YJ22">
        <v>9.76</v>
      </c>
      <c r="YK22" s="1">
        <v>43305</v>
      </c>
      <c r="YL22">
        <v>6.04</v>
      </c>
      <c r="YM22" s="1">
        <v>43305</v>
      </c>
      <c r="YN22">
        <v>8.85</v>
      </c>
      <c r="YO22" s="1">
        <v>43305</v>
      </c>
      <c r="YP22">
        <v>13.54</v>
      </c>
      <c r="YQ22" s="1">
        <v>43305</v>
      </c>
      <c r="YR22">
        <v>3.07</v>
      </c>
      <c r="YS22" s="1">
        <v>43305</v>
      </c>
      <c r="YT22">
        <v>3.59</v>
      </c>
      <c r="YU22" s="1">
        <v>43305</v>
      </c>
      <c r="YV22">
        <v>7.89</v>
      </c>
      <c r="YW22" s="1">
        <v>43305</v>
      </c>
      <c r="YX22">
        <v>3.59</v>
      </c>
      <c r="YY22" s="1">
        <v>43305</v>
      </c>
      <c r="YZ22">
        <v>2.98</v>
      </c>
      <c r="ZA22" s="1">
        <v>43305</v>
      </c>
      <c r="ZB22">
        <v>6.48</v>
      </c>
      <c r="ZC22" s="1">
        <v>43305</v>
      </c>
      <c r="ZD22">
        <v>0.96</v>
      </c>
      <c r="ZE22" s="1">
        <v>43305</v>
      </c>
      <c r="ZF22">
        <v>3.9</v>
      </c>
      <c r="ZG22" s="1">
        <v>43305</v>
      </c>
      <c r="ZH22">
        <v>2.9</v>
      </c>
      <c r="ZI22" s="1">
        <v>43305</v>
      </c>
      <c r="ZJ22">
        <v>4.72</v>
      </c>
      <c r="ZK22" s="1">
        <v>43305</v>
      </c>
      <c r="ZL22">
        <v>9.73</v>
      </c>
      <c r="ZM22" s="1">
        <v>43305</v>
      </c>
      <c r="ZN22">
        <v>7.87</v>
      </c>
      <c r="ZO22" s="1">
        <v>43305</v>
      </c>
      <c r="ZP22">
        <v>6.7830000000000004</v>
      </c>
      <c r="ZQ22" s="1">
        <v>43305</v>
      </c>
      <c r="ZR22">
        <v>49</v>
      </c>
      <c r="ZS22" s="1">
        <v>43305</v>
      </c>
      <c r="ZT22">
        <v>1.99</v>
      </c>
      <c r="ZU22" s="1">
        <v>43305</v>
      </c>
      <c r="ZV22">
        <v>9.44</v>
      </c>
      <c r="ZW22" s="1">
        <v>43305</v>
      </c>
      <c r="ZX22">
        <v>4.97</v>
      </c>
      <c r="ZY22" s="1">
        <v>43305</v>
      </c>
      <c r="ZZ22">
        <v>4.03</v>
      </c>
      <c r="AAA22" s="1">
        <v>43305</v>
      </c>
      <c r="AAB22">
        <v>6.63</v>
      </c>
      <c r="AAC22" s="1">
        <v>43305</v>
      </c>
      <c r="AAD22">
        <v>1.32</v>
      </c>
      <c r="AAE22" s="1">
        <v>43305</v>
      </c>
      <c r="AAF22">
        <v>2.77</v>
      </c>
      <c r="AAG22" s="1">
        <v>43305</v>
      </c>
      <c r="AAH22">
        <v>8.32</v>
      </c>
      <c r="AAI22" s="1">
        <v>43305</v>
      </c>
      <c r="AAJ22">
        <v>6.17</v>
      </c>
      <c r="AAK22" s="1">
        <v>43305</v>
      </c>
      <c r="AAL22">
        <v>5</v>
      </c>
      <c r="AAM22" s="1">
        <v>43305</v>
      </c>
      <c r="AAN22">
        <v>4.7050000000000001</v>
      </c>
      <c r="AAO22" s="1">
        <v>43305</v>
      </c>
      <c r="AAP22">
        <v>3.91</v>
      </c>
      <c r="AAQ22" s="1">
        <v>43305</v>
      </c>
      <c r="AAR22">
        <v>0.182</v>
      </c>
      <c r="AAS22" s="1">
        <v>43305</v>
      </c>
      <c r="AAT22">
        <v>3.52</v>
      </c>
      <c r="AAU22" s="1">
        <v>43305</v>
      </c>
      <c r="AAV22">
        <v>4.84</v>
      </c>
      <c r="AAW22" s="1">
        <v>43305</v>
      </c>
      <c r="AAX22">
        <v>82.35</v>
      </c>
      <c r="AAY22" s="1">
        <v>43305</v>
      </c>
      <c r="AAZ22">
        <v>10.220000000000001</v>
      </c>
      <c r="ABA22" s="1">
        <v>43305</v>
      </c>
      <c r="ABB22">
        <v>4.1399999999999997</v>
      </c>
      <c r="ABC22" s="1">
        <v>43305</v>
      </c>
      <c r="ABD22">
        <v>3.03</v>
      </c>
      <c r="ABE22" s="1">
        <v>43305</v>
      </c>
      <c r="ABF22">
        <v>41.667999999999999</v>
      </c>
      <c r="ABG22" s="1">
        <v>43305</v>
      </c>
      <c r="ABH22">
        <v>4.4420000000000002</v>
      </c>
      <c r="ABI22" s="1">
        <v>43305</v>
      </c>
      <c r="ABJ22">
        <v>26.5</v>
      </c>
      <c r="ABK22" s="1">
        <v>43305</v>
      </c>
      <c r="ABL22">
        <v>1.22</v>
      </c>
      <c r="ABM22" s="1">
        <v>43305</v>
      </c>
      <c r="ABN22">
        <v>4.5</v>
      </c>
      <c r="ABO22" s="1">
        <v>43305</v>
      </c>
      <c r="ABP22">
        <v>1.35</v>
      </c>
      <c r="ABQ22" s="1">
        <v>43305</v>
      </c>
      <c r="ABR22">
        <v>0.83</v>
      </c>
      <c r="ABS22" s="1">
        <v>43305</v>
      </c>
      <c r="ABT22">
        <v>42.15</v>
      </c>
      <c r="ABU22" s="1">
        <v>43305</v>
      </c>
      <c r="ABV22">
        <v>21.75</v>
      </c>
      <c r="ABW22" s="1">
        <v>43305</v>
      </c>
      <c r="ABX22">
        <v>0.161</v>
      </c>
      <c r="ABY22" s="1">
        <v>43305</v>
      </c>
      <c r="ABZ22">
        <v>5.29</v>
      </c>
      <c r="ACA22" s="1">
        <v>43305</v>
      </c>
      <c r="ACB22">
        <v>3.129</v>
      </c>
      <c r="ACC22" s="1">
        <v>43305</v>
      </c>
      <c r="ACD22">
        <v>76.75</v>
      </c>
      <c r="ACE22" s="1">
        <v>43305</v>
      </c>
      <c r="ACF22">
        <v>5.41</v>
      </c>
      <c r="ACG22" s="1">
        <v>43305</v>
      </c>
      <c r="ACH22">
        <v>22.5</v>
      </c>
      <c r="ACI22" s="1">
        <v>43305</v>
      </c>
      <c r="ACJ22">
        <v>12.5</v>
      </c>
      <c r="ACK22" s="1">
        <v>43305</v>
      </c>
      <c r="ACL22">
        <v>3.5300000000000002</v>
      </c>
      <c r="ACM22" s="1">
        <v>43305</v>
      </c>
      <c r="ACN22">
        <v>3.96</v>
      </c>
      <c r="ACO22" s="1">
        <v>43305</v>
      </c>
      <c r="ACP22">
        <v>28.1</v>
      </c>
      <c r="ACQ22" s="1">
        <v>43305</v>
      </c>
      <c r="ACR22">
        <v>10.8</v>
      </c>
      <c r="ACS22" s="1">
        <v>43305</v>
      </c>
      <c r="ACT22">
        <v>24.6</v>
      </c>
      <c r="ACU22" s="1">
        <v>43305</v>
      </c>
      <c r="ACV22">
        <v>15.7</v>
      </c>
      <c r="ACW22" s="1">
        <v>43305</v>
      </c>
      <c r="ACX22">
        <v>36.700000000000003</v>
      </c>
      <c r="ACY22" s="1">
        <v>43305</v>
      </c>
      <c r="ACZ22">
        <v>13.84</v>
      </c>
      <c r="ADA22" s="1">
        <v>43305</v>
      </c>
      <c r="ADB22">
        <v>1.4870000000000001</v>
      </c>
      <c r="ADC22" s="1">
        <v>43305</v>
      </c>
      <c r="ADD22">
        <v>4.51</v>
      </c>
      <c r="ADE22" s="1">
        <v>43305</v>
      </c>
      <c r="ADF22">
        <v>2.91</v>
      </c>
      <c r="ADG22" s="1">
        <v>43305</v>
      </c>
      <c r="ADH22">
        <v>3.5</v>
      </c>
      <c r="ADI22" s="1">
        <v>43305</v>
      </c>
      <c r="ADJ22">
        <v>14.78</v>
      </c>
      <c r="ADK22" s="1">
        <v>43305</v>
      </c>
      <c r="ADL22">
        <v>3.073</v>
      </c>
      <c r="ADM22" s="1">
        <v>43305</v>
      </c>
      <c r="ADN22">
        <v>3.64</v>
      </c>
      <c r="ADO22" s="1">
        <v>43305</v>
      </c>
      <c r="ADP22">
        <v>1.4</v>
      </c>
      <c r="ADQ22" s="1">
        <v>43305</v>
      </c>
      <c r="ADR22">
        <v>13</v>
      </c>
      <c r="ADS22" s="1">
        <v>43305</v>
      </c>
      <c r="ADT22">
        <v>3.2</v>
      </c>
      <c r="ADU22" s="1">
        <v>43305</v>
      </c>
      <c r="ADV22">
        <v>4.3499999999999996</v>
      </c>
      <c r="ADW22" s="1">
        <v>43305</v>
      </c>
      <c r="ADX22">
        <v>0.42499999999999999</v>
      </c>
      <c r="ADY22" s="1">
        <v>43305</v>
      </c>
      <c r="ADZ22">
        <v>5.28</v>
      </c>
      <c r="AEA22" s="1">
        <v>43305</v>
      </c>
      <c r="AEB22">
        <v>21.45</v>
      </c>
      <c r="AEC22" s="1">
        <v>43305</v>
      </c>
      <c r="AED22">
        <v>1.8399999999999999</v>
      </c>
      <c r="AEE22" s="1">
        <v>43305</v>
      </c>
      <c r="AEF22">
        <v>4.47</v>
      </c>
      <c r="AEG22" s="1">
        <v>43305</v>
      </c>
      <c r="AEH22">
        <v>5.64</v>
      </c>
      <c r="AEI22" s="1">
        <v>43305</v>
      </c>
      <c r="AEJ22">
        <v>12.62</v>
      </c>
      <c r="AEK22" s="1">
        <v>43305</v>
      </c>
      <c r="AEL22">
        <v>1.4</v>
      </c>
      <c r="AEM22" s="1">
        <v>43305</v>
      </c>
      <c r="AEN22">
        <v>21.5</v>
      </c>
      <c r="AEO22" s="1">
        <v>43305</v>
      </c>
      <c r="AEP22">
        <v>12.84</v>
      </c>
      <c r="AEQ22" s="1">
        <v>43305</v>
      </c>
      <c r="AER22">
        <v>8.9700000000000006</v>
      </c>
      <c r="AES22" s="1">
        <v>43305</v>
      </c>
      <c r="AET22">
        <v>9.3689999999999998</v>
      </c>
      <c r="AEU22" s="1">
        <v>43305</v>
      </c>
      <c r="AEV22">
        <v>29.35</v>
      </c>
      <c r="AEW22" s="1">
        <v>43305</v>
      </c>
      <c r="AEX22">
        <v>0.32</v>
      </c>
      <c r="AEY22" s="1">
        <v>43305</v>
      </c>
      <c r="AEZ22">
        <v>13.46</v>
      </c>
      <c r="AFA22" s="1">
        <v>43305</v>
      </c>
      <c r="AFB22">
        <v>3.6</v>
      </c>
      <c r="AFC22" s="1">
        <v>43305</v>
      </c>
      <c r="AFD22">
        <v>2.83</v>
      </c>
      <c r="AFE22" s="1">
        <v>43305</v>
      </c>
      <c r="AFF22">
        <v>56.212000000000003</v>
      </c>
      <c r="AFG22" s="1">
        <v>43305</v>
      </c>
      <c r="AFH22">
        <v>2.85</v>
      </c>
      <c r="AFI22" s="1">
        <v>43305</v>
      </c>
      <c r="AFJ22">
        <v>6.88</v>
      </c>
      <c r="AFK22" s="1">
        <v>43305</v>
      </c>
      <c r="AFL22">
        <v>1.47</v>
      </c>
      <c r="AFM22" s="1">
        <v>43305</v>
      </c>
      <c r="AFN22">
        <v>25.812999999999999</v>
      </c>
      <c r="AFO22" s="1">
        <v>43305</v>
      </c>
      <c r="AFP22">
        <v>14.24</v>
      </c>
      <c r="AFQ22" s="1">
        <v>43305</v>
      </c>
      <c r="AFR22">
        <v>9.6999999999999993</v>
      </c>
      <c r="AFS22" s="1">
        <v>43305</v>
      </c>
      <c r="AFT22">
        <v>2.81</v>
      </c>
      <c r="AFU22" s="1">
        <v>43305</v>
      </c>
      <c r="AFV22">
        <v>15.16</v>
      </c>
      <c r="AFW22" s="1">
        <v>43305</v>
      </c>
      <c r="AFX22">
        <v>9.82</v>
      </c>
      <c r="AFY22" s="1">
        <v>43305</v>
      </c>
      <c r="AFZ22">
        <v>2.218</v>
      </c>
      <c r="AGA22" s="1">
        <v>43305</v>
      </c>
      <c r="AGB22">
        <v>117.9</v>
      </c>
      <c r="AGC22" s="1">
        <v>43305</v>
      </c>
      <c r="AGD22">
        <v>54.404000000000003</v>
      </c>
      <c r="AGE22" s="1">
        <v>43305</v>
      </c>
      <c r="AGF22">
        <v>10</v>
      </c>
      <c r="AGG22" s="1">
        <v>43305</v>
      </c>
      <c r="AGH22">
        <v>2.88</v>
      </c>
      <c r="AGI22" s="1">
        <v>43305</v>
      </c>
      <c r="AGJ22">
        <v>3.62</v>
      </c>
      <c r="AGK22" s="1">
        <v>43305</v>
      </c>
      <c r="AGL22">
        <v>5.0599999999999996</v>
      </c>
      <c r="AGM22" s="1">
        <v>43305</v>
      </c>
      <c r="AGN22">
        <v>7.17</v>
      </c>
      <c r="AGO22" s="1">
        <v>43305</v>
      </c>
      <c r="AGP22">
        <v>59.3</v>
      </c>
      <c r="AGQ22" s="1">
        <v>43305</v>
      </c>
      <c r="AGR22">
        <v>10.220000000000001</v>
      </c>
      <c r="AGS22" s="1">
        <v>43305</v>
      </c>
      <c r="AGT22">
        <v>4.99</v>
      </c>
      <c r="AGU22" s="1">
        <v>43305</v>
      </c>
      <c r="AGV22">
        <v>25.8</v>
      </c>
      <c r="AGW22" s="1">
        <v>43305</v>
      </c>
      <c r="AGX22">
        <v>8.4700000000000006</v>
      </c>
      <c r="AGY22" s="1">
        <v>43305</v>
      </c>
      <c r="AGZ22">
        <v>3.5</v>
      </c>
      <c r="AHA22" s="1">
        <v>43305</v>
      </c>
      <c r="AHB22">
        <v>2.819</v>
      </c>
      <c r="AHC22" s="1">
        <v>43305</v>
      </c>
      <c r="AHD22">
        <v>4.46</v>
      </c>
      <c r="AHE22" s="1">
        <v>43305</v>
      </c>
      <c r="AHF22">
        <v>4.9000000000000004</v>
      </c>
      <c r="AHG22" s="1">
        <v>43305</v>
      </c>
      <c r="AHH22">
        <v>2.23</v>
      </c>
      <c r="AHI22" s="1">
        <v>43305</v>
      </c>
      <c r="AHJ22">
        <v>69.75</v>
      </c>
      <c r="AHK22" s="1">
        <v>43305</v>
      </c>
      <c r="AHL22">
        <v>9.6199999999999992</v>
      </c>
      <c r="AHM22" s="1">
        <v>43305</v>
      </c>
      <c r="AHN22">
        <v>8.08</v>
      </c>
      <c r="AHO22" s="1">
        <v>43305</v>
      </c>
      <c r="AHP22">
        <v>12.4</v>
      </c>
      <c r="AHQ22" s="1">
        <v>43305</v>
      </c>
      <c r="AHR22">
        <v>1.87</v>
      </c>
      <c r="AHS22" s="1">
        <v>43305</v>
      </c>
      <c r="AHT22">
        <v>1.02</v>
      </c>
      <c r="AHU22" s="1">
        <v>43305</v>
      </c>
      <c r="AHV22">
        <v>6.99</v>
      </c>
      <c r="AHW22" s="1">
        <v>43305</v>
      </c>
      <c r="AHX22">
        <v>1.85</v>
      </c>
      <c r="AHY22" s="1">
        <v>43305</v>
      </c>
      <c r="AHZ22">
        <v>39.4</v>
      </c>
      <c r="AIA22" s="1">
        <v>43305</v>
      </c>
      <c r="AIB22">
        <v>0.495</v>
      </c>
      <c r="AIC22" s="1">
        <v>43305</v>
      </c>
      <c r="AID22">
        <v>56.615000000000002</v>
      </c>
      <c r="AIE22" s="1">
        <v>43305</v>
      </c>
      <c r="AIF22">
        <v>15.34</v>
      </c>
      <c r="AIG22" s="1">
        <v>43305</v>
      </c>
      <c r="AIH22">
        <v>7.91</v>
      </c>
      <c r="AII22" s="1">
        <v>43305</v>
      </c>
      <c r="AIJ22">
        <v>0.5</v>
      </c>
      <c r="AIK22" s="1">
        <v>43305</v>
      </c>
      <c r="AIL22">
        <v>1.74</v>
      </c>
      <c r="AIM22" s="1">
        <v>43305</v>
      </c>
      <c r="AIN22">
        <v>2.84</v>
      </c>
      <c r="AIO22" s="1">
        <v>43305</v>
      </c>
      <c r="AIP22">
        <v>89.15</v>
      </c>
      <c r="AIQ22" s="1">
        <v>43305</v>
      </c>
      <c r="AIR22">
        <v>0.35</v>
      </c>
      <c r="AIS22" s="1">
        <v>43305</v>
      </c>
      <c r="AIT22">
        <v>83.85</v>
      </c>
      <c r="AIU22" s="1">
        <v>43305</v>
      </c>
      <c r="AIV22">
        <v>10.16</v>
      </c>
      <c r="AIW22" s="1">
        <v>43305</v>
      </c>
      <c r="AIX22">
        <v>5.83</v>
      </c>
      <c r="AIY22" s="1">
        <v>43305</v>
      </c>
      <c r="AIZ22">
        <v>4.4400000000000004</v>
      </c>
      <c r="AJA22" s="1">
        <v>43305</v>
      </c>
      <c r="AJB22">
        <v>35.700000000000003</v>
      </c>
      <c r="AJC22" s="1">
        <v>43305</v>
      </c>
      <c r="AJD22">
        <v>3.67</v>
      </c>
      <c r="AJE22" s="1">
        <v>43305</v>
      </c>
      <c r="AJF22">
        <v>2.27</v>
      </c>
      <c r="AJG22" s="1">
        <v>43305</v>
      </c>
      <c r="AJH22">
        <v>3.14</v>
      </c>
      <c r="AJI22" s="1">
        <v>43305</v>
      </c>
      <c r="AJJ22">
        <v>8.35</v>
      </c>
      <c r="AJK22" s="1">
        <v>43305</v>
      </c>
      <c r="AJL22">
        <v>0.62</v>
      </c>
      <c r="AJM22" s="1">
        <v>43305</v>
      </c>
      <c r="AJN22">
        <v>16.239999999999998</v>
      </c>
      <c r="AJO22" s="1">
        <v>43305</v>
      </c>
      <c r="AJP22">
        <v>13.5</v>
      </c>
      <c r="AJQ22" s="1">
        <v>43305</v>
      </c>
      <c r="AJR22">
        <v>33.094999999999999</v>
      </c>
      <c r="AJS22" s="1">
        <v>43305</v>
      </c>
      <c r="AJT22">
        <v>3.57</v>
      </c>
      <c r="AJU22" s="1">
        <v>43305</v>
      </c>
      <c r="AJV22">
        <v>59.436</v>
      </c>
      <c r="AJW22" s="1">
        <v>43305</v>
      </c>
      <c r="AJX22">
        <v>2.0499999999999998</v>
      </c>
      <c r="AJY22" s="1">
        <v>43305</v>
      </c>
      <c r="AJZ22">
        <v>1.3900000000000001</v>
      </c>
      <c r="AKA22" s="1">
        <v>43305</v>
      </c>
      <c r="AKB22">
        <v>4.2300000000000004</v>
      </c>
      <c r="AKC22" s="1">
        <v>43305</v>
      </c>
      <c r="AKD22">
        <v>1.21</v>
      </c>
    </row>
    <row r="23" spans="1:966" x14ac:dyDescent="0.25">
      <c r="A23" s="1">
        <v>43306</v>
      </c>
      <c r="B23">
        <v>4.91</v>
      </c>
      <c r="C23" s="1">
        <v>43306</v>
      </c>
      <c r="D23">
        <v>6</v>
      </c>
      <c r="E23" s="1">
        <v>43306</v>
      </c>
      <c r="F23">
        <v>8.3970000000000002</v>
      </c>
      <c r="G23" s="1">
        <v>43306</v>
      </c>
      <c r="H23">
        <v>9.15</v>
      </c>
      <c r="I23" s="1">
        <v>43306</v>
      </c>
      <c r="J23">
        <v>11.16</v>
      </c>
      <c r="K23" s="1">
        <v>43306</v>
      </c>
      <c r="L23">
        <v>1.54</v>
      </c>
      <c r="M23" s="1">
        <v>43306</v>
      </c>
      <c r="N23">
        <v>0.26500000000000001</v>
      </c>
      <c r="O23" s="1">
        <v>43306</v>
      </c>
      <c r="P23">
        <v>44.9</v>
      </c>
      <c r="Q23" s="1">
        <v>43306</v>
      </c>
      <c r="R23">
        <v>1.35</v>
      </c>
      <c r="S23" s="1">
        <v>43306</v>
      </c>
      <c r="T23">
        <v>3.79</v>
      </c>
      <c r="U23" s="1">
        <v>43306</v>
      </c>
      <c r="V23">
        <v>2.75</v>
      </c>
      <c r="W23" s="1">
        <v>43306</v>
      </c>
      <c r="X23">
        <v>4.28</v>
      </c>
      <c r="Y23" s="1">
        <v>43306</v>
      </c>
      <c r="Z23">
        <v>0.97</v>
      </c>
      <c r="AA23" s="1">
        <v>43306</v>
      </c>
      <c r="AB23">
        <v>11.4</v>
      </c>
      <c r="AC23" s="1">
        <v>43306</v>
      </c>
      <c r="AD23">
        <v>4.4800000000000004</v>
      </c>
      <c r="AE23" s="1">
        <v>43306</v>
      </c>
      <c r="AF23">
        <v>17.978000000000002</v>
      </c>
      <c r="AG23" s="1">
        <v>43306</v>
      </c>
      <c r="AH23">
        <v>15.88</v>
      </c>
      <c r="AI23" s="1">
        <v>43306</v>
      </c>
      <c r="AJ23">
        <v>4.91</v>
      </c>
      <c r="AK23" s="1">
        <v>43306</v>
      </c>
      <c r="AL23">
        <v>0.14000000000000001</v>
      </c>
      <c r="AM23" s="1">
        <v>43306</v>
      </c>
      <c r="AN23">
        <v>19.68</v>
      </c>
      <c r="AO23" s="1">
        <v>43306</v>
      </c>
      <c r="AP23">
        <v>1.71</v>
      </c>
      <c r="AQ23" s="1">
        <v>43306</v>
      </c>
      <c r="AR23">
        <v>7.75</v>
      </c>
      <c r="AS23" s="1">
        <v>43306</v>
      </c>
      <c r="AT23">
        <v>2.59</v>
      </c>
      <c r="AU23" s="1">
        <v>43306</v>
      </c>
      <c r="AV23">
        <v>0.74</v>
      </c>
      <c r="AW23" s="1">
        <v>43306</v>
      </c>
      <c r="AX23">
        <v>44.25</v>
      </c>
      <c r="AY23" s="1">
        <v>43306</v>
      </c>
      <c r="AZ23">
        <v>6.6139999999999999</v>
      </c>
      <c r="BA23" s="1">
        <v>43306</v>
      </c>
      <c r="BB23">
        <v>0.94</v>
      </c>
      <c r="BC23" s="1">
        <v>43306</v>
      </c>
      <c r="BD23">
        <v>0.23300000000000001</v>
      </c>
      <c r="BE23" s="1">
        <v>43306</v>
      </c>
      <c r="BF23">
        <v>24.75</v>
      </c>
      <c r="BG23" s="1">
        <v>43306</v>
      </c>
      <c r="BH23">
        <v>0.79</v>
      </c>
      <c r="BI23" s="1">
        <v>43306</v>
      </c>
      <c r="BJ23">
        <v>3.26</v>
      </c>
      <c r="BK23" s="1">
        <v>43306</v>
      </c>
      <c r="BL23">
        <v>5</v>
      </c>
      <c r="BM23" s="1">
        <v>43306</v>
      </c>
      <c r="BN23">
        <v>4.21</v>
      </c>
      <c r="BO23" s="1">
        <v>43306</v>
      </c>
      <c r="BP23">
        <v>7.3</v>
      </c>
      <c r="BQ23" s="1">
        <v>43306</v>
      </c>
      <c r="BR23">
        <v>64.7</v>
      </c>
      <c r="BS23" s="1">
        <v>43306</v>
      </c>
      <c r="BT23">
        <v>24.15</v>
      </c>
      <c r="BU23" s="1">
        <v>43306</v>
      </c>
      <c r="BV23">
        <v>2.3199999999999998</v>
      </c>
      <c r="BW23" s="1">
        <v>43306</v>
      </c>
      <c r="BX23">
        <v>29.8</v>
      </c>
      <c r="BY23" s="1">
        <v>43306</v>
      </c>
      <c r="BZ23">
        <v>30.5</v>
      </c>
      <c r="CA23" s="1">
        <v>43306</v>
      </c>
      <c r="CB23">
        <v>19.66</v>
      </c>
      <c r="CC23" s="1">
        <v>43306</v>
      </c>
      <c r="CD23">
        <v>4.0599999999999996</v>
      </c>
      <c r="CE23" s="1">
        <v>43306</v>
      </c>
      <c r="CF23">
        <v>0.35</v>
      </c>
      <c r="CG23" s="1">
        <v>43306</v>
      </c>
      <c r="CH23">
        <v>3.21</v>
      </c>
      <c r="CI23" s="1">
        <v>43306</v>
      </c>
      <c r="CJ23">
        <v>27.841000000000001</v>
      </c>
      <c r="CK23" s="1">
        <v>43306</v>
      </c>
      <c r="CL23">
        <v>2.11</v>
      </c>
      <c r="CM23" s="1">
        <v>43306</v>
      </c>
      <c r="CN23">
        <v>8.7669999999999995</v>
      </c>
      <c r="CO23" s="1">
        <v>43306</v>
      </c>
      <c r="CP23">
        <v>10.66</v>
      </c>
      <c r="CQ23" s="1">
        <v>43306</v>
      </c>
      <c r="CR23">
        <v>41.7</v>
      </c>
      <c r="CS23" s="1">
        <v>43306</v>
      </c>
      <c r="CT23">
        <v>23.8</v>
      </c>
      <c r="CU23" s="1">
        <v>43306</v>
      </c>
      <c r="CV23">
        <v>19.86</v>
      </c>
      <c r="CW23" s="1">
        <v>43306</v>
      </c>
      <c r="CX23">
        <v>0.83</v>
      </c>
      <c r="CY23" s="1">
        <v>43306</v>
      </c>
      <c r="CZ23">
        <v>41.5</v>
      </c>
      <c r="DA23" s="1">
        <v>43306</v>
      </c>
      <c r="DB23">
        <v>3.79</v>
      </c>
      <c r="DC23" s="1">
        <v>43306</v>
      </c>
      <c r="DD23">
        <v>25.15</v>
      </c>
      <c r="DE23" s="1">
        <v>43306</v>
      </c>
      <c r="DF23">
        <v>0.40500000000000003</v>
      </c>
      <c r="DG23" s="1">
        <v>43306</v>
      </c>
      <c r="DH23">
        <v>96.65</v>
      </c>
      <c r="DI23" s="1">
        <v>43306</v>
      </c>
      <c r="DJ23">
        <v>3.0459999999999998</v>
      </c>
      <c r="DK23" s="1">
        <v>43306</v>
      </c>
      <c r="DL23">
        <v>3.03</v>
      </c>
      <c r="DM23" s="1">
        <v>43306</v>
      </c>
      <c r="DN23">
        <v>9.83</v>
      </c>
      <c r="DO23" s="1">
        <v>43306</v>
      </c>
      <c r="DP23">
        <v>24</v>
      </c>
      <c r="DQ23" s="1">
        <v>43306</v>
      </c>
      <c r="DR23">
        <v>3.2829999999999999</v>
      </c>
      <c r="DS23" s="1">
        <v>43306</v>
      </c>
      <c r="DT23">
        <v>12.4</v>
      </c>
      <c r="DU23" s="1">
        <v>43306</v>
      </c>
      <c r="DV23">
        <v>7.8</v>
      </c>
      <c r="DW23" s="1">
        <v>43306</v>
      </c>
      <c r="DX23">
        <v>5.29</v>
      </c>
      <c r="DY23" s="1">
        <v>43306</v>
      </c>
      <c r="DZ23">
        <v>70.8</v>
      </c>
      <c r="EA23" s="1">
        <v>43306</v>
      </c>
      <c r="EB23">
        <v>14.24</v>
      </c>
      <c r="EC23" s="1">
        <v>43306</v>
      </c>
      <c r="ED23">
        <v>1.19</v>
      </c>
      <c r="EE23" s="1">
        <v>43306</v>
      </c>
      <c r="EF23">
        <v>4.5</v>
      </c>
      <c r="EG23" s="1">
        <v>43306</v>
      </c>
      <c r="EH23">
        <v>7.17</v>
      </c>
      <c r="EI23" s="1">
        <v>43306</v>
      </c>
      <c r="EJ23">
        <v>5.8</v>
      </c>
      <c r="EK23" s="1">
        <v>43306</v>
      </c>
      <c r="EL23">
        <v>1.8399999999999999</v>
      </c>
      <c r="EM23" s="1">
        <v>43306</v>
      </c>
      <c r="EN23">
        <v>11.26</v>
      </c>
      <c r="EO23" s="1">
        <v>43306</v>
      </c>
      <c r="EP23">
        <v>23.34</v>
      </c>
      <c r="EQ23" s="1">
        <v>43306</v>
      </c>
      <c r="ER23">
        <v>6.26</v>
      </c>
      <c r="ES23" s="1">
        <v>43306</v>
      </c>
      <c r="ET23">
        <v>2.87</v>
      </c>
      <c r="EU23" s="1">
        <v>43306</v>
      </c>
      <c r="EV23">
        <v>2.5099999999999998</v>
      </c>
      <c r="EW23" s="1">
        <v>43306</v>
      </c>
      <c r="EX23">
        <v>0.187</v>
      </c>
      <c r="EY23" s="1">
        <v>43306</v>
      </c>
      <c r="EZ23">
        <v>3.37</v>
      </c>
      <c r="FA23" s="1">
        <v>43306</v>
      </c>
      <c r="FB23">
        <v>1.37</v>
      </c>
      <c r="FC23" s="1">
        <v>43306</v>
      </c>
      <c r="FD23">
        <v>10.220000000000001</v>
      </c>
      <c r="FE23" s="1">
        <v>43306</v>
      </c>
      <c r="FF23">
        <v>5.67</v>
      </c>
      <c r="FG23" s="1">
        <v>43306</v>
      </c>
      <c r="FH23">
        <v>2.41</v>
      </c>
      <c r="FI23" s="1">
        <v>43306</v>
      </c>
      <c r="FJ23">
        <v>6.88</v>
      </c>
      <c r="FK23" s="1">
        <v>43306</v>
      </c>
      <c r="FL23">
        <v>6.43</v>
      </c>
      <c r="FM23" s="1">
        <v>43306</v>
      </c>
      <c r="FN23">
        <v>6.71</v>
      </c>
      <c r="FO23" s="1">
        <v>43306</v>
      </c>
      <c r="FP23">
        <v>28.7</v>
      </c>
      <c r="FQ23" s="1">
        <v>43306</v>
      </c>
      <c r="FR23">
        <v>13.12</v>
      </c>
      <c r="FS23" s="1">
        <v>43306</v>
      </c>
      <c r="FT23">
        <v>8.5299999999999994</v>
      </c>
      <c r="FU23" s="1">
        <v>43306</v>
      </c>
      <c r="FV23">
        <v>2</v>
      </c>
      <c r="FW23" s="1">
        <v>43306</v>
      </c>
      <c r="FX23">
        <v>2.61</v>
      </c>
      <c r="FY23" s="1">
        <v>43306</v>
      </c>
      <c r="FZ23">
        <v>0.44</v>
      </c>
      <c r="GA23" s="1">
        <v>43306</v>
      </c>
      <c r="GB23">
        <v>4.0999999999999996</v>
      </c>
      <c r="GC23" s="1">
        <v>43306</v>
      </c>
      <c r="GD23">
        <v>3.5</v>
      </c>
      <c r="GE23" s="1">
        <v>43306</v>
      </c>
      <c r="GF23">
        <v>1.6</v>
      </c>
      <c r="GG23" s="1">
        <v>43306</v>
      </c>
      <c r="GH23">
        <v>0.71</v>
      </c>
      <c r="GI23" s="1">
        <v>43306</v>
      </c>
      <c r="GJ23">
        <v>6.48</v>
      </c>
      <c r="GK23" s="1">
        <v>43306</v>
      </c>
      <c r="GL23">
        <v>10.24</v>
      </c>
      <c r="GM23" s="1">
        <v>43306</v>
      </c>
      <c r="GN23">
        <v>3.12</v>
      </c>
      <c r="GO23" s="1">
        <v>43306</v>
      </c>
      <c r="GP23">
        <v>1.33</v>
      </c>
      <c r="GQ23" s="1">
        <v>43306</v>
      </c>
      <c r="GR23">
        <v>3.02</v>
      </c>
      <c r="GS23" s="1">
        <v>43306</v>
      </c>
      <c r="GT23">
        <v>58.35</v>
      </c>
      <c r="GU23" s="1">
        <v>43306</v>
      </c>
      <c r="GV23">
        <v>2.02</v>
      </c>
      <c r="GW23" s="1">
        <v>43306</v>
      </c>
      <c r="GX23">
        <v>4.25</v>
      </c>
      <c r="GY23" s="1">
        <v>43306</v>
      </c>
      <c r="GZ23">
        <v>0.73</v>
      </c>
      <c r="HA23" s="1">
        <v>43306</v>
      </c>
      <c r="HB23">
        <v>9.5500000000000007</v>
      </c>
      <c r="HC23" s="1">
        <v>43306</v>
      </c>
      <c r="HD23">
        <v>25.5</v>
      </c>
      <c r="HE23" s="1">
        <v>43306</v>
      </c>
      <c r="HF23">
        <v>69.900000000000006</v>
      </c>
      <c r="HG23" s="1">
        <v>43306</v>
      </c>
      <c r="HH23">
        <v>42.9</v>
      </c>
      <c r="HI23" s="1">
        <v>43306</v>
      </c>
      <c r="HJ23">
        <v>28.05</v>
      </c>
      <c r="HK23" s="1">
        <v>43306</v>
      </c>
      <c r="HL23">
        <v>35.85</v>
      </c>
      <c r="HM23" s="1">
        <v>43306</v>
      </c>
      <c r="HN23">
        <v>18.399999999999999</v>
      </c>
      <c r="HO23" s="1">
        <v>43306</v>
      </c>
      <c r="HP23">
        <v>1.21</v>
      </c>
      <c r="HQ23" s="1">
        <v>43306</v>
      </c>
      <c r="HR23">
        <v>5.71</v>
      </c>
      <c r="HS23" s="1">
        <v>43306</v>
      </c>
      <c r="HT23">
        <v>17.62</v>
      </c>
      <c r="HU23" s="1">
        <v>43306</v>
      </c>
      <c r="HV23">
        <v>6.66</v>
      </c>
      <c r="HW23" s="1">
        <v>43306</v>
      </c>
      <c r="HX23">
        <v>0.435</v>
      </c>
      <c r="HY23" s="1">
        <v>43306</v>
      </c>
      <c r="HZ23">
        <v>6.2880000000000003</v>
      </c>
      <c r="IA23" s="1">
        <v>43306</v>
      </c>
      <c r="IB23">
        <v>0.52</v>
      </c>
      <c r="IC23" s="1">
        <v>43306</v>
      </c>
      <c r="ID23">
        <v>1.85</v>
      </c>
      <c r="IE23" s="1">
        <v>43306</v>
      </c>
      <c r="IF23">
        <v>3.5</v>
      </c>
      <c r="IG23" s="1">
        <v>43306</v>
      </c>
      <c r="IH23">
        <v>7.36</v>
      </c>
      <c r="II23" s="1">
        <v>43306</v>
      </c>
      <c r="IJ23">
        <v>1.17</v>
      </c>
      <c r="IK23" s="1">
        <v>43306</v>
      </c>
      <c r="IL23">
        <v>5.76</v>
      </c>
      <c r="IM23" s="1">
        <v>43306</v>
      </c>
      <c r="IN23">
        <v>7.23</v>
      </c>
      <c r="IO23" s="1">
        <v>43306</v>
      </c>
      <c r="IP23">
        <v>3.31</v>
      </c>
      <c r="IQ23" s="1">
        <v>43306</v>
      </c>
      <c r="IR23">
        <v>12.88</v>
      </c>
      <c r="IS23" s="1">
        <v>43306</v>
      </c>
      <c r="IT23">
        <v>17.84</v>
      </c>
      <c r="IU23" s="1">
        <v>43306</v>
      </c>
      <c r="IV23">
        <v>10.38</v>
      </c>
      <c r="IW23" s="1">
        <v>43306</v>
      </c>
      <c r="IX23">
        <v>6.71</v>
      </c>
      <c r="IY23" s="1">
        <v>43306</v>
      </c>
      <c r="IZ23">
        <v>14.14</v>
      </c>
      <c r="JA23" s="1">
        <v>43306</v>
      </c>
      <c r="JB23">
        <v>4.1500000000000004</v>
      </c>
      <c r="JC23" s="1">
        <v>43306</v>
      </c>
      <c r="JD23">
        <v>30.9</v>
      </c>
      <c r="JE23" s="1">
        <v>43306</v>
      </c>
      <c r="JF23">
        <v>2.11</v>
      </c>
      <c r="JG23" s="1">
        <v>43306</v>
      </c>
      <c r="JH23">
        <v>6.31</v>
      </c>
      <c r="JI23" s="1">
        <v>43306</v>
      </c>
      <c r="JJ23">
        <v>74.227000000000004</v>
      </c>
      <c r="JK23" s="1">
        <v>43306</v>
      </c>
      <c r="JL23">
        <v>20.2</v>
      </c>
      <c r="JM23" s="1">
        <v>43306</v>
      </c>
      <c r="JN23">
        <v>7.85</v>
      </c>
      <c r="JO23" s="1">
        <v>43306</v>
      </c>
      <c r="JP23">
        <v>27.95</v>
      </c>
      <c r="JQ23" s="1">
        <v>43306</v>
      </c>
      <c r="JR23">
        <v>16.62</v>
      </c>
      <c r="JS23" s="1">
        <v>43306</v>
      </c>
      <c r="JT23">
        <v>3.05</v>
      </c>
      <c r="JU23" s="1">
        <v>43306</v>
      </c>
      <c r="JV23">
        <v>31.3</v>
      </c>
      <c r="JW23" s="1">
        <v>43306</v>
      </c>
      <c r="JX23">
        <v>5.59</v>
      </c>
      <c r="JY23" s="1">
        <v>43306</v>
      </c>
      <c r="JZ23">
        <v>5</v>
      </c>
      <c r="KA23" s="1">
        <v>43306</v>
      </c>
      <c r="KB23">
        <v>8.74</v>
      </c>
      <c r="KC23" s="1">
        <v>43306</v>
      </c>
      <c r="KD23">
        <v>0.41</v>
      </c>
      <c r="KE23" s="1">
        <v>43306</v>
      </c>
      <c r="KF23">
        <v>74.2</v>
      </c>
      <c r="KG23" s="1">
        <v>43306</v>
      </c>
      <c r="KH23">
        <v>0.10299999999999999</v>
      </c>
      <c r="KI23" s="1">
        <v>43306</v>
      </c>
      <c r="KJ23">
        <v>68.95</v>
      </c>
      <c r="KK23" s="1">
        <v>43306</v>
      </c>
      <c r="KL23">
        <v>15.86</v>
      </c>
      <c r="KM23" s="1">
        <v>43306</v>
      </c>
      <c r="KN23">
        <v>4.74</v>
      </c>
      <c r="KO23" s="1">
        <v>43306</v>
      </c>
      <c r="KP23">
        <v>3.63</v>
      </c>
      <c r="KQ23" s="1">
        <v>43306</v>
      </c>
      <c r="KR23">
        <v>3.69</v>
      </c>
      <c r="KS23" s="1">
        <v>43306</v>
      </c>
      <c r="KT23">
        <v>3.85</v>
      </c>
      <c r="KU23" s="1">
        <v>43306</v>
      </c>
      <c r="KV23">
        <v>0.68</v>
      </c>
      <c r="KW23" s="1">
        <v>43306</v>
      </c>
      <c r="KX23">
        <v>4.6500000000000004</v>
      </c>
      <c r="KY23" s="1">
        <v>43306</v>
      </c>
      <c r="KZ23">
        <v>3.4</v>
      </c>
      <c r="LA23" s="1">
        <v>43306</v>
      </c>
      <c r="LB23">
        <v>5.85</v>
      </c>
      <c r="LC23" s="1">
        <v>43306</v>
      </c>
      <c r="LD23">
        <v>8.0500000000000007</v>
      </c>
      <c r="LE23" s="1">
        <v>43306</v>
      </c>
      <c r="LF23">
        <v>37.75</v>
      </c>
      <c r="LG23" s="1">
        <v>43306</v>
      </c>
      <c r="LH23">
        <v>1.9300000000000002</v>
      </c>
      <c r="LI23" s="1">
        <v>43306</v>
      </c>
      <c r="LJ23">
        <v>5.82</v>
      </c>
      <c r="LK23" s="1">
        <v>43306</v>
      </c>
      <c r="LL23">
        <v>0.20799999999999999</v>
      </c>
      <c r="LM23" s="1">
        <v>43306</v>
      </c>
      <c r="LN23">
        <v>5.03</v>
      </c>
      <c r="LO23" s="1">
        <v>43306</v>
      </c>
      <c r="LP23">
        <v>7.19</v>
      </c>
      <c r="LQ23" s="1">
        <v>43306</v>
      </c>
      <c r="LR23">
        <v>16.079999999999998</v>
      </c>
      <c r="LS23" s="1">
        <v>43306</v>
      </c>
      <c r="LT23">
        <v>1.88</v>
      </c>
      <c r="LU23" s="1">
        <v>43306</v>
      </c>
      <c r="LV23">
        <v>39.700000000000003</v>
      </c>
      <c r="LW23" s="1">
        <v>43306</v>
      </c>
      <c r="LX23">
        <v>3.09</v>
      </c>
      <c r="LY23" s="1">
        <v>43306</v>
      </c>
      <c r="LZ23">
        <v>14.02</v>
      </c>
      <c r="MA23" s="1">
        <v>43306</v>
      </c>
      <c r="MB23">
        <v>3.85</v>
      </c>
      <c r="MC23" s="1">
        <v>43306</v>
      </c>
      <c r="MD23">
        <v>37.25</v>
      </c>
      <c r="ME23" s="1">
        <v>43306</v>
      </c>
      <c r="MF23">
        <v>5.97</v>
      </c>
      <c r="MG23" s="1">
        <v>43306</v>
      </c>
      <c r="MH23">
        <v>8.8800000000000008</v>
      </c>
      <c r="MI23" s="1">
        <v>43306</v>
      </c>
      <c r="MJ23">
        <v>5.19</v>
      </c>
      <c r="MK23" s="1">
        <v>43306</v>
      </c>
      <c r="ML23">
        <v>10.34</v>
      </c>
      <c r="MM23" s="1">
        <v>43306</v>
      </c>
      <c r="MN23">
        <v>5.5600000000000005</v>
      </c>
      <c r="MO23" s="1">
        <v>43306</v>
      </c>
      <c r="MP23">
        <v>1.28</v>
      </c>
      <c r="MQ23" s="1">
        <v>43306</v>
      </c>
      <c r="MR23">
        <v>204.904</v>
      </c>
      <c r="MS23" s="1">
        <v>43306</v>
      </c>
      <c r="MT23">
        <v>31.15</v>
      </c>
      <c r="MU23" s="1">
        <v>43306</v>
      </c>
      <c r="MV23">
        <v>12.76</v>
      </c>
      <c r="MW23" s="1">
        <v>43306</v>
      </c>
      <c r="MX23">
        <v>1.65</v>
      </c>
      <c r="MY23" s="1">
        <v>43306</v>
      </c>
      <c r="MZ23">
        <v>1.95</v>
      </c>
      <c r="NA23" s="1">
        <v>43306</v>
      </c>
      <c r="NB23">
        <v>0.151</v>
      </c>
      <c r="NC23" s="1">
        <v>43306</v>
      </c>
      <c r="ND23">
        <v>235.12299999999999</v>
      </c>
      <c r="NE23" s="1">
        <v>43306</v>
      </c>
      <c r="NF23">
        <v>49.9</v>
      </c>
      <c r="NG23" s="1">
        <v>43306</v>
      </c>
      <c r="NH23">
        <v>0.47499999999999998</v>
      </c>
      <c r="NI23" s="1">
        <v>43306</v>
      </c>
      <c r="NJ23">
        <v>3.51</v>
      </c>
      <c r="NK23" s="1">
        <v>43306</v>
      </c>
      <c r="NL23">
        <v>11.18</v>
      </c>
      <c r="NM23" s="1">
        <v>43306</v>
      </c>
      <c r="NN23">
        <v>2.19</v>
      </c>
      <c r="NO23" s="1">
        <v>43306</v>
      </c>
      <c r="NP23">
        <v>2.29</v>
      </c>
      <c r="NQ23" s="1">
        <v>43306</v>
      </c>
      <c r="NR23">
        <v>14.5</v>
      </c>
      <c r="NS23" s="1">
        <v>43306</v>
      </c>
      <c r="NT23">
        <v>21.7</v>
      </c>
      <c r="NU23" s="1">
        <v>43306</v>
      </c>
      <c r="NV23">
        <v>12.04</v>
      </c>
      <c r="NW23" s="1">
        <v>43306</v>
      </c>
      <c r="NX23">
        <v>2.33</v>
      </c>
      <c r="NY23" s="1">
        <v>43306</v>
      </c>
      <c r="NZ23">
        <v>6.29</v>
      </c>
      <c r="OA23" s="1">
        <v>43306</v>
      </c>
      <c r="OB23">
        <v>6.21</v>
      </c>
      <c r="OC23" s="1">
        <v>43306</v>
      </c>
      <c r="OD23">
        <v>12.98</v>
      </c>
      <c r="OE23" s="1">
        <v>43306</v>
      </c>
      <c r="OF23">
        <v>7.89</v>
      </c>
      <c r="OG23" s="1">
        <v>43306</v>
      </c>
      <c r="OH23">
        <v>21.65</v>
      </c>
      <c r="OI23" s="1">
        <v>43306</v>
      </c>
      <c r="OJ23">
        <v>8.43</v>
      </c>
      <c r="OK23" s="1">
        <v>43306</v>
      </c>
      <c r="OL23">
        <v>8.8000000000000007</v>
      </c>
      <c r="OM23" s="1">
        <v>43306</v>
      </c>
      <c r="ON23">
        <v>32.700000000000003</v>
      </c>
      <c r="OO23" s="1">
        <v>43306</v>
      </c>
      <c r="OP23">
        <v>36.4</v>
      </c>
      <c r="OQ23" s="1">
        <v>43306</v>
      </c>
      <c r="OR23">
        <v>39.35</v>
      </c>
      <c r="OS23" s="1">
        <v>43306</v>
      </c>
      <c r="OT23">
        <v>9.4499999999999993</v>
      </c>
      <c r="OU23" s="1">
        <v>43306</v>
      </c>
      <c r="OV23">
        <v>1.6099999999999999</v>
      </c>
      <c r="OW23" s="1">
        <v>43306</v>
      </c>
      <c r="OX23">
        <v>11.26</v>
      </c>
      <c r="OY23" s="1">
        <v>43306</v>
      </c>
      <c r="OZ23">
        <v>7.63</v>
      </c>
      <c r="PA23" s="1">
        <v>43306</v>
      </c>
      <c r="PB23">
        <v>80.25</v>
      </c>
      <c r="PC23" s="1">
        <v>43306</v>
      </c>
      <c r="PD23">
        <v>0.52</v>
      </c>
      <c r="PE23" s="1">
        <v>43306</v>
      </c>
      <c r="PF23">
        <v>11.42</v>
      </c>
      <c r="PG23" s="1">
        <v>43306</v>
      </c>
      <c r="PH23">
        <v>5.23</v>
      </c>
      <c r="PI23" s="1">
        <v>43306</v>
      </c>
      <c r="PJ23">
        <v>17.54</v>
      </c>
      <c r="PK23" s="1">
        <v>43306</v>
      </c>
      <c r="PL23">
        <v>6.28</v>
      </c>
      <c r="PM23" s="1">
        <v>43306</v>
      </c>
      <c r="PN23">
        <v>19.98</v>
      </c>
      <c r="PO23" s="1">
        <v>43306</v>
      </c>
      <c r="PP23">
        <v>2.2999999999999998</v>
      </c>
      <c r="PQ23" s="1">
        <v>43306</v>
      </c>
      <c r="PR23">
        <v>8.0500000000000007</v>
      </c>
      <c r="PS23" s="1">
        <v>43306</v>
      </c>
      <c r="PT23">
        <v>6.43</v>
      </c>
      <c r="PU23" s="1">
        <v>43306</v>
      </c>
      <c r="PV23">
        <v>39.200000000000003</v>
      </c>
      <c r="PW23" s="1">
        <v>43306</v>
      </c>
      <c r="PX23">
        <v>8.41</v>
      </c>
      <c r="PY23" s="1">
        <v>43306</v>
      </c>
      <c r="PZ23">
        <v>4.13</v>
      </c>
      <c r="QA23" s="1">
        <v>43306</v>
      </c>
      <c r="QB23">
        <v>9.1199999999999992</v>
      </c>
      <c r="QC23" s="1">
        <v>43306</v>
      </c>
      <c r="QD23">
        <v>2.12</v>
      </c>
      <c r="QE23" s="1">
        <v>43306</v>
      </c>
      <c r="QF23">
        <v>10.38</v>
      </c>
      <c r="QG23" s="1">
        <v>43306</v>
      </c>
      <c r="QH23">
        <v>3.66</v>
      </c>
      <c r="QI23" s="1">
        <v>43306</v>
      </c>
      <c r="QJ23">
        <v>15.14</v>
      </c>
      <c r="QK23" s="1">
        <v>43306</v>
      </c>
      <c r="QL23">
        <v>0.106</v>
      </c>
      <c r="QM23" s="1">
        <v>43306</v>
      </c>
      <c r="QN23">
        <v>7.97</v>
      </c>
      <c r="QO23" s="1">
        <v>43306</v>
      </c>
      <c r="QP23">
        <v>1.75</v>
      </c>
      <c r="QQ23" s="1">
        <v>43306</v>
      </c>
      <c r="QR23">
        <v>5.93</v>
      </c>
      <c r="QS23" s="1">
        <v>43306</v>
      </c>
      <c r="QT23">
        <v>8.3699999999999992</v>
      </c>
      <c r="QU23" s="1">
        <v>43306</v>
      </c>
      <c r="QV23">
        <v>18.28</v>
      </c>
      <c r="QW23" s="1">
        <v>43306</v>
      </c>
      <c r="QX23">
        <v>1.1299999999999999</v>
      </c>
      <c r="QY23" s="1">
        <v>43306</v>
      </c>
      <c r="QZ23">
        <v>4.6459999999999999</v>
      </c>
      <c r="RA23" s="1">
        <v>43306</v>
      </c>
      <c r="RB23">
        <v>14.52</v>
      </c>
      <c r="RC23" s="1">
        <v>43306</v>
      </c>
      <c r="RD23">
        <v>5.16</v>
      </c>
      <c r="RE23" s="1">
        <v>43306</v>
      </c>
      <c r="RF23">
        <v>2.2330000000000001</v>
      </c>
      <c r="RG23" s="1">
        <v>43306</v>
      </c>
      <c r="RH23">
        <v>3.92</v>
      </c>
      <c r="RI23" s="1">
        <v>43306</v>
      </c>
      <c r="RJ23">
        <v>3.48</v>
      </c>
      <c r="RK23" s="1">
        <v>43306</v>
      </c>
      <c r="RL23">
        <v>2.2999999999999998</v>
      </c>
      <c r="RM23" s="1">
        <v>43306</v>
      </c>
      <c r="RN23">
        <v>0.88</v>
      </c>
      <c r="RO23" s="1">
        <v>43306</v>
      </c>
      <c r="RP23">
        <v>42.332999999999998</v>
      </c>
      <c r="RQ23" s="1">
        <v>43306</v>
      </c>
      <c r="RR23">
        <v>5.71</v>
      </c>
      <c r="RS23" s="1">
        <v>43306</v>
      </c>
      <c r="RT23">
        <v>78.3</v>
      </c>
      <c r="RU23" s="1">
        <v>43306</v>
      </c>
      <c r="RV23">
        <v>8.19</v>
      </c>
      <c r="RW23" s="1">
        <v>43306</v>
      </c>
      <c r="RX23">
        <v>18.440000000000001</v>
      </c>
      <c r="RY23" s="1">
        <v>43306</v>
      </c>
      <c r="RZ23">
        <v>15.98</v>
      </c>
      <c r="SA23" s="1">
        <v>43306</v>
      </c>
      <c r="SB23">
        <v>4.5</v>
      </c>
      <c r="SC23" s="1">
        <v>43306</v>
      </c>
      <c r="SD23">
        <v>43.9</v>
      </c>
      <c r="SE23" s="1">
        <v>43306</v>
      </c>
      <c r="SF23">
        <v>8</v>
      </c>
      <c r="SG23" s="1">
        <v>43306</v>
      </c>
      <c r="SH23">
        <v>6.45</v>
      </c>
      <c r="SI23" s="1">
        <v>43306</v>
      </c>
      <c r="SJ23">
        <v>0.99</v>
      </c>
      <c r="SK23" s="1">
        <v>43306</v>
      </c>
      <c r="SL23">
        <v>0.89</v>
      </c>
      <c r="SM23" s="1">
        <v>43306</v>
      </c>
      <c r="SN23">
        <v>12.08</v>
      </c>
      <c r="SO23" s="1">
        <v>43306</v>
      </c>
      <c r="SP23">
        <v>14.64</v>
      </c>
      <c r="SQ23" s="1">
        <v>43306</v>
      </c>
      <c r="SR23">
        <v>9.58</v>
      </c>
      <c r="SS23" s="1">
        <v>43306</v>
      </c>
      <c r="ST23">
        <v>7.51</v>
      </c>
      <c r="SU23" s="1">
        <v>43306</v>
      </c>
      <c r="SV23">
        <v>23.207999999999998</v>
      </c>
      <c r="SW23" s="1">
        <v>43306</v>
      </c>
      <c r="SX23">
        <v>2.71</v>
      </c>
      <c r="SY23" s="1">
        <v>43306</v>
      </c>
      <c r="SZ23">
        <v>6.65</v>
      </c>
      <c r="TA23" s="1">
        <v>43306</v>
      </c>
      <c r="TB23">
        <v>6.82</v>
      </c>
      <c r="TC23" s="1">
        <v>43306</v>
      </c>
      <c r="TD23">
        <v>1.24</v>
      </c>
      <c r="TE23" s="1">
        <v>43306</v>
      </c>
      <c r="TF23">
        <v>4.96</v>
      </c>
      <c r="TG23" s="1">
        <v>43306</v>
      </c>
      <c r="TH23">
        <v>3.34</v>
      </c>
      <c r="TI23" s="1">
        <v>43306</v>
      </c>
      <c r="TJ23">
        <v>0.44</v>
      </c>
      <c r="TK23" s="1">
        <v>43306</v>
      </c>
      <c r="TL23">
        <v>9.1</v>
      </c>
      <c r="TM23" s="1">
        <v>43306</v>
      </c>
      <c r="TN23">
        <v>9.94</v>
      </c>
      <c r="TO23" s="1">
        <v>43306</v>
      </c>
      <c r="TP23">
        <v>0.22800000000000001</v>
      </c>
      <c r="TQ23" s="1">
        <v>43306</v>
      </c>
      <c r="TR23">
        <v>3.19</v>
      </c>
      <c r="TS23" s="1">
        <v>43306</v>
      </c>
      <c r="TT23">
        <v>12.4</v>
      </c>
      <c r="TU23" s="1">
        <v>43306</v>
      </c>
      <c r="TV23">
        <v>9.5630000000000006</v>
      </c>
      <c r="TW23" s="1">
        <v>43306</v>
      </c>
      <c r="TX23">
        <v>7.22</v>
      </c>
      <c r="TY23" s="1">
        <v>43306</v>
      </c>
      <c r="TZ23">
        <v>4.95</v>
      </c>
      <c r="UA23" s="1">
        <v>43306</v>
      </c>
      <c r="UB23">
        <v>7.37</v>
      </c>
      <c r="UC23" s="1">
        <v>43306</v>
      </c>
      <c r="UD23">
        <v>48.75</v>
      </c>
      <c r="UE23" s="1">
        <v>43306</v>
      </c>
      <c r="UF23">
        <v>4.08</v>
      </c>
      <c r="UG23" s="1">
        <v>43306</v>
      </c>
      <c r="UH23">
        <v>8.0500000000000007</v>
      </c>
      <c r="UI23" s="1">
        <v>43306</v>
      </c>
      <c r="UJ23">
        <v>2.89</v>
      </c>
      <c r="UK23" s="1">
        <v>43306</v>
      </c>
      <c r="UL23">
        <v>3.23</v>
      </c>
      <c r="UM23" s="1">
        <v>43306</v>
      </c>
      <c r="UN23">
        <v>0.34499999999999997</v>
      </c>
      <c r="UO23" s="1">
        <v>43306</v>
      </c>
      <c r="UP23">
        <v>8.06</v>
      </c>
      <c r="UQ23" s="1">
        <v>43306</v>
      </c>
      <c r="UR23">
        <v>9.65</v>
      </c>
      <c r="US23" s="1">
        <v>43306</v>
      </c>
      <c r="UT23">
        <v>10.92</v>
      </c>
      <c r="UU23" s="1">
        <v>43306</v>
      </c>
      <c r="UV23">
        <v>2.63</v>
      </c>
      <c r="UW23" s="1">
        <v>43306</v>
      </c>
      <c r="UX23">
        <v>9.33</v>
      </c>
      <c r="UY23" s="1">
        <v>43306</v>
      </c>
      <c r="UZ23">
        <v>9.5</v>
      </c>
      <c r="VA23" s="1">
        <v>43306</v>
      </c>
      <c r="VB23">
        <v>7.19</v>
      </c>
      <c r="VC23" s="1">
        <v>43306</v>
      </c>
      <c r="VD23">
        <v>84.2</v>
      </c>
      <c r="VE23" s="1">
        <v>43306</v>
      </c>
      <c r="VF23">
        <v>10.66</v>
      </c>
      <c r="VG23" s="1">
        <v>43306</v>
      </c>
      <c r="VH23">
        <v>28.15</v>
      </c>
      <c r="VI23" s="1">
        <v>43306</v>
      </c>
      <c r="VJ23">
        <v>7.98</v>
      </c>
      <c r="VK23" s="1">
        <v>43306</v>
      </c>
      <c r="VL23">
        <v>5.42</v>
      </c>
      <c r="VM23" s="1">
        <v>43306</v>
      </c>
      <c r="VN23">
        <v>16.920000000000002</v>
      </c>
      <c r="VO23" s="1">
        <v>43306</v>
      </c>
      <c r="VP23">
        <v>7.9</v>
      </c>
      <c r="VQ23" s="1">
        <v>43306</v>
      </c>
      <c r="VR23">
        <v>3.21</v>
      </c>
      <c r="VS23" s="1">
        <v>43306</v>
      </c>
      <c r="VT23">
        <v>14.2</v>
      </c>
      <c r="VU23" s="1">
        <v>43306</v>
      </c>
      <c r="VV23">
        <v>20.9</v>
      </c>
      <c r="VW23" s="1">
        <v>43306</v>
      </c>
      <c r="VX23">
        <v>9.36</v>
      </c>
      <c r="VY23" s="1">
        <v>43306</v>
      </c>
      <c r="VZ23">
        <v>140.19999999999999</v>
      </c>
      <c r="WA23" s="1">
        <v>43306</v>
      </c>
      <c r="WB23">
        <v>0.32</v>
      </c>
      <c r="WC23" s="1">
        <v>43306</v>
      </c>
      <c r="WD23">
        <v>100.9</v>
      </c>
      <c r="WE23" s="1">
        <v>43306</v>
      </c>
      <c r="WF23">
        <v>4.3099999999999996</v>
      </c>
      <c r="WG23" s="1">
        <v>43306</v>
      </c>
      <c r="WH23">
        <v>88.5</v>
      </c>
      <c r="WI23" s="1">
        <v>43306</v>
      </c>
      <c r="WJ23">
        <v>2.4039999999999999</v>
      </c>
      <c r="WK23" s="1">
        <v>43306</v>
      </c>
      <c r="WL23">
        <v>0.73</v>
      </c>
      <c r="WM23" s="1">
        <v>43306</v>
      </c>
      <c r="WN23">
        <v>0.46</v>
      </c>
      <c r="WO23" s="1">
        <v>43306</v>
      </c>
      <c r="WP23">
        <v>1.48</v>
      </c>
      <c r="WQ23" s="1">
        <v>43306</v>
      </c>
      <c r="WR23">
        <v>3.89</v>
      </c>
      <c r="WS23" s="1">
        <v>43306</v>
      </c>
      <c r="WT23">
        <v>379.8</v>
      </c>
      <c r="WU23" s="1">
        <v>43306</v>
      </c>
      <c r="WV23">
        <v>1.62</v>
      </c>
      <c r="WW23" s="1">
        <v>43306</v>
      </c>
      <c r="WX23">
        <v>95.974000000000004</v>
      </c>
      <c r="WY23" s="1">
        <v>43306</v>
      </c>
      <c r="WZ23">
        <v>0.99</v>
      </c>
      <c r="XA23" s="1">
        <v>43306</v>
      </c>
      <c r="XB23">
        <v>1.2</v>
      </c>
      <c r="XC23" s="1">
        <v>43306</v>
      </c>
      <c r="XD23">
        <v>1.17</v>
      </c>
      <c r="XE23" s="1">
        <v>43306</v>
      </c>
      <c r="XF23">
        <v>6.55</v>
      </c>
      <c r="XG23" s="1">
        <v>43306</v>
      </c>
      <c r="XH23">
        <v>9.94</v>
      </c>
      <c r="XI23" s="1">
        <v>43306</v>
      </c>
      <c r="XJ23">
        <v>23.35</v>
      </c>
      <c r="XK23" s="1">
        <v>43306</v>
      </c>
      <c r="XL23">
        <v>9.4700000000000006</v>
      </c>
      <c r="XM23" s="1">
        <v>43306</v>
      </c>
      <c r="XN23">
        <v>1.24</v>
      </c>
      <c r="XO23" s="1">
        <v>43306</v>
      </c>
      <c r="XP23">
        <v>4.4800000000000004</v>
      </c>
      <c r="XQ23" s="1">
        <v>43306</v>
      </c>
      <c r="XR23">
        <v>4.3600000000000003</v>
      </c>
      <c r="XS23" s="1">
        <v>43306</v>
      </c>
      <c r="XT23">
        <v>3.4699999999999998</v>
      </c>
      <c r="XU23" s="1">
        <v>43306</v>
      </c>
      <c r="XV23">
        <v>6.31</v>
      </c>
      <c r="XW23" s="1">
        <v>43306</v>
      </c>
      <c r="XX23">
        <v>28.25</v>
      </c>
      <c r="XY23" s="1">
        <v>43306</v>
      </c>
      <c r="XZ23">
        <v>23.65</v>
      </c>
      <c r="YA23" s="1">
        <v>43306</v>
      </c>
      <c r="YB23">
        <v>10.36</v>
      </c>
      <c r="YC23" s="1">
        <v>43306</v>
      </c>
      <c r="YD23">
        <v>4.2</v>
      </c>
      <c r="YE23" s="1">
        <v>43306</v>
      </c>
      <c r="YF23">
        <v>28.1</v>
      </c>
      <c r="YG23" s="1">
        <v>43306</v>
      </c>
      <c r="YH23">
        <v>33.65</v>
      </c>
      <c r="YI23" s="1">
        <v>43306</v>
      </c>
      <c r="YJ23">
        <v>9.7100000000000009</v>
      </c>
      <c r="YK23" s="1">
        <v>43306</v>
      </c>
      <c r="YL23">
        <v>6.07</v>
      </c>
      <c r="YM23" s="1">
        <v>43306</v>
      </c>
      <c r="YN23">
        <v>8.75</v>
      </c>
      <c r="YO23" s="1">
        <v>43306</v>
      </c>
      <c r="YP23">
        <v>13.66</v>
      </c>
      <c r="YQ23" s="1">
        <v>43306</v>
      </c>
      <c r="YR23">
        <v>3.13</v>
      </c>
      <c r="YS23" s="1">
        <v>43306</v>
      </c>
      <c r="YT23">
        <v>3.7199999999999998</v>
      </c>
      <c r="YU23" s="1">
        <v>43306</v>
      </c>
      <c r="YV23">
        <v>7.96</v>
      </c>
      <c r="YW23" s="1">
        <v>43306</v>
      </c>
      <c r="YX23">
        <v>3.62</v>
      </c>
      <c r="YY23" s="1">
        <v>43306</v>
      </c>
      <c r="YZ23">
        <v>2.94</v>
      </c>
      <c r="ZA23" s="1">
        <v>43306</v>
      </c>
      <c r="ZB23">
        <v>6.44</v>
      </c>
      <c r="ZC23" s="1">
        <v>43306</v>
      </c>
      <c r="ZD23">
        <v>0.98</v>
      </c>
      <c r="ZE23" s="1">
        <v>43306</v>
      </c>
      <c r="ZF23">
        <v>3.87</v>
      </c>
      <c r="ZG23" s="1">
        <v>43306</v>
      </c>
      <c r="ZH23">
        <v>2.91</v>
      </c>
      <c r="ZI23" s="1">
        <v>43306</v>
      </c>
      <c r="ZJ23">
        <v>4.87</v>
      </c>
      <c r="ZK23" s="1">
        <v>43306</v>
      </c>
      <c r="ZL23">
        <v>9.7799999999999994</v>
      </c>
      <c r="ZM23" s="1">
        <v>43306</v>
      </c>
      <c r="ZN23">
        <v>8.06</v>
      </c>
      <c r="ZO23" s="1">
        <v>43306</v>
      </c>
      <c r="ZP23">
        <v>7.1820000000000004</v>
      </c>
      <c r="ZQ23" s="1">
        <v>43306</v>
      </c>
      <c r="ZR23">
        <v>48.9</v>
      </c>
      <c r="ZS23" s="1">
        <v>43306</v>
      </c>
      <c r="ZT23">
        <v>1.94</v>
      </c>
      <c r="ZU23" s="1">
        <v>43306</v>
      </c>
      <c r="ZV23">
        <v>9.93</v>
      </c>
      <c r="ZW23" s="1">
        <v>43306</v>
      </c>
      <c r="ZX23">
        <v>4.88</v>
      </c>
      <c r="ZY23" s="1">
        <v>43306</v>
      </c>
      <c r="ZZ23">
        <v>4.07</v>
      </c>
      <c r="AAA23" s="1">
        <v>43306</v>
      </c>
      <c r="AAB23">
        <v>6.5600000000000005</v>
      </c>
      <c r="AAC23" s="1">
        <v>43306</v>
      </c>
      <c r="AAD23">
        <v>1.32</v>
      </c>
      <c r="AAE23" s="1">
        <v>43306</v>
      </c>
      <c r="AAF23">
        <v>2.77</v>
      </c>
      <c r="AAG23" s="1">
        <v>43306</v>
      </c>
      <c r="AAH23">
        <v>8.25</v>
      </c>
      <c r="AAI23" s="1">
        <v>43306</v>
      </c>
      <c r="AAJ23">
        <v>6.2</v>
      </c>
      <c r="AAK23" s="1">
        <v>43306</v>
      </c>
      <c r="AAL23">
        <v>4.7699999999999996</v>
      </c>
      <c r="AAM23" s="1">
        <v>43306</v>
      </c>
      <c r="AAN23">
        <v>4.7149999999999999</v>
      </c>
      <c r="AAO23" s="1">
        <v>43306</v>
      </c>
      <c r="AAP23">
        <v>3.9699999999999998</v>
      </c>
      <c r="AAQ23" s="1">
        <v>43306</v>
      </c>
      <c r="AAR23">
        <v>0.186</v>
      </c>
      <c r="AAS23" s="1">
        <v>43306</v>
      </c>
      <c r="AAT23">
        <v>3.54</v>
      </c>
      <c r="AAU23" s="1">
        <v>43306</v>
      </c>
      <c r="AAV23">
        <v>4.84</v>
      </c>
      <c r="AAW23" s="1">
        <v>43306</v>
      </c>
      <c r="AAX23">
        <v>83.6</v>
      </c>
      <c r="AAY23" s="1">
        <v>43306</v>
      </c>
      <c r="AAZ23">
        <v>10.220000000000001</v>
      </c>
      <c r="ABA23" s="1">
        <v>43306</v>
      </c>
      <c r="ABB23">
        <v>4.2699999999999996</v>
      </c>
      <c r="ABC23" s="1">
        <v>43306</v>
      </c>
      <c r="ABD23">
        <v>3.13</v>
      </c>
      <c r="ABE23" s="1">
        <v>43306</v>
      </c>
      <c r="ABF23">
        <v>42.661000000000001</v>
      </c>
      <c r="ABG23" s="1">
        <v>43306</v>
      </c>
      <c r="ABH23">
        <v>4.4059999999999997</v>
      </c>
      <c r="ABI23" s="1">
        <v>43306</v>
      </c>
      <c r="ABJ23">
        <v>26.3</v>
      </c>
      <c r="ABK23" s="1">
        <v>43306</v>
      </c>
      <c r="ABL23">
        <v>1.23</v>
      </c>
      <c r="ABM23" s="1">
        <v>43306</v>
      </c>
      <c r="ABN23">
        <v>4.63</v>
      </c>
      <c r="ABO23" s="1">
        <v>43306</v>
      </c>
      <c r="ABP23">
        <v>1.34</v>
      </c>
      <c r="ABQ23" s="1">
        <v>43306</v>
      </c>
      <c r="ABR23">
        <v>0.82</v>
      </c>
      <c r="ABS23" s="1">
        <v>43306</v>
      </c>
      <c r="ABT23">
        <v>42.85</v>
      </c>
      <c r="ABU23" s="1">
        <v>43306</v>
      </c>
      <c r="ABV23">
        <v>22.75</v>
      </c>
      <c r="ABW23" s="1">
        <v>43306</v>
      </c>
      <c r="ABX23">
        <v>0.161</v>
      </c>
      <c r="ABY23" s="1">
        <v>43306</v>
      </c>
      <c r="ABZ23">
        <v>5.32</v>
      </c>
      <c r="ACA23" s="1">
        <v>43306</v>
      </c>
      <c r="ACB23">
        <v>3.1189999999999998</v>
      </c>
      <c r="ACC23" s="1">
        <v>43306</v>
      </c>
      <c r="ACD23">
        <v>76.05</v>
      </c>
      <c r="ACE23" s="1">
        <v>43306</v>
      </c>
      <c r="ACF23">
        <v>5.37</v>
      </c>
      <c r="ACG23" s="1">
        <v>43306</v>
      </c>
      <c r="ACH23">
        <v>22.65</v>
      </c>
      <c r="ACI23" s="1">
        <v>43306</v>
      </c>
      <c r="ACJ23">
        <v>12.4</v>
      </c>
      <c r="ACK23" s="1">
        <v>43306</v>
      </c>
      <c r="ACL23">
        <v>3.57</v>
      </c>
      <c r="ACM23" s="1">
        <v>43306</v>
      </c>
      <c r="ACN23">
        <v>3.94</v>
      </c>
      <c r="ACO23" s="1">
        <v>43306</v>
      </c>
      <c r="ACP23">
        <v>28.85</v>
      </c>
      <c r="ACQ23" s="1">
        <v>43306</v>
      </c>
      <c r="ACR23">
        <v>11.1</v>
      </c>
      <c r="ACS23" s="1">
        <v>43306</v>
      </c>
      <c r="ACT23">
        <v>25</v>
      </c>
      <c r="ACU23" s="1">
        <v>43306</v>
      </c>
      <c r="ACV23">
        <v>16.100000000000001</v>
      </c>
      <c r="ACW23" s="1">
        <v>43306</v>
      </c>
      <c r="ACX23">
        <v>38.549999999999997</v>
      </c>
      <c r="ACY23" s="1">
        <v>43306</v>
      </c>
      <c r="ACZ23">
        <v>13.88</v>
      </c>
      <c r="ADA23" s="1">
        <v>43306</v>
      </c>
      <c r="ADB23">
        <v>1.4870000000000001</v>
      </c>
      <c r="ADC23" s="1">
        <v>43306</v>
      </c>
      <c r="ADD23">
        <v>4.5</v>
      </c>
      <c r="ADE23" s="1">
        <v>43306</v>
      </c>
      <c r="ADF23">
        <v>2.89</v>
      </c>
      <c r="ADG23" s="1">
        <v>43306</v>
      </c>
      <c r="ADH23">
        <v>3.54</v>
      </c>
      <c r="ADI23" s="1">
        <v>43306</v>
      </c>
      <c r="ADJ23">
        <v>14.96</v>
      </c>
      <c r="ADK23" s="1">
        <v>43306</v>
      </c>
      <c r="ADL23">
        <v>3.073</v>
      </c>
      <c r="ADM23" s="1">
        <v>43306</v>
      </c>
      <c r="ADN23">
        <v>3.69</v>
      </c>
      <c r="ADO23" s="1">
        <v>43306</v>
      </c>
      <c r="ADP23">
        <v>1.4</v>
      </c>
      <c r="ADQ23" s="1">
        <v>43306</v>
      </c>
      <c r="ADR23">
        <v>13.48</v>
      </c>
      <c r="ADS23" s="1">
        <v>43306</v>
      </c>
      <c r="ADT23">
        <v>3.23</v>
      </c>
      <c r="ADU23" s="1">
        <v>43306</v>
      </c>
      <c r="ADV23">
        <v>4.3499999999999996</v>
      </c>
      <c r="ADW23" s="1">
        <v>43306</v>
      </c>
      <c r="ADX23">
        <v>0.42</v>
      </c>
      <c r="ADY23" s="1">
        <v>43306</v>
      </c>
      <c r="ADZ23">
        <v>5.29</v>
      </c>
      <c r="AEA23" s="1">
        <v>43306</v>
      </c>
      <c r="AEB23">
        <v>21.65</v>
      </c>
      <c r="AEC23" s="1">
        <v>43306</v>
      </c>
      <c r="AED23">
        <v>1.87</v>
      </c>
      <c r="AEE23" s="1">
        <v>43306</v>
      </c>
      <c r="AEF23">
        <v>4.53</v>
      </c>
      <c r="AEG23" s="1">
        <v>43306</v>
      </c>
      <c r="AEH23">
        <v>5.82</v>
      </c>
      <c r="AEI23" s="1">
        <v>43306</v>
      </c>
      <c r="AEJ23">
        <v>12.48</v>
      </c>
      <c r="AEK23" s="1">
        <v>43306</v>
      </c>
      <c r="AEL23">
        <v>1.3900000000000001</v>
      </c>
      <c r="AEM23" s="1">
        <v>43306</v>
      </c>
      <c r="AEN23">
        <v>21.45</v>
      </c>
      <c r="AEO23" s="1">
        <v>43306</v>
      </c>
      <c r="AEP23">
        <v>13.14</v>
      </c>
      <c r="AEQ23" s="1">
        <v>43306</v>
      </c>
      <c r="AER23">
        <v>9.1999999999999993</v>
      </c>
      <c r="AES23" s="1">
        <v>43306</v>
      </c>
      <c r="AET23">
        <v>9.3000000000000007</v>
      </c>
      <c r="AEU23" s="1">
        <v>43306</v>
      </c>
      <c r="AEV23">
        <v>29.6</v>
      </c>
      <c r="AEW23" s="1">
        <v>43306</v>
      </c>
      <c r="AEX23">
        <v>0.33500000000000002</v>
      </c>
      <c r="AEY23" s="1">
        <v>43306</v>
      </c>
      <c r="AEZ23">
        <v>13.42</v>
      </c>
      <c r="AFA23" s="1">
        <v>43306</v>
      </c>
      <c r="AFB23">
        <v>3.67</v>
      </c>
      <c r="AFC23" s="1">
        <v>43306</v>
      </c>
      <c r="AFD23">
        <v>2.83</v>
      </c>
      <c r="AFE23" s="1">
        <v>43306</v>
      </c>
      <c r="AFF23">
        <v>56.261000000000003</v>
      </c>
      <c r="AFG23" s="1">
        <v>43306</v>
      </c>
      <c r="AFH23">
        <v>2.85</v>
      </c>
      <c r="AFI23" s="1">
        <v>43306</v>
      </c>
      <c r="AFJ23">
        <v>6.86</v>
      </c>
      <c r="AFK23" s="1">
        <v>43306</v>
      </c>
      <c r="AFL23">
        <v>1.51</v>
      </c>
      <c r="AFM23" s="1">
        <v>43306</v>
      </c>
      <c r="AFN23">
        <v>25.911999999999999</v>
      </c>
      <c r="AFO23" s="1">
        <v>43306</v>
      </c>
      <c r="AFP23">
        <v>14.3</v>
      </c>
      <c r="AFQ23" s="1">
        <v>43306</v>
      </c>
      <c r="AFR23">
        <v>9.67</v>
      </c>
      <c r="AFS23" s="1">
        <v>43306</v>
      </c>
      <c r="AFT23">
        <v>2.83</v>
      </c>
      <c r="AFU23" s="1">
        <v>43306</v>
      </c>
      <c r="AFV23">
        <v>15.02</v>
      </c>
      <c r="AFW23" s="1">
        <v>43306</v>
      </c>
      <c r="AFX23">
        <v>9.7899999999999991</v>
      </c>
      <c r="AFY23" s="1">
        <v>43306</v>
      </c>
      <c r="AFZ23">
        <v>2.2090000000000001</v>
      </c>
      <c r="AGA23" s="1">
        <v>43306</v>
      </c>
      <c r="AGB23">
        <v>120.8</v>
      </c>
      <c r="AGC23" s="1">
        <v>43306</v>
      </c>
      <c r="AGD23">
        <v>54.8</v>
      </c>
      <c r="AGE23" s="1">
        <v>43306</v>
      </c>
      <c r="AGF23">
        <v>10.08</v>
      </c>
      <c r="AGG23" s="1">
        <v>43306</v>
      </c>
      <c r="AGH23">
        <v>2.91</v>
      </c>
      <c r="AGI23" s="1">
        <v>43306</v>
      </c>
      <c r="AGJ23">
        <v>3.64</v>
      </c>
      <c r="AGK23" s="1">
        <v>43306</v>
      </c>
      <c r="AGL23">
        <v>5.12</v>
      </c>
      <c r="AGM23" s="1">
        <v>43306</v>
      </c>
      <c r="AGN23">
        <v>7.29</v>
      </c>
      <c r="AGO23" s="1">
        <v>43306</v>
      </c>
      <c r="AGP23">
        <v>60.25</v>
      </c>
      <c r="AGQ23" s="1">
        <v>43306</v>
      </c>
      <c r="AGR23">
        <v>10.42</v>
      </c>
      <c r="AGS23" s="1">
        <v>43306</v>
      </c>
      <c r="AGT23">
        <v>4.99</v>
      </c>
      <c r="AGU23" s="1">
        <v>43306</v>
      </c>
      <c r="AGV23">
        <v>25.75</v>
      </c>
      <c r="AGW23" s="1">
        <v>43306</v>
      </c>
      <c r="AGX23">
        <v>8.6199999999999992</v>
      </c>
      <c r="AGY23" s="1">
        <v>43306</v>
      </c>
      <c r="AGZ23">
        <v>3.55</v>
      </c>
      <c r="AHA23" s="1">
        <v>43306</v>
      </c>
      <c r="AHB23">
        <v>2.8780000000000001</v>
      </c>
      <c r="AHC23" s="1">
        <v>43306</v>
      </c>
      <c r="AHD23">
        <v>4.5</v>
      </c>
      <c r="AHE23" s="1">
        <v>43306</v>
      </c>
      <c r="AHF23">
        <v>5.03</v>
      </c>
      <c r="AHG23" s="1">
        <v>43306</v>
      </c>
      <c r="AHH23">
        <v>2.23</v>
      </c>
      <c r="AHI23" s="1">
        <v>43306</v>
      </c>
      <c r="AHJ23">
        <v>69.75</v>
      </c>
      <c r="AHK23" s="1">
        <v>43306</v>
      </c>
      <c r="AHL23">
        <v>9.73</v>
      </c>
      <c r="AHM23" s="1">
        <v>43306</v>
      </c>
      <c r="AHN23">
        <v>8.09</v>
      </c>
      <c r="AHO23" s="1">
        <v>43306</v>
      </c>
      <c r="AHP23">
        <v>12.4</v>
      </c>
      <c r="AHQ23" s="1">
        <v>43306</v>
      </c>
      <c r="AHR23">
        <v>1.9</v>
      </c>
      <c r="AHS23" s="1">
        <v>43306</v>
      </c>
      <c r="AHT23">
        <v>1.02</v>
      </c>
      <c r="AHU23" s="1">
        <v>43306</v>
      </c>
      <c r="AHV23">
        <v>7.07</v>
      </c>
      <c r="AHW23" s="1">
        <v>43306</v>
      </c>
      <c r="AHX23">
        <v>1.92</v>
      </c>
      <c r="AHY23" s="1">
        <v>43306</v>
      </c>
      <c r="AHZ23">
        <v>39.1</v>
      </c>
      <c r="AIA23" s="1">
        <v>43306</v>
      </c>
      <c r="AIB23">
        <v>0.435</v>
      </c>
      <c r="AIC23" s="1">
        <v>43306</v>
      </c>
      <c r="AID23">
        <v>56.417999999999999</v>
      </c>
      <c r="AIE23" s="1">
        <v>43306</v>
      </c>
      <c r="AIF23">
        <v>15.22</v>
      </c>
      <c r="AIG23" s="1">
        <v>43306</v>
      </c>
      <c r="AIH23">
        <v>7.92</v>
      </c>
      <c r="AII23" s="1">
        <v>43306</v>
      </c>
      <c r="AIJ23">
        <v>0.5</v>
      </c>
      <c r="AIK23" s="1">
        <v>43306</v>
      </c>
      <c r="AIL23">
        <v>1.75</v>
      </c>
      <c r="AIM23" s="1">
        <v>43306</v>
      </c>
      <c r="AIN23">
        <v>2.83</v>
      </c>
      <c r="AIO23" s="1">
        <v>43306</v>
      </c>
      <c r="AIP23">
        <v>88.55</v>
      </c>
      <c r="AIQ23" s="1">
        <v>43306</v>
      </c>
      <c r="AIR23">
        <v>0.35499999999999998</v>
      </c>
      <c r="AIS23" s="1">
        <v>43306</v>
      </c>
      <c r="AIT23">
        <v>81.75</v>
      </c>
      <c r="AIU23" s="1">
        <v>43306</v>
      </c>
      <c r="AIV23">
        <v>10.02</v>
      </c>
      <c r="AIW23" s="1">
        <v>43306</v>
      </c>
      <c r="AIX23">
        <v>5.85</v>
      </c>
      <c r="AIY23" s="1">
        <v>43306</v>
      </c>
      <c r="AIZ23">
        <v>4.37</v>
      </c>
      <c r="AJA23" s="1">
        <v>43306</v>
      </c>
      <c r="AJB23">
        <v>36.299999999999997</v>
      </c>
      <c r="AJC23" s="1">
        <v>43306</v>
      </c>
      <c r="AJD23">
        <v>3.7</v>
      </c>
      <c r="AJE23" s="1">
        <v>43306</v>
      </c>
      <c r="AJF23">
        <v>2.31</v>
      </c>
      <c r="AJG23" s="1">
        <v>43306</v>
      </c>
      <c r="AJH23">
        <v>3.12</v>
      </c>
      <c r="AJI23" s="1">
        <v>43306</v>
      </c>
      <c r="AJJ23">
        <v>8.2100000000000009</v>
      </c>
      <c r="AJK23" s="1">
        <v>43306</v>
      </c>
      <c r="AJL23">
        <v>0.6</v>
      </c>
      <c r="AJM23" s="1">
        <v>43306</v>
      </c>
      <c r="AJN23">
        <v>16.14</v>
      </c>
      <c r="AJO23" s="1">
        <v>43306</v>
      </c>
      <c r="AJP23">
        <v>13.32</v>
      </c>
      <c r="AJQ23" s="1">
        <v>43306</v>
      </c>
      <c r="AJR23">
        <v>33.738</v>
      </c>
      <c r="AJS23" s="1">
        <v>43306</v>
      </c>
      <c r="AJT23">
        <v>3.64</v>
      </c>
      <c r="AJU23" s="1">
        <v>43306</v>
      </c>
      <c r="AJV23">
        <v>59.139000000000003</v>
      </c>
      <c r="AJW23" s="1">
        <v>43306</v>
      </c>
      <c r="AJX23">
        <v>2.06</v>
      </c>
      <c r="AJY23" s="1">
        <v>43306</v>
      </c>
      <c r="AJZ23">
        <v>1.35</v>
      </c>
      <c r="AKA23" s="1">
        <v>43306</v>
      </c>
      <c r="AKB23">
        <v>4.29</v>
      </c>
      <c r="AKC23" s="1">
        <v>43306</v>
      </c>
      <c r="AKD23">
        <v>1.19</v>
      </c>
    </row>
    <row r="24" spans="1:966" x14ac:dyDescent="0.25">
      <c r="A24" s="1">
        <v>43307</v>
      </c>
      <c r="B24">
        <v>4.91</v>
      </c>
      <c r="C24" s="1">
        <v>43307</v>
      </c>
      <c r="D24">
        <v>6.1</v>
      </c>
      <c r="E24" s="1">
        <v>43307</v>
      </c>
      <c r="F24">
        <v>8.4659999999999993</v>
      </c>
      <c r="G24" s="1">
        <v>43307</v>
      </c>
      <c r="H24">
        <v>9.1</v>
      </c>
      <c r="I24" s="1">
        <v>43307</v>
      </c>
      <c r="J24">
        <v>10.6</v>
      </c>
      <c r="K24" s="1">
        <v>43307</v>
      </c>
      <c r="L24">
        <v>1.55</v>
      </c>
      <c r="M24" s="1">
        <v>43307</v>
      </c>
      <c r="N24">
        <v>0.26</v>
      </c>
      <c r="O24" s="1">
        <v>43307</v>
      </c>
      <c r="P24">
        <v>44.5</v>
      </c>
      <c r="Q24" s="1">
        <v>43307</v>
      </c>
      <c r="R24">
        <v>1.35</v>
      </c>
      <c r="S24" s="1">
        <v>43307</v>
      </c>
      <c r="T24">
        <v>3.7</v>
      </c>
      <c r="U24" s="1">
        <v>43307</v>
      </c>
      <c r="V24">
        <v>2.7</v>
      </c>
      <c r="W24" s="1">
        <v>43307</v>
      </c>
      <c r="X24">
        <v>4.3099999999999996</v>
      </c>
      <c r="Y24" s="1">
        <v>43307</v>
      </c>
      <c r="Z24">
        <v>0.96</v>
      </c>
      <c r="AA24" s="1">
        <v>43307</v>
      </c>
      <c r="AB24">
        <v>11.18</v>
      </c>
      <c r="AC24" s="1">
        <v>43307</v>
      </c>
      <c r="AD24">
        <v>4.46</v>
      </c>
      <c r="AE24" s="1">
        <v>43307</v>
      </c>
      <c r="AF24">
        <v>17.600000000000001</v>
      </c>
      <c r="AG24" s="1">
        <v>43307</v>
      </c>
      <c r="AH24">
        <v>15.9</v>
      </c>
      <c r="AI24" s="1">
        <v>43307</v>
      </c>
      <c r="AJ24">
        <v>5.01</v>
      </c>
      <c r="AK24" s="1">
        <v>43307</v>
      </c>
      <c r="AL24">
        <v>0.13600000000000001</v>
      </c>
      <c r="AM24" s="1">
        <v>43307</v>
      </c>
      <c r="AN24">
        <v>19.04</v>
      </c>
      <c r="AO24" s="1">
        <v>43307</v>
      </c>
      <c r="AP24">
        <v>1.69</v>
      </c>
      <c r="AQ24" s="1">
        <v>43307</v>
      </c>
      <c r="AR24">
        <v>7.65</v>
      </c>
      <c r="AS24" s="1">
        <v>43307</v>
      </c>
      <c r="AT24">
        <v>2.5499999999999998</v>
      </c>
      <c r="AU24" s="1">
        <v>43307</v>
      </c>
      <c r="AV24">
        <v>0.74</v>
      </c>
      <c r="AW24" s="1">
        <v>43307</v>
      </c>
      <c r="AX24">
        <v>43.3</v>
      </c>
      <c r="AY24" s="1">
        <v>43307</v>
      </c>
      <c r="AZ24">
        <v>6.5750000000000002</v>
      </c>
      <c r="BA24" s="1">
        <v>43307</v>
      </c>
      <c r="BB24">
        <v>0.94</v>
      </c>
      <c r="BC24" s="1">
        <v>43307</v>
      </c>
      <c r="BD24">
        <v>0.222</v>
      </c>
      <c r="BE24" s="1">
        <v>43307</v>
      </c>
      <c r="BF24">
        <v>24.3</v>
      </c>
      <c r="BG24" s="1">
        <v>43307</v>
      </c>
      <c r="BH24">
        <v>0.7</v>
      </c>
      <c r="BI24" s="1">
        <v>43307</v>
      </c>
      <c r="BJ24">
        <v>3.36</v>
      </c>
      <c r="BK24" s="1">
        <v>43307</v>
      </c>
      <c r="BL24">
        <v>5.09</v>
      </c>
      <c r="BM24" s="1">
        <v>43307</v>
      </c>
      <c r="BN24">
        <v>4.2300000000000004</v>
      </c>
      <c r="BO24" s="1">
        <v>43307</v>
      </c>
      <c r="BP24">
        <v>7.04</v>
      </c>
      <c r="BQ24" s="1">
        <v>43307</v>
      </c>
      <c r="BR24">
        <v>64.099999999999994</v>
      </c>
      <c r="BS24" s="1">
        <v>43307</v>
      </c>
      <c r="BT24">
        <v>23.25</v>
      </c>
      <c r="BU24" s="1">
        <v>43307</v>
      </c>
      <c r="BV24">
        <v>2.2999999999999998</v>
      </c>
      <c r="BW24" s="1">
        <v>43307</v>
      </c>
      <c r="BX24">
        <v>29.65</v>
      </c>
      <c r="BY24" s="1">
        <v>43307</v>
      </c>
      <c r="BZ24">
        <v>27.35</v>
      </c>
      <c r="CA24" s="1">
        <v>43307</v>
      </c>
      <c r="CB24">
        <v>19.16</v>
      </c>
      <c r="CC24" s="1">
        <v>43307</v>
      </c>
      <c r="CD24">
        <v>4</v>
      </c>
      <c r="CE24" s="1">
        <v>43307</v>
      </c>
      <c r="CF24">
        <v>0.35499999999999998</v>
      </c>
      <c r="CG24" s="1">
        <v>43307</v>
      </c>
      <c r="CH24">
        <v>3.16</v>
      </c>
      <c r="CI24" s="1">
        <v>43307</v>
      </c>
      <c r="CJ24">
        <v>27.596</v>
      </c>
      <c r="CK24" s="1">
        <v>43307</v>
      </c>
      <c r="CL24">
        <v>2.1</v>
      </c>
      <c r="CM24" s="1">
        <v>43307</v>
      </c>
      <c r="CN24">
        <v>8.7080000000000002</v>
      </c>
      <c r="CO24" s="1">
        <v>43307</v>
      </c>
      <c r="CP24">
        <v>10.76</v>
      </c>
      <c r="CQ24" s="1">
        <v>43307</v>
      </c>
      <c r="CR24">
        <v>42.15</v>
      </c>
      <c r="CS24" s="1">
        <v>43307</v>
      </c>
      <c r="CT24">
        <v>24.05</v>
      </c>
      <c r="CU24" s="1">
        <v>43307</v>
      </c>
      <c r="CV24">
        <v>19.88</v>
      </c>
      <c r="CW24" s="1">
        <v>43307</v>
      </c>
      <c r="CX24">
        <v>0.82</v>
      </c>
      <c r="CY24" s="1">
        <v>43307</v>
      </c>
      <c r="CZ24">
        <v>41.5</v>
      </c>
      <c r="DA24" s="1">
        <v>43307</v>
      </c>
      <c r="DB24">
        <v>3.82</v>
      </c>
      <c r="DC24" s="1">
        <v>43307</v>
      </c>
      <c r="DD24">
        <v>24.15</v>
      </c>
      <c r="DE24" s="1">
        <v>43307</v>
      </c>
      <c r="DF24">
        <v>0.39500000000000002</v>
      </c>
      <c r="DG24" s="1">
        <v>43307</v>
      </c>
      <c r="DH24">
        <v>96.75</v>
      </c>
      <c r="DI24" s="1">
        <v>43307</v>
      </c>
      <c r="DJ24">
        <v>3.0070000000000001</v>
      </c>
      <c r="DK24" s="1">
        <v>43307</v>
      </c>
      <c r="DL24">
        <v>2.95</v>
      </c>
      <c r="DM24" s="1">
        <v>43307</v>
      </c>
      <c r="DN24">
        <v>9.6999999999999993</v>
      </c>
      <c r="DO24" s="1">
        <v>43307</v>
      </c>
      <c r="DP24">
        <v>24.1</v>
      </c>
      <c r="DQ24" s="1">
        <v>43307</v>
      </c>
      <c r="DR24">
        <v>3.379</v>
      </c>
      <c r="DS24" s="1">
        <v>43307</v>
      </c>
      <c r="DT24">
        <v>12.58</v>
      </c>
      <c r="DU24" s="1">
        <v>43307</v>
      </c>
      <c r="DV24">
        <v>7.9399999999999995</v>
      </c>
      <c r="DW24" s="1">
        <v>43307</v>
      </c>
      <c r="DX24">
        <v>5.19</v>
      </c>
      <c r="DY24" s="1">
        <v>43307</v>
      </c>
      <c r="DZ24">
        <v>69</v>
      </c>
      <c r="EA24" s="1">
        <v>43307</v>
      </c>
      <c r="EB24">
        <v>14.38</v>
      </c>
      <c r="EC24" s="1">
        <v>43307</v>
      </c>
      <c r="ED24">
        <v>1.19</v>
      </c>
      <c r="EE24" s="1">
        <v>43307</v>
      </c>
      <c r="EF24">
        <v>4.4800000000000004</v>
      </c>
      <c r="EG24" s="1">
        <v>43307</v>
      </c>
      <c r="EH24">
        <v>7.15</v>
      </c>
      <c r="EI24" s="1">
        <v>43307</v>
      </c>
      <c r="EJ24">
        <v>5.97</v>
      </c>
      <c r="EK24" s="1">
        <v>43307</v>
      </c>
      <c r="EL24">
        <v>1.8399999999999999</v>
      </c>
      <c r="EM24" s="1">
        <v>43307</v>
      </c>
      <c r="EN24">
        <v>11.04</v>
      </c>
      <c r="EO24" s="1">
        <v>43307</v>
      </c>
      <c r="EP24">
        <v>22.396999999999998</v>
      </c>
      <c r="EQ24" s="1">
        <v>43307</v>
      </c>
      <c r="ER24">
        <v>6.25</v>
      </c>
      <c r="ES24" s="1">
        <v>43307</v>
      </c>
      <c r="ET24">
        <v>2.98</v>
      </c>
      <c r="EU24" s="1">
        <v>43307</v>
      </c>
      <c r="EV24">
        <v>2.5300000000000002</v>
      </c>
      <c r="EW24" s="1">
        <v>43307</v>
      </c>
      <c r="EX24">
        <v>0.189</v>
      </c>
      <c r="EY24" s="1">
        <v>43307</v>
      </c>
      <c r="EZ24">
        <v>3.38</v>
      </c>
      <c r="FA24" s="1">
        <v>43307</v>
      </c>
      <c r="FB24">
        <v>1.38</v>
      </c>
      <c r="FC24" s="1">
        <v>43307</v>
      </c>
      <c r="FD24">
        <v>9.61</v>
      </c>
      <c r="FE24" s="1">
        <v>43307</v>
      </c>
      <c r="FF24">
        <v>5.53</v>
      </c>
      <c r="FG24" s="1">
        <v>43307</v>
      </c>
      <c r="FH24">
        <v>2.4900000000000002</v>
      </c>
      <c r="FI24" s="1">
        <v>43307</v>
      </c>
      <c r="FJ24">
        <v>6.99</v>
      </c>
      <c r="FK24" s="1">
        <v>43307</v>
      </c>
      <c r="FL24">
        <v>6.07</v>
      </c>
      <c r="FM24" s="1">
        <v>43307</v>
      </c>
      <c r="FN24">
        <v>6.46</v>
      </c>
      <c r="FO24" s="1">
        <v>43307</v>
      </c>
      <c r="FP24">
        <v>27.8</v>
      </c>
      <c r="FQ24" s="1">
        <v>43307</v>
      </c>
      <c r="FR24">
        <v>13.5</v>
      </c>
      <c r="FS24" s="1">
        <v>43307</v>
      </c>
      <c r="FT24">
        <v>7.97</v>
      </c>
      <c r="FU24" s="1">
        <v>43307</v>
      </c>
      <c r="FV24">
        <v>1.98</v>
      </c>
      <c r="FW24" s="1">
        <v>43307</v>
      </c>
      <c r="FX24">
        <v>2.66</v>
      </c>
      <c r="FY24" s="1">
        <v>43307</v>
      </c>
      <c r="FZ24">
        <v>0.44500000000000001</v>
      </c>
      <c r="GA24" s="1">
        <v>43307</v>
      </c>
      <c r="GB24">
        <v>4.0599999999999996</v>
      </c>
      <c r="GC24" s="1">
        <v>43307</v>
      </c>
      <c r="GD24">
        <v>3.4699999999999998</v>
      </c>
      <c r="GE24" s="1">
        <v>43307</v>
      </c>
      <c r="GF24">
        <v>1.62</v>
      </c>
      <c r="GG24" s="1">
        <v>43307</v>
      </c>
      <c r="GH24">
        <v>0.7</v>
      </c>
      <c r="GI24" s="1">
        <v>43307</v>
      </c>
      <c r="GJ24">
        <v>6.5090000000000003</v>
      </c>
      <c r="GK24" s="1">
        <v>43307</v>
      </c>
      <c r="GL24">
        <v>10.220000000000001</v>
      </c>
      <c r="GM24" s="1">
        <v>43307</v>
      </c>
      <c r="GN24">
        <v>3.15</v>
      </c>
      <c r="GO24" s="1">
        <v>43307</v>
      </c>
      <c r="GP24">
        <v>1.32</v>
      </c>
      <c r="GQ24" s="1">
        <v>43307</v>
      </c>
      <c r="GR24">
        <v>3</v>
      </c>
      <c r="GS24" s="1">
        <v>43307</v>
      </c>
      <c r="GT24">
        <v>59.05</v>
      </c>
      <c r="GU24" s="1">
        <v>43307</v>
      </c>
      <c r="GV24">
        <v>2.02</v>
      </c>
      <c r="GW24" s="1">
        <v>43307</v>
      </c>
      <c r="GX24">
        <v>4.28</v>
      </c>
      <c r="GY24" s="1">
        <v>43307</v>
      </c>
      <c r="GZ24">
        <v>0.73</v>
      </c>
      <c r="HA24" s="1">
        <v>43307</v>
      </c>
      <c r="HB24">
        <v>9.2799999999999994</v>
      </c>
      <c r="HC24" s="1">
        <v>43307</v>
      </c>
      <c r="HD24">
        <v>24.75</v>
      </c>
      <c r="HE24" s="1">
        <v>43307</v>
      </c>
      <c r="HF24">
        <v>69.2</v>
      </c>
      <c r="HG24" s="1">
        <v>43307</v>
      </c>
      <c r="HH24">
        <v>42.8</v>
      </c>
      <c r="HI24" s="1">
        <v>43307</v>
      </c>
      <c r="HJ24">
        <v>27.95</v>
      </c>
      <c r="HK24" s="1">
        <v>43307</v>
      </c>
      <c r="HL24">
        <v>35.4</v>
      </c>
      <c r="HM24" s="1">
        <v>43307</v>
      </c>
      <c r="HN24">
        <v>18.559999999999999</v>
      </c>
      <c r="HO24" s="1">
        <v>43307</v>
      </c>
      <c r="HP24">
        <v>1.19</v>
      </c>
      <c r="HQ24" s="1">
        <v>43307</v>
      </c>
      <c r="HR24">
        <v>5.78</v>
      </c>
      <c r="HS24" s="1">
        <v>43307</v>
      </c>
      <c r="HT24">
        <v>17.5</v>
      </c>
      <c r="HU24" s="1">
        <v>43307</v>
      </c>
      <c r="HV24">
        <v>6.75</v>
      </c>
      <c r="HW24" s="1">
        <v>43307</v>
      </c>
      <c r="HX24">
        <v>0.4</v>
      </c>
      <c r="HY24" s="1">
        <v>43307</v>
      </c>
      <c r="HZ24">
        <v>6.109</v>
      </c>
      <c r="IA24" s="1">
        <v>43307</v>
      </c>
      <c r="IB24">
        <v>0.53</v>
      </c>
      <c r="IC24" s="1">
        <v>43307</v>
      </c>
      <c r="ID24">
        <v>1.9100000000000001</v>
      </c>
      <c r="IE24" s="1">
        <v>43307</v>
      </c>
      <c r="IF24">
        <v>3.42</v>
      </c>
      <c r="IG24" s="1">
        <v>43307</v>
      </c>
      <c r="IH24">
        <v>7.42</v>
      </c>
      <c r="II24" s="1">
        <v>43307</v>
      </c>
      <c r="IJ24">
        <v>1.1100000000000001</v>
      </c>
      <c r="IK24" s="1">
        <v>43307</v>
      </c>
      <c r="IL24">
        <v>5.82</v>
      </c>
      <c r="IM24" s="1">
        <v>43307</v>
      </c>
      <c r="IN24">
        <v>7.05</v>
      </c>
      <c r="IO24" s="1">
        <v>43307</v>
      </c>
      <c r="IP24">
        <v>3.22</v>
      </c>
      <c r="IQ24" s="1">
        <v>43307</v>
      </c>
      <c r="IR24">
        <v>12.84</v>
      </c>
      <c r="IS24" s="1">
        <v>43307</v>
      </c>
      <c r="IT24">
        <v>17.66</v>
      </c>
      <c r="IU24" s="1">
        <v>43307</v>
      </c>
      <c r="IV24">
        <v>9.9600000000000009</v>
      </c>
      <c r="IW24" s="1">
        <v>43307</v>
      </c>
      <c r="IX24">
        <v>6.75</v>
      </c>
      <c r="IY24" s="1">
        <v>43307</v>
      </c>
      <c r="IZ24">
        <v>13.86</v>
      </c>
      <c r="JA24" s="1">
        <v>43307</v>
      </c>
      <c r="JB24">
        <v>4.0999999999999996</v>
      </c>
      <c r="JC24" s="1">
        <v>43307</v>
      </c>
      <c r="JD24">
        <v>30.55</v>
      </c>
      <c r="JE24" s="1">
        <v>43307</v>
      </c>
      <c r="JF24">
        <v>2.11</v>
      </c>
      <c r="JG24" s="1">
        <v>43307</v>
      </c>
      <c r="JH24">
        <v>6.18</v>
      </c>
      <c r="JI24" s="1">
        <v>43307</v>
      </c>
      <c r="JJ24">
        <v>73.930000000000007</v>
      </c>
      <c r="JK24" s="1">
        <v>43307</v>
      </c>
      <c r="JL24">
        <v>20.05</v>
      </c>
      <c r="JM24" s="1">
        <v>43307</v>
      </c>
      <c r="JN24">
        <v>7.8100000000000005</v>
      </c>
      <c r="JO24" s="1">
        <v>43307</v>
      </c>
      <c r="JP24">
        <v>27.65</v>
      </c>
      <c r="JQ24" s="1">
        <v>43307</v>
      </c>
      <c r="JR24">
        <v>16.559999999999999</v>
      </c>
      <c r="JS24" s="1">
        <v>43307</v>
      </c>
      <c r="JT24">
        <v>3.08</v>
      </c>
      <c r="JU24" s="1">
        <v>43307</v>
      </c>
      <c r="JV24">
        <v>31.05</v>
      </c>
      <c r="JW24" s="1">
        <v>43307</v>
      </c>
      <c r="JX24">
        <v>5.62</v>
      </c>
      <c r="JY24" s="1">
        <v>43307</v>
      </c>
      <c r="JZ24">
        <v>4.97</v>
      </c>
      <c r="KA24" s="1">
        <v>43307</v>
      </c>
      <c r="KB24">
        <v>8.6</v>
      </c>
      <c r="KC24" s="1">
        <v>43307</v>
      </c>
      <c r="KD24">
        <v>0.41499999999999998</v>
      </c>
      <c r="KE24" s="1">
        <v>43307</v>
      </c>
      <c r="KF24">
        <v>74</v>
      </c>
      <c r="KG24" s="1">
        <v>43307</v>
      </c>
      <c r="KH24">
        <v>0.108</v>
      </c>
      <c r="KI24" s="1">
        <v>43307</v>
      </c>
      <c r="KJ24">
        <v>68.3</v>
      </c>
      <c r="KK24" s="1">
        <v>43307</v>
      </c>
      <c r="KL24">
        <v>15.72</v>
      </c>
      <c r="KM24" s="1">
        <v>43307</v>
      </c>
      <c r="KN24">
        <v>4.8</v>
      </c>
      <c r="KO24" s="1">
        <v>43307</v>
      </c>
      <c r="KP24">
        <v>3.68</v>
      </c>
      <c r="KQ24" s="1">
        <v>43307</v>
      </c>
      <c r="KR24">
        <v>3.69</v>
      </c>
      <c r="KS24" s="1">
        <v>43307</v>
      </c>
      <c r="KT24">
        <v>3.81</v>
      </c>
      <c r="KU24" s="1">
        <v>43307</v>
      </c>
      <c r="KV24">
        <v>0.69</v>
      </c>
      <c r="KW24" s="1">
        <v>43307</v>
      </c>
      <c r="KX24">
        <v>4.63</v>
      </c>
      <c r="KY24" s="1">
        <v>43307</v>
      </c>
      <c r="KZ24">
        <v>3.39</v>
      </c>
      <c r="LA24" s="1">
        <v>43307</v>
      </c>
      <c r="LB24">
        <v>5.82</v>
      </c>
      <c r="LC24" s="1">
        <v>43307</v>
      </c>
      <c r="LD24">
        <v>7.96</v>
      </c>
      <c r="LE24" s="1">
        <v>43307</v>
      </c>
      <c r="LF24">
        <v>37.799999999999997</v>
      </c>
      <c r="LG24" s="1">
        <v>43307</v>
      </c>
      <c r="LH24">
        <v>1.9</v>
      </c>
      <c r="LI24" s="1">
        <v>43307</v>
      </c>
      <c r="LJ24">
        <v>5.77</v>
      </c>
      <c r="LK24" s="1">
        <v>43307</v>
      </c>
      <c r="LL24">
        <v>0.20799999999999999</v>
      </c>
      <c r="LM24" s="1">
        <v>43307</v>
      </c>
      <c r="LN24">
        <v>5.0199999999999996</v>
      </c>
      <c r="LO24" s="1">
        <v>43307</v>
      </c>
      <c r="LP24">
        <v>7.15</v>
      </c>
      <c r="LQ24" s="1">
        <v>43307</v>
      </c>
      <c r="LR24">
        <v>15.88</v>
      </c>
      <c r="LS24" s="1">
        <v>43307</v>
      </c>
      <c r="LT24">
        <v>1.8</v>
      </c>
      <c r="LU24" s="1">
        <v>43307</v>
      </c>
      <c r="LV24">
        <v>38.950000000000003</v>
      </c>
      <c r="LW24" s="1">
        <v>43307</v>
      </c>
      <c r="LX24">
        <v>3.05</v>
      </c>
      <c r="LY24" s="1">
        <v>43307</v>
      </c>
      <c r="LZ24">
        <v>13.82</v>
      </c>
      <c r="MA24" s="1">
        <v>43307</v>
      </c>
      <c r="MB24">
        <v>3.7199999999999998</v>
      </c>
      <c r="MC24" s="1">
        <v>43307</v>
      </c>
      <c r="MD24">
        <v>36.4</v>
      </c>
      <c r="ME24" s="1">
        <v>43307</v>
      </c>
      <c r="MF24">
        <v>5.92</v>
      </c>
      <c r="MG24" s="1">
        <v>43307</v>
      </c>
      <c r="MH24">
        <v>8.83</v>
      </c>
      <c r="MI24" s="1">
        <v>43307</v>
      </c>
      <c r="MJ24">
        <v>5.2</v>
      </c>
      <c r="MK24" s="1">
        <v>43307</v>
      </c>
      <c r="ML24">
        <v>10.14</v>
      </c>
      <c r="MM24" s="1">
        <v>43307</v>
      </c>
      <c r="MN24">
        <v>5.55</v>
      </c>
      <c r="MO24" s="1">
        <v>43307</v>
      </c>
      <c r="MP24">
        <v>1.26</v>
      </c>
      <c r="MQ24" s="1">
        <v>43307</v>
      </c>
      <c r="MR24">
        <v>206.29499999999999</v>
      </c>
      <c r="MS24" s="1">
        <v>43307</v>
      </c>
      <c r="MT24">
        <v>30.9</v>
      </c>
      <c r="MU24" s="1">
        <v>43307</v>
      </c>
      <c r="MV24">
        <v>12.4</v>
      </c>
      <c r="MW24" s="1">
        <v>43307</v>
      </c>
      <c r="MX24">
        <v>1.6400000000000001</v>
      </c>
      <c r="MY24" s="1">
        <v>43307</v>
      </c>
      <c r="MZ24">
        <v>1.94</v>
      </c>
      <c r="NA24" s="1">
        <v>43307</v>
      </c>
      <c r="NB24">
        <v>0.14699999999999999</v>
      </c>
      <c r="NC24" s="1">
        <v>43307</v>
      </c>
      <c r="ND24">
        <v>233.54900000000001</v>
      </c>
      <c r="NE24" s="1">
        <v>43307</v>
      </c>
      <c r="NF24">
        <v>49.95</v>
      </c>
      <c r="NG24" s="1">
        <v>43307</v>
      </c>
      <c r="NH24">
        <v>0.49</v>
      </c>
      <c r="NI24" s="1">
        <v>43307</v>
      </c>
      <c r="NJ24">
        <v>3.5</v>
      </c>
      <c r="NK24" s="1">
        <v>43307</v>
      </c>
      <c r="NL24">
        <v>11.16</v>
      </c>
      <c r="NM24" s="1">
        <v>43307</v>
      </c>
      <c r="NN24">
        <v>2.1800000000000002</v>
      </c>
      <c r="NO24" s="1">
        <v>43307</v>
      </c>
      <c r="NP24">
        <v>2.3199999999999998</v>
      </c>
      <c r="NQ24" s="1">
        <v>43307</v>
      </c>
      <c r="NR24">
        <v>13.9</v>
      </c>
      <c r="NS24" s="1">
        <v>43307</v>
      </c>
      <c r="NT24">
        <v>21.55</v>
      </c>
      <c r="NU24" s="1">
        <v>43307</v>
      </c>
      <c r="NV24">
        <v>12.02</v>
      </c>
      <c r="NW24" s="1">
        <v>43307</v>
      </c>
      <c r="NX24">
        <v>2.33</v>
      </c>
      <c r="NY24" s="1">
        <v>43307</v>
      </c>
      <c r="NZ24">
        <v>6.22</v>
      </c>
      <c r="OA24" s="1">
        <v>43307</v>
      </c>
      <c r="OB24">
        <v>6.16</v>
      </c>
      <c r="OC24" s="1">
        <v>43307</v>
      </c>
      <c r="OD24">
        <v>12.96</v>
      </c>
      <c r="OE24" s="1">
        <v>43307</v>
      </c>
      <c r="OF24">
        <v>7.8</v>
      </c>
      <c r="OG24" s="1">
        <v>43307</v>
      </c>
      <c r="OH24">
        <v>21.55</v>
      </c>
      <c r="OI24" s="1">
        <v>43307</v>
      </c>
      <c r="OJ24">
        <v>8.3699999999999992</v>
      </c>
      <c r="OK24" s="1">
        <v>43307</v>
      </c>
      <c r="OL24">
        <v>8.81</v>
      </c>
      <c r="OM24" s="1">
        <v>43307</v>
      </c>
      <c r="ON24">
        <v>33.15</v>
      </c>
      <c r="OO24" s="1">
        <v>43307</v>
      </c>
      <c r="OP24">
        <v>35.85</v>
      </c>
      <c r="OQ24" s="1">
        <v>43307</v>
      </c>
      <c r="OR24">
        <v>38.9</v>
      </c>
      <c r="OS24" s="1">
        <v>43307</v>
      </c>
      <c r="OT24">
        <v>9.4700000000000006</v>
      </c>
      <c r="OU24" s="1">
        <v>43307</v>
      </c>
      <c r="OV24">
        <v>1.6</v>
      </c>
      <c r="OW24" s="1">
        <v>43307</v>
      </c>
      <c r="OX24">
        <v>11.52</v>
      </c>
      <c r="OY24" s="1">
        <v>43307</v>
      </c>
      <c r="OZ24">
        <v>7.8100000000000005</v>
      </c>
      <c r="PA24" s="1">
        <v>43307</v>
      </c>
      <c r="PB24">
        <v>81.25</v>
      </c>
      <c r="PC24" s="1">
        <v>43307</v>
      </c>
      <c r="PD24">
        <v>0.52</v>
      </c>
      <c r="PE24" s="1">
        <v>43307</v>
      </c>
      <c r="PF24">
        <v>11.5</v>
      </c>
      <c r="PG24" s="1">
        <v>43307</v>
      </c>
      <c r="PH24">
        <v>5.26</v>
      </c>
      <c r="PI24" s="1">
        <v>43307</v>
      </c>
      <c r="PJ24">
        <v>18.059999999999999</v>
      </c>
      <c r="PK24" s="1">
        <v>43307</v>
      </c>
      <c r="PL24">
        <v>6.35</v>
      </c>
      <c r="PM24" s="1">
        <v>43307</v>
      </c>
      <c r="PN24">
        <v>19.82</v>
      </c>
      <c r="PO24" s="1">
        <v>43307</v>
      </c>
      <c r="PP24">
        <v>2.2800000000000002</v>
      </c>
      <c r="PQ24" s="1">
        <v>43307</v>
      </c>
      <c r="PR24">
        <v>7.58</v>
      </c>
      <c r="PS24" s="1">
        <v>43307</v>
      </c>
      <c r="PT24">
        <v>6.33</v>
      </c>
      <c r="PU24" s="1">
        <v>43307</v>
      </c>
      <c r="PV24">
        <v>39</v>
      </c>
      <c r="PW24" s="1">
        <v>43307</v>
      </c>
      <c r="PX24">
        <v>8.39</v>
      </c>
      <c r="PY24" s="1">
        <v>43307</v>
      </c>
      <c r="PZ24">
        <v>4.07</v>
      </c>
      <c r="QA24" s="1">
        <v>43307</v>
      </c>
      <c r="QB24">
        <v>9.02</v>
      </c>
      <c r="QC24" s="1">
        <v>43307</v>
      </c>
      <c r="QD24">
        <v>2.12</v>
      </c>
      <c r="QE24" s="1">
        <v>43307</v>
      </c>
      <c r="QF24">
        <v>9.81</v>
      </c>
      <c r="QG24" s="1">
        <v>43307</v>
      </c>
      <c r="QH24">
        <v>3.63</v>
      </c>
      <c r="QI24" s="1">
        <v>43307</v>
      </c>
      <c r="QJ24">
        <v>15.04</v>
      </c>
      <c r="QK24" s="1">
        <v>43307</v>
      </c>
      <c r="QL24">
        <v>0.104</v>
      </c>
      <c r="QM24" s="1">
        <v>43307</v>
      </c>
      <c r="QN24">
        <v>7.85</v>
      </c>
      <c r="QO24" s="1">
        <v>43307</v>
      </c>
      <c r="QP24">
        <v>1.8399999999999999</v>
      </c>
      <c r="QQ24" s="1">
        <v>43307</v>
      </c>
      <c r="QR24">
        <v>5.95</v>
      </c>
      <c r="QS24" s="1">
        <v>43307</v>
      </c>
      <c r="QT24">
        <v>8.3000000000000007</v>
      </c>
      <c r="QU24" s="1">
        <v>43307</v>
      </c>
      <c r="QV24">
        <v>18.04</v>
      </c>
      <c r="QW24" s="1">
        <v>43307</v>
      </c>
      <c r="QX24">
        <v>1.1200000000000001</v>
      </c>
      <c r="QY24" s="1">
        <v>43307</v>
      </c>
      <c r="QZ24">
        <v>4.6379999999999999</v>
      </c>
      <c r="RA24" s="1">
        <v>43307</v>
      </c>
      <c r="RB24">
        <v>14.06</v>
      </c>
      <c r="RC24" s="1">
        <v>43307</v>
      </c>
      <c r="RD24">
        <v>5.0599999999999996</v>
      </c>
      <c r="RE24" s="1">
        <v>43307</v>
      </c>
      <c r="RF24">
        <v>2.2330000000000001</v>
      </c>
      <c r="RG24" s="1">
        <v>43307</v>
      </c>
      <c r="RH24">
        <v>3.86</v>
      </c>
      <c r="RI24" s="1">
        <v>43307</v>
      </c>
      <c r="RJ24">
        <v>3.55</v>
      </c>
      <c r="RK24" s="1">
        <v>43307</v>
      </c>
      <c r="RL24">
        <v>2.29</v>
      </c>
      <c r="RM24" s="1">
        <v>43307</v>
      </c>
      <c r="RN24">
        <v>0.89</v>
      </c>
      <c r="RO24" s="1">
        <v>43307</v>
      </c>
      <c r="RP24">
        <v>42.481999999999999</v>
      </c>
      <c r="RQ24" s="1">
        <v>43307</v>
      </c>
      <c r="RR24">
        <v>5.57</v>
      </c>
      <c r="RS24" s="1">
        <v>43307</v>
      </c>
      <c r="RT24">
        <v>78.75</v>
      </c>
      <c r="RU24" s="1">
        <v>43307</v>
      </c>
      <c r="RV24">
        <v>8.1</v>
      </c>
      <c r="RW24" s="1">
        <v>43307</v>
      </c>
      <c r="RX24">
        <v>18.22</v>
      </c>
      <c r="RY24" s="1">
        <v>43307</v>
      </c>
      <c r="RZ24">
        <v>16.04</v>
      </c>
      <c r="SA24" s="1">
        <v>43307</v>
      </c>
      <c r="SB24">
        <v>4.55</v>
      </c>
      <c r="SC24" s="1">
        <v>43307</v>
      </c>
      <c r="SD24">
        <v>43.45</v>
      </c>
      <c r="SE24" s="1">
        <v>43307</v>
      </c>
      <c r="SF24">
        <v>7.45</v>
      </c>
      <c r="SG24" s="1">
        <v>43307</v>
      </c>
      <c r="SH24">
        <v>6.45</v>
      </c>
      <c r="SI24" s="1">
        <v>43307</v>
      </c>
      <c r="SJ24">
        <v>1</v>
      </c>
      <c r="SK24" s="1">
        <v>43307</v>
      </c>
      <c r="SL24">
        <v>0.87</v>
      </c>
      <c r="SM24" s="1">
        <v>43307</v>
      </c>
      <c r="SN24">
        <v>11.88</v>
      </c>
      <c r="SO24" s="1">
        <v>43307</v>
      </c>
      <c r="SP24">
        <v>14.56</v>
      </c>
      <c r="SQ24" s="1">
        <v>43307</v>
      </c>
      <c r="SR24">
        <v>9.3699999999999992</v>
      </c>
      <c r="SS24" s="1">
        <v>43307</v>
      </c>
      <c r="ST24">
        <v>7.38</v>
      </c>
      <c r="SU24" s="1">
        <v>43307</v>
      </c>
      <c r="SV24">
        <v>23.06</v>
      </c>
      <c r="SW24" s="1">
        <v>43307</v>
      </c>
      <c r="SX24">
        <v>2.77</v>
      </c>
      <c r="SY24" s="1">
        <v>43307</v>
      </c>
      <c r="SZ24">
        <v>6.49</v>
      </c>
      <c r="TA24" s="1">
        <v>43307</v>
      </c>
      <c r="TB24">
        <v>6.79</v>
      </c>
      <c r="TC24" s="1">
        <v>43307</v>
      </c>
      <c r="TD24">
        <v>1.23</v>
      </c>
      <c r="TE24" s="1">
        <v>43307</v>
      </c>
      <c r="TF24">
        <v>4.8499999999999996</v>
      </c>
      <c r="TG24" s="1">
        <v>43307</v>
      </c>
      <c r="TH24">
        <v>3.35</v>
      </c>
      <c r="TI24" s="1">
        <v>43307</v>
      </c>
      <c r="TJ24">
        <v>0.44</v>
      </c>
      <c r="TK24" s="1">
        <v>43307</v>
      </c>
      <c r="TL24">
        <v>8.86</v>
      </c>
      <c r="TM24" s="1">
        <v>43307</v>
      </c>
      <c r="TN24">
        <v>9.94</v>
      </c>
      <c r="TO24" s="1">
        <v>43307</v>
      </c>
      <c r="TP24">
        <v>0.22600000000000001</v>
      </c>
      <c r="TQ24" s="1">
        <v>43307</v>
      </c>
      <c r="TR24">
        <v>3.12</v>
      </c>
      <c r="TS24" s="1">
        <v>43307</v>
      </c>
      <c r="TT24">
        <v>12.16</v>
      </c>
      <c r="TU24" s="1">
        <v>43307</v>
      </c>
      <c r="TV24">
        <v>9.4949999999999992</v>
      </c>
      <c r="TW24" s="1">
        <v>43307</v>
      </c>
      <c r="TX24">
        <v>7.21</v>
      </c>
      <c r="TY24" s="1">
        <v>43307</v>
      </c>
      <c r="TZ24">
        <v>4.9000000000000004</v>
      </c>
      <c r="UA24" s="1">
        <v>43307</v>
      </c>
      <c r="UB24">
        <v>7.36</v>
      </c>
      <c r="UC24" s="1">
        <v>43307</v>
      </c>
      <c r="UD24">
        <v>48.9</v>
      </c>
      <c r="UE24" s="1">
        <v>43307</v>
      </c>
      <c r="UF24">
        <v>4.1100000000000003</v>
      </c>
      <c r="UG24" s="1">
        <v>43307</v>
      </c>
      <c r="UH24">
        <v>8.17</v>
      </c>
      <c r="UI24" s="1">
        <v>43307</v>
      </c>
      <c r="UJ24">
        <v>2.94</v>
      </c>
      <c r="UK24" s="1">
        <v>43307</v>
      </c>
      <c r="UL24">
        <v>3.18</v>
      </c>
      <c r="UM24" s="1">
        <v>43307</v>
      </c>
      <c r="UN24">
        <v>0.35499999999999998</v>
      </c>
      <c r="UO24" s="1">
        <v>43307</v>
      </c>
      <c r="UP24">
        <v>8.02</v>
      </c>
      <c r="UQ24" s="1">
        <v>43307</v>
      </c>
      <c r="UR24">
        <v>9.4700000000000006</v>
      </c>
      <c r="US24" s="1">
        <v>43307</v>
      </c>
      <c r="UT24">
        <v>10.88</v>
      </c>
      <c r="UU24" s="1">
        <v>43307</v>
      </c>
      <c r="UV24">
        <v>2.62</v>
      </c>
      <c r="UW24" s="1">
        <v>43307</v>
      </c>
      <c r="UX24">
        <v>9.3000000000000007</v>
      </c>
      <c r="UY24" s="1">
        <v>43307</v>
      </c>
      <c r="UZ24">
        <v>9.17</v>
      </c>
      <c r="VA24" s="1">
        <v>43307</v>
      </c>
      <c r="VB24">
        <v>7.33</v>
      </c>
      <c r="VC24" s="1">
        <v>43307</v>
      </c>
      <c r="VD24">
        <v>84.3</v>
      </c>
      <c r="VE24" s="1">
        <v>43307</v>
      </c>
      <c r="VF24">
        <v>10.72</v>
      </c>
      <c r="VG24" s="1">
        <v>43307</v>
      </c>
      <c r="VH24">
        <v>28.55</v>
      </c>
      <c r="VI24" s="1">
        <v>43307</v>
      </c>
      <c r="VJ24">
        <v>8</v>
      </c>
      <c r="VK24" s="1">
        <v>43307</v>
      </c>
      <c r="VL24">
        <v>5.46</v>
      </c>
      <c r="VM24" s="1">
        <v>43307</v>
      </c>
      <c r="VN24">
        <v>17.079999999999998</v>
      </c>
      <c r="VO24" s="1">
        <v>43307</v>
      </c>
      <c r="VP24">
        <v>8.34</v>
      </c>
      <c r="VQ24" s="1">
        <v>43307</v>
      </c>
      <c r="VR24">
        <v>3.5300000000000002</v>
      </c>
      <c r="VS24" s="1">
        <v>43307</v>
      </c>
      <c r="VT24">
        <v>13.62</v>
      </c>
      <c r="VU24" s="1">
        <v>43307</v>
      </c>
      <c r="VV24">
        <v>20.3</v>
      </c>
      <c r="VW24" s="1">
        <v>43307</v>
      </c>
      <c r="VX24">
        <v>9.36</v>
      </c>
      <c r="VY24" s="1">
        <v>43307</v>
      </c>
      <c r="VZ24">
        <v>137.4</v>
      </c>
      <c r="WA24" s="1">
        <v>43307</v>
      </c>
      <c r="WB24">
        <v>0.32</v>
      </c>
      <c r="WC24" s="1">
        <v>43307</v>
      </c>
      <c r="WD24">
        <v>100.1</v>
      </c>
      <c r="WE24" s="1">
        <v>43307</v>
      </c>
      <c r="WF24">
        <v>4.3099999999999996</v>
      </c>
      <c r="WG24" s="1">
        <v>43307</v>
      </c>
      <c r="WH24">
        <v>87.1</v>
      </c>
      <c r="WI24" s="1">
        <v>43307</v>
      </c>
      <c r="WJ24">
        <v>2.3660000000000001</v>
      </c>
      <c r="WK24" s="1">
        <v>43307</v>
      </c>
      <c r="WL24">
        <v>0.71</v>
      </c>
      <c r="WM24" s="1">
        <v>43307</v>
      </c>
      <c r="WN24">
        <v>0.47</v>
      </c>
      <c r="WO24" s="1">
        <v>43307</v>
      </c>
      <c r="WP24">
        <v>1.46</v>
      </c>
      <c r="WQ24" s="1">
        <v>43307</v>
      </c>
      <c r="WR24">
        <v>3.89</v>
      </c>
      <c r="WS24" s="1">
        <v>43307</v>
      </c>
      <c r="WT24">
        <v>374.8</v>
      </c>
      <c r="WU24" s="1">
        <v>43307</v>
      </c>
      <c r="WV24">
        <v>1.6099999999999999</v>
      </c>
      <c r="WW24" s="1">
        <v>43307</v>
      </c>
      <c r="WX24">
        <v>94.149000000000001</v>
      </c>
      <c r="WY24" s="1">
        <v>43307</v>
      </c>
      <c r="WZ24">
        <v>0.98</v>
      </c>
      <c r="XA24" s="1">
        <v>43307</v>
      </c>
      <c r="XB24">
        <v>1.19</v>
      </c>
      <c r="XC24" s="1">
        <v>43307</v>
      </c>
      <c r="XD24">
        <v>1.1499999999999999</v>
      </c>
      <c r="XE24" s="1">
        <v>43307</v>
      </c>
      <c r="XF24">
        <v>6.46</v>
      </c>
      <c r="XG24" s="1">
        <v>43307</v>
      </c>
      <c r="XH24">
        <v>9.73</v>
      </c>
      <c r="XI24" s="1">
        <v>43307</v>
      </c>
      <c r="XJ24">
        <v>22.65</v>
      </c>
      <c r="XK24" s="1">
        <v>43307</v>
      </c>
      <c r="XL24">
        <v>9.25</v>
      </c>
      <c r="XM24" s="1">
        <v>43307</v>
      </c>
      <c r="XN24">
        <v>1.22</v>
      </c>
      <c r="XO24" s="1">
        <v>43307</v>
      </c>
      <c r="XP24">
        <v>4.4800000000000004</v>
      </c>
      <c r="XQ24" s="1">
        <v>43307</v>
      </c>
      <c r="XR24">
        <v>4.33</v>
      </c>
      <c r="XS24" s="1">
        <v>43307</v>
      </c>
      <c r="XT24">
        <v>3.46</v>
      </c>
      <c r="XU24" s="1">
        <v>43307</v>
      </c>
      <c r="XV24">
        <v>6.23</v>
      </c>
      <c r="XW24" s="1">
        <v>43307</v>
      </c>
      <c r="XX24">
        <v>28.05</v>
      </c>
      <c r="XY24" s="1">
        <v>43307</v>
      </c>
      <c r="XZ24">
        <v>23.9</v>
      </c>
      <c r="YA24" s="1">
        <v>43307</v>
      </c>
      <c r="YB24">
        <v>10.26</v>
      </c>
      <c r="YC24" s="1">
        <v>43307</v>
      </c>
      <c r="YD24">
        <v>4.2300000000000004</v>
      </c>
      <c r="YE24" s="1">
        <v>43307</v>
      </c>
      <c r="YF24">
        <v>27.65</v>
      </c>
      <c r="YG24" s="1">
        <v>43307</v>
      </c>
      <c r="YH24">
        <v>33</v>
      </c>
      <c r="YI24" s="1">
        <v>43307</v>
      </c>
      <c r="YJ24">
        <v>10.039999999999999</v>
      </c>
      <c r="YK24" s="1">
        <v>43307</v>
      </c>
      <c r="YL24">
        <v>6.07</v>
      </c>
      <c r="YM24" s="1">
        <v>43307</v>
      </c>
      <c r="YN24">
        <v>8.89</v>
      </c>
      <c r="YO24" s="1">
        <v>43307</v>
      </c>
      <c r="YP24">
        <v>13.42</v>
      </c>
      <c r="YQ24" s="1">
        <v>43307</v>
      </c>
      <c r="YR24">
        <v>3.07</v>
      </c>
      <c r="YS24" s="1">
        <v>43307</v>
      </c>
      <c r="YT24">
        <v>3.63</v>
      </c>
      <c r="YU24" s="1">
        <v>43307</v>
      </c>
      <c r="YV24">
        <v>7.64</v>
      </c>
      <c r="YW24" s="1">
        <v>43307</v>
      </c>
      <c r="YX24">
        <v>3.62</v>
      </c>
      <c r="YY24" s="1">
        <v>43307</v>
      </c>
      <c r="YZ24">
        <v>2.93</v>
      </c>
      <c r="ZA24" s="1">
        <v>43307</v>
      </c>
      <c r="ZB24">
        <v>6.23</v>
      </c>
      <c r="ZC24" s="1">
        <v>43307</v>
      </c>
      <c r="ZD24">
        <v>0.98</v>
      </c>
      <c r="ZE24" s="1">
        <v>43307</v>
      </c>
      <c r="ZF24">
        <v>3.9</v>
      </c>
      <c r="ZG24" s="1">
        <v>43307</v>
      </c>
      <c r="ZH24">
        <v>2.91</v>
      </c>
      <c r="ZI24" s="1">
        <v>43307</v>
      </c>
      <c r="ZJ24">
        <v>4.8499999999999996</v>
      </c>
      <c r="ZK24" s="1">
        <v>43307</v>
      </c>
      <c r="ZL24">
        <v>9.74</v>
      </c>
      <c r="ZM24" s="1">
        <v>43307</v>
      </c>
      <c r="ZN24">
        <v>7.97</v>
      </c>
      <c r="ZO24" s="1">
        <v>43307</v>
      </c>
      <c r="ZP24">
        <v>7.173</v>
      </c>
      <c r="ZQ24" s="1">
        <v>43307</v>
      </c>
      <c r="ZR24">
        <v>48.05</v>
      </c>
      <c r="ZS24" s="1">
        <v>43307</v>
      </c>
      <c r="ZT24">
        <v>1.94</v>
      </c>
      <c r="ZU24" s="1">
        <v>43307</v>
      </c>
      <c r="ZV24">
        <v>9.83</v>
      </c>
      <c r="ZW24" s="1">
        <v>43307</v>
      </c>
      <c r="ZX24">
        <v>5.15</v>
      </c>
      <c r="ZY24" s="1">
        <v>43307</v>
      </c>
      <c r="ZZ24">
        <v>3.88</v>
      </c>
      <c r="AAA24" s="1">
        <v>43307</v>
      </c>
      <c r="AAB24">
        <v>6.48</v>
      </c>
      <c r="AAC24" s="1">
        <v>43307</v>
      </c>
      <c r="AAD24">
        <v>1.3599999999999999</v>
      </c>
      <c r="AAE24" s="1">
        <v>43307</v>
      </c>
      <c r="AAF24">
        <v>2.8</v>
      </c>
      <c r="AAG24" s="1">
        <v>43307</v>
      </c>
      <c r="AAH24">
        <v>8.2100000000000009</v>
      </c>
      <c r="AAI24" s="1">
        <v>43307</v>
      </c>
      <c r="AAJ24">
        <v>6.31</v>
      </c>
      <c r="AAK24" s="1">
        <v>43307</v>
      </c>
      <c r="AAL24">
        <v>4.82</v>
      </c>
      <c r="AAM24" s="1">
        <v>43307</v>
      </c>
      <c r="AAN24">
        <v>4.6760000000000002</v>
      </c>
      <c r="AAO24" s="1">
        <v>43307</v>
      </c>
      <c r="AAP24">
        <v>3.9699999999999998</v>
      </c>
      <c r="AAQ24" s="1">
        <v>43307</v>
      </c>
      <c r="AAR24">
        <v>0.19</v>
      </c>
      <c r="AAS24" s="1">
        <v>43307</v>
      </c>
      <c r="AAT24">
        <v>3.59</v>
      </c>
      <c r="AAU24" s="1">
        <v>43307</v>
      </c>
      <c r="AAV24">
        <v>4.8499999999999996</v>
      </c>
      <c r="AAW24" s="1">
        <v>43307</v>
      </c>
      <c r="AAX24">
        <v>84.4</v>
      </c>
      <c r="AAY24" s="1">
        <v>43307</v>
      </c>
      <c r="AAZ24">
        <v>10.08</v>
      </c>
      <c r="ABA24" s="1">
        <v>43307</v>
      </c>
      <c r="ABB24">
        <v>4.1900000000000004</v>
      </c>
      <c r="ABC24" s="1">
        <v>43307</v>
      </c>
      <c r="ABD24">
        <v>3.2</v>
      </c>
      <c r="ABE24" s="1">
        <v>43307</v>
      </c>
      <c r="ABF24">
        <v>42.064999999999998</v>
      </c>
      <c r="ABG24" s="1">
        <v>43307</v>
      </c>
      <c r="ABH24">
        <v>4.4509999999999996</v>
      </c>
      <c r="ABI24" s="1">
        <v>43307</v>
      </c>
      <c r="ABJ24">
        <v>25.35</v>
      </c>
      <c r="ABK24" s="1">
        <v>43307</v>
      </c>
      <c r="ABL24">
        <v>1.23</v>
      </c>
      <c r="ABM24" s="1">
        <v>43307</v>
      </c>
      <c r="ABN24">
        <v>4.57</v>
      </c>
      <c r="ABO24" s="1">
        <v>43307</v>
      </c>
      <c r="ABP24">
        <v>1.34</v>
      </c>
      <c r="ABQ24" s="1">
        <v>43307</v>
      </c>
      <c r="ABR24">
        <v>0.81</v>
      </c>
      <c r="ABS24" s="1">
        <v>43307</v>
      </c>
      <c r="ABT24">
        <v>42.95</v>
      </c>
      <c r="ABU24" s="1">
        <v>43307</v>
      </c>
      <c r="ABV24">
        <v>23.55</v>
      </c>
      <c r="ABW24" s="1">
        <v>43307</v>
      </c>
      <c r="ABX24">
        <v>0.161</v>
      </c>
      <c r="ABY24" s="1">
        <v>43307</v>
      </c>
      <c r="ABZ24">
        <v>5.31</v>
      </c>
      <c r="ACA24" s="1">
        <v>43307</v>
      </c>
      <c r="ACB24">
        <v>3.11</v>
      </c>
      <c r="ACC24" s="1">
        <v>43307</v>
      </c>
      <c r="ACD24">
        <v>76.650000000000006</v>
      </c>
      <c r="ACE24" s="1">
        <v>43307</v>
      </c>
      <c r="ACF24">
        <v>5.39</v>
      </c>
      <c r="ACG24" s="1">
        <v>43307</v>
      </c>
      <c r="ACH24">
        <v>22.85</v>
      </c>
      <c r="ACI24" s="1">
        <v>43307</v>
      </c>
      <c r="ACJ24">
        <v>12.74</v>
      </c>
      <c r="ACK24" s="1">
        <v>43307</v>
      </c>
      <c r="ACL24">
        <v>3.55</v>
      </c>
      <c r="ACM24" s="1">
        <v>43307</v>
      </c>
      <c r="ACN24">
        <v>3.94</v>
      </c>
      <c r="ACO24" s="1">
        <v>43307</v>
      </c>
      <c r="ACP24">
        <v>28.8</v>
      </c>
      <c r="ACQ24" s="1">
        <v>43307</v>
      </c>
      <c r="ACR24">
        <v>11.04</v>
      </c>
      <c r="ACS24" s="1">
        <v>43307</v>
      </c>
      <c r="ACT24">
        <v>24.95</v>
      </c>
      <c r="ACU24" s="1">
        <v>43307</v>
      </c>
      <c r="ACV24">
        <v>16.28</v>
      </c>
      <c r="ACW24" s="1">
        <v>43307</v>
      </c>
      <c r="ACX24">
        <v>39</v>
      </c>
      <c r="ACY24" s="1">
        <v>43307</v>
      </c>
      <c r="ACZ24">
        <v>13.98</v>
      </c>
      <c r="ADA24" s="1">
        <v>43307</v>
      </c>
      <c r="ADB24">
        <v>1.4769999999999999</v>
      </c>
      <c r="ADC24" s="1">
        <v>43307</v>
      </c>
      <c r="ADD24">
        <v>4.5199999999999996</v>
      </c>
      <c r="ADE24" s="1">
        <v>43307</v>
      </c>
      <c r="ADF24">
        <v>2.95</v>
      </c>
      <c r="ADG24" s="1">
        <v>43307</v>
      </c>
      <c r="ADH24">
        <v>3.5300000000000002</v>
      </c>
      <c r="ADI24" s="1">
        <v>43307</v>
      </c>
      <c r="ADJ24">
        <v>15.02</v>
      </c>
      <c r="ADK24" s="1">
        <v>43307</v>
      </c>
      <c r="ADL24">
        <v>3.1110000000000002</v>
      </c>
      <c r="ADM24" s="1">
        <v>43307</v>
      </c>
      <c r="ADN24">
        <v>3.67</v>
      </c>
      <c r="ADO24" s="1">
        <v>43307</v>
      </c>
      <c r="ADP24">
        <v>1.43</v>
      </c>
      <c r="ADQ24" s="1">
        <v>43307</v>
      </c>
      <c r="ADR24">
        <v>13.28</v>
      </c>
      <c r="ADS24" s="1">
        <v>43307</v>
      </c>
      <c r="ADT24">
        <v>3.24</v>
      </c>
      <c r="ADU24" s="1">
        <v>43307</v>
      </c>
      <c r="ADV24">
        <v>4.34</v>
      </c>
      <c r="ADW24" s="1">
        <v>43307</v>
      </c>
      <c r="ADX24">
        <v>0.42499999999999999</v>
      </c>
      <c r="ADY24" s="1">
        <v>43307</v>
      </c>
      <c r="ADZ24">
        <v>5.3</v>
      </c>
      <c r="AEA24" s="1">
        <v>43307</v>
      </c>
      <c r="AEB24">
        <v>21.95</v>
      </c>
      <c r="AEC24" s="1">
        <v>43307</v>
      </c>
      <c r="AED24">
        <v>1.87</v>
      </c>
      <c r="AEE24" s="1">
        <v>43307</v>
      </c>
      <c r="AEF24">
        <v>4.58</v>
      </c>
      <c r="AEG24" s="1">
        <v>43307</v>
      </c>
      <c r="AEH24">
        <v>5.9</v>
      </c>
      <c r="AEI24" s="1">
        <v>43307</v>
      </c>
      <c r="AEJ24">
        <v>12.76</v>
      </c>
      <c r="AEK24" s="1">
        <v>43307</v>
      </c>
      <c r="AEL24">
        <v>1.3900000000000001</v>
      </c>
      <c r="AEM24" s="1">
        <v>43307</v>
      </c>
      <c r="AEN24">
        <v>21.65</v>
      </c>
      <c r="AEO24" s="1">
        <v>43307</v>
      </c>
      <c r="AEP24">
        <v>13.14</v>
      </c>
      <c r="AEQ24" s="1">
        <v>43307</v>
      </c>
      <c r="AER24">
        <v>9.3699999999999992</v>
      </c>
      <c r="AES24" s="1">
        <v>43307</v>
      </c>
      <c r="AET24">
        <v>9.32</v>
      </c>
      <c r="AEU24" s="1">
        <v>43307</v>
      </c>
      <c r="AEV24">
        <v>30.55</v>
      </c>
      <c r="AEW24" s="1">
        <v>43307</v>
      </c>
      <c r="AEX24">
        <v>0.33500000000000002</v>
      </c>
      <c r="AEY24" s="1">
        <v>43307</v>
      </c>
      <c r="AEZ24">
        <v>13.4</v>
      </c>
      <c r="AFA24" s="1">
        <v>43307</v>
      </c>
      <c r="AFB24">
        <v>3.65</v>
      </c>
      <c r="AFC24" s="1">
        <v>43307</v>
      </c>
      <c r="AFD24">
        <v>2.82</v>
      </c>
      <c r="AFE24" s="1">
        <v>43307</v>
      </c>
      <c r="AFF24">
        <v>55.476999999999997</v>
      </c>
      <c r="AFG24" s="1">
        <v>43307</v>
      </c>
      <c r="AFH24">
        <v>2.82</v>
      </c>
      <c r="AFI24" s="1">
        <v>43307</v>
      </c>
      <c r="AFJ24">
        <v>6.9</v>
      </c>
      <c r="AFK24" s="1">
        <v>43307</v>
      </c>
      <c r="AFL24">
        <v>1.48</v>
      </c>
      <c r="AFM24" s="1">
        <v>43307</v>
      </c>
      <c r="AFN24">
        <v>25.812999999999999</v>
      </c>
      <c r="AFO24" s="1">
        <v>43307</v>
      </c>
      <c r="AFP24">
        <v>15.32</v>
      </c>
      <c r="AFQ24" s="1">
        <v>43307</v>
      </c>
      <c r="AFR24">
        <v>9.58</v>
      </c>
      <c r="AFS24" s="1">
        <v>43307</v>
      </c>
      <c r="AFT24">
        <v>2.84</v>
      </c>
      <c r="AFU24" s="1">
        <v>43307</v>
      </c>
      <c r="AFV24">
        <v>15.28</v>
      </c>
      <c r="AFW24" s="1">
        <v>43307</v>
      </c>
      <c r="AFX24">
        <v>9.73</v>
      </c>
      <c r="AFY24" s="1">
        <v>43307</v>
      </c>
      <c r="AFZ24">
        <v>2.2090000000000001</v>
      </c>
      <c r="AGA24" s="1">
        <v>43307</v>
      </c>
      <c r="AGB24">
        <v>120.9</v>
      </c>
      <c r="AGC24" s="1">
        <v>43307</v>
      </c>
      <c r="AGD24">
        <v>54.701000000000001</v>
      </c>
      <c r="AGE24" s="1">
        <v>43307</v>
      </c>
      <c r="AGF24">
        <v>9.9499999999999993</v>
      </c>
      <c r="AGG24" s="1">
        <v>43307</v>
      </c>
      <c r="AGH24">
        <v>2.9</v>
      </c>
      <c r="AGI24" s="1">
        <v>43307</v>
      </c>
      <c r="AGJ24">
        <v>3.57</v>
      </c>
      <c r="AGK24" s="1">
        <v>43307</v>
      </c>
      <c r="AGL24">
        <v>5.0999999999999996</v>
      </c>
      <c r="AGM24" s="1">
        <v>43307</v>
      </c>
      <c r="AGN24">
        <v>7.14</v>
      </c>
      <c r="AGO24" s="1">
        <v>43307</v>
      </c>
      <c r="AGP24">
        <v>60.55</v>
      </c>
      <c r="AGQ24" s="1">
        <v>43307</v>
      </c>
      <c r="AGR24">
        <v>10.26</v>
      </c>
      <c r="AGS24" s="1">
        <v>43307</v>
      </c>
      <c r="AGT24">
        <v>5</v>
      </c>
      <c r="AGU24" s="1">
        <v>43307</v>
      </c>
      <c r="AGV24">
        <v>25.55</v>
      </c>
      <c r="AGW24" s="1">
        <v>43307</v>
      </c>
      <c r="AGX24">
        <v>8.6300000000000008</v>
      </c>
      <c r="AGY24" s="1">
        <v>43307</v>
      </c>
      <c r="AGZ24">
        <v>3.54</v>
      </c>
      <c r="AHA24" s="1">
        <v>43307</v>
      </c>
      <c r="AHB24">
        <v>2.7890000000000001</v>
      </c>
      <c r="AHC24" s="1">
        <v>43307</v>
      </c>
      <c r="AHD24">
        <v>4.47</v>
      </c>
      <c r="AHE24" s="1">
        <v>43307</v>
      </c>
      <c r="AHF24">
        <v>5.0199999999999996</v>
      </c>
      <c r="AHG24" s="1">
        <v>43307</v>
      </c>
      <c r="AHH24">
        <v>2.19</v>
      </c>
      <c r="AHI24" s="1">
        <v>43307</v>
      </c>
      <c r="AHJ24">
        <v>69.7</v>
      </c>
      <c r="AHK24" s="1">
        <v>43307</v>
      </c>
      <c r="AHL24">
        <v>9.67</v>
      </c>
      <c r="AHM24" s="1">
        <v>43307</v>
      </c>
      <c r="AHN24">
        <v>8.0399999999999991</v>
      </c>
      <c r="AHO24" s="1">
        <v>43307</v>
      </c>
      <c r="AHP24">
        <v>12.76</v>
      </c>
      <c r="AHQ24" s="1">
        <v>43307</v>
      </c>
      <c r="AHR24">
        <v>1.9</v>
      </c>
      <c r="AHS24" s="1">
        <v>43307</v>
      </c>
      <c r="AHT24">
        <v>1.01</v>
      </c>
      <c r="AHU24" s="1">
        <v>43307</v>
      </c>
      <c r="AHV24">
        <v>6.99</v>
      </c>
      <c r="AHW24" s="1">
        <v>43307</v>
      </c>
      <c r="AHX24">
        <v>1.87</v>
      </c>
      <c r="AHY24" s="1">
        <v>43307</v>
      </c>
      <c r="AHZ24">
        <v>38.9</v>
      </c>
      <c r="AIA24" s="1">
        <v>43307</v>
      </c>
      <c r="AIB24">
        <v>0.43</v>
      </c>
      <c r="AIC24" s="1">
        <v>43307</v>
      </c>
      <c r="AID24">
        <v>56.319000000000003</v>
      </c>
      <c r="AIE24" s="1">
        <v>43307</v>
      </c>
      <c r="AIF24">
        <v>15.2</v>
      </c>
      <c r="AIG24" s="1">
        <v>43307</v>
      </c>
      <c r="AIH24">
        <v>7.9399999999999995</v>
      </c>
      <c r="AII24" s="1">
        <v>43307</v>
      </c>
      <c r="AIJ24">
        <v>0.5</v>
      </c>
      <c r="AIK24" s="1">
        <v>43307</v>
      </c>
      <c r="AIL24">
        <v>1.76</v>
      </c>
      <c r="AIM24" s="1">
        <v>43307</v>
      </c>
      <c r="AIN24">
        <v>2.79</v>
      </c>
      <c r="AIO24" s="1">
        <v>43307</v>
      </c>
      <c r="AIP24">
        <v>88.45</v>
      </c>
      <c r="AIQ24" s="1">
        <v>43307</v>
      </c>
      <c r="AIR24">
        <v>0.34499999999999997</v>
      </c>
      <c r="AIS24" s="1">
        <v>43307</v>
      </c>
      <c r="AIT24">
        <v>83.1</v>
      </c>
      <c r="AIU24" s="1">
        <v>43307</v>
      </c>
      <c r="AIV24">
        <v>10.3</v>
      </c>
      <c r="AIW24" s="1">
        <v>43307</v>
      </c>
      <c r="AIX24">
        <v>5.83</v>
      </c>
      <c r="AIY24" s="1">
        <v>43307</v>
      </c>
      <c r="AIZ24">
        <v>4.4000000000000004</v>
      </c>
      <c r="AJA24" s="1">
        <v>43307</v>
      </c>
      <c r="AJB24">
        <v>36.15</v>
      </c>
      <c r="AJC24" s="1">
        <v>43307</v>
      </c>
      <c r="AJD24">
        <v>3.67</v>
      </c>
      <c r="AJE24" s="1">
        <v>43307</v>
      </c>
      <c r="AJF24">
        <v>2.2999999999999998</v>
      </c>
      <c r="AJG24" s="1">
        <v>43307</v>
      </c>
      <c r="AJH24">
        <v>3.13</v>
      </c>
      <c r="AJI24" s="1">
        <v>43307</v>
      </c>
      <c r="AJJ24">
        <v>7.96</v>
      </c>
      <c r="AJK24" s="1">
        <v>43307</v>
      </c>
      <c r="AJL24">
        <v>0.61</v>
      </c>
      <c r="AJM24" s="1">
        <v>43307</v>
      </c>
      <c r="AJN24">
        <v>16.100000000000001</v>
      </c>
      <c r="AJO24" s="1">
        <v>43307</v>
      </c>
      <c r="AJP24">
        <v>13.5</v>
      </c>
      <c r="AJQ24" s="1">
        <v>43307</v>
      </c>
      <c r="AJR24">
        <v>34.281999999999996</v>
      </c>
      <c r="AJS24" s="1">
        <v>43307</v>
      </c>
      <c r="AJT24">
        <v>3.67</v>
      </c>
      <c r="AJU24" s="1">
        <v>43307</v>
      </c>
      <c r="AJV24">
        <v>59.04</v>
      </c>
      <c r="AJW24" s="1">
        <v>43307</v>
      </c>
      <c r="AJX24">
        <v>2.04</v>
      </c>
      <c r="AJY24" s="1">
        <v>43307</v>
      </c>
      <c r="AJZ24">
        <v>1.35</v>
      </c>
      <c r="AKA24" s="1">
        <v>43307</v>
      </c>
      <c r="AKB24">
        <v>4.25</v>
      </c>
      <c r="AKC24" s="1">
        <v>43307</v>
      </c>
      <c r="AKD24">
        <v>1.21</v>
      </c>
    </row>
    <row r="25" spans="1:966" x14ac:dyDescent="0.25">
      <c r="A25" s="1">
        <v>43308</v>
      </c>
      <c r="B25">
        <v>4.8100000000000005</v>
      </c>
      <c r="C25" s="1">
        <v>43308</v>
      </c>
      <c r="D25">
        <v>5.93</v>
      </c>
      <c r="E25" s="1">
        <v>43308</v>
      </c>
      <c r="F25">
        <v>8.3870000000000005</v>
      </c>
      <c r="G25" s="1">
        <v>43308</v>
      </c>
      <c r="H25">
        <v>9.1</v>
      </c>
      <c r="I25" s="1">
        <v>43308</v>
      </c>
      <c r="J25">
        <v>10.68</v>
      </c>
      <c r="K25" s="1">
        <v>43308</v>
      </c>
      <c r="L25">
        <v>1.54</v>
      </c>
      <c r="M25" s="1">
        <v>43308</v>
      </c>
      <c r="N25">
        <v>0.26</v>
      </c>
      <c r="O25" s="1">
        <v>43308</v>
      </c>
      <c r="P25">
        <v>45.1</v>
      </c>
      <c r="Q25" s="1">
        <v>43308</v>
      </c>
      <c r="R25">
        <v>1.33</v>
      </c>
      <c r="S25" s="1">
        <v>43308</v>
      </c>
      <c r="T25">
        <v>3.66</v>
      </c>
      <c r="U25" s="1">
        <v>43308</v>
      </c>
      <c r="V25">
        <v>2.76</v>
      </c>
      <c r="W25" s="1">
        <v>43308</v>
      </c>
      <c r="X25">
        <v>4.2</v>
      </c>
      <c r="Y25" s="1">
        <v>43308</v>
      </c>
      <c r="Z25">
        <v>0.96</v>
      </c>
      <c r="AA25" s="1">
        <v>43308</v>
      </c>
      <c r="AB25">
        <v>11.3</v>
      </c>
      <c r="AC25" s="1">
        <v>43308</v>
      </c>
      <c r="AD25">
        <v>4.49</v>
      </c>
      <c r="AE25" s="1">
        <v>43308</v>
      </c>
      <c r="AF25">
        <v>17.042000000000002</v>
      </c>
      <c r="AG25" s="1">
        <v>43308</v>
      </c>
      <c r="AH25">
        <v>15.9</v>
      </c>
      <c r="AI25" s="1">
        <v>43308</v>
      </c>
      <c r="AJ25">
        <v>4.99</v>
      </c>
      <c r="AK25" s="1">
        <v>43308</v>
      </c>
      <c r="AL25">
        <v>0.13500000000000001</v>
      </c>
      <c r="AM25" s="1">
        <v>43308</v>
      </c>
      <c r="AN25">
        <v>18.420000000000002</v>
      </c>
      <c r="AO25" s="1">
        <v>43308</v>
      </c>
      <c r="AP25">
        <v>1.6800000000000002</v>
      </c>
      <c r="AQ25" s="1">
        <v>43308</v>
      </c>
      <c r="AR25">
        <v>7.88</v>
      </c>
      <c r="AS25" s="1">
        <v>43308</v>
      </c>
      <c r="AT25">
        <v>2.64</v>
      </c>
      <c r="AU25" s="1">
        <v>43308</v>
      </c>
      <c r="AV25">
        <v>0.73</v>
      </c>
      <c r="AW25" s="1">
        <v>43308</v>
      </c>
      <c r="AX25">
        <v>43.5</v>
      </c>
      <c r="AY25" s="1">
        <v>43308</v>
      </c>
      <c r="AZ25">
        <v>6.5750000000000002</v>
      </c>
      <c r="BA25" s="1">
        <v>43308</v>
      </c>
      <c r="BB25">
        <v>0.94</v>
      </c>
      <c r="BC25" s="1">
        <v>43308</v>
      </c>
      <c r="BD25">
        <v>0.22</v>
      </c>
      <c r="BE25" s="1">
        <v>43308</v>
      </c>
      <c r="BF25">
        <v>23.8</v>
      </c>
      <c r="BG25" s="1">
        <v>43308</v>
      </c>
      <c r="BH25">
        <v>0.65</v>
      </c>
      <c r="BI25" s="1">
        <v>43308</v>
      </c>
      <c r="BJ25">
        <v>3.27</v>
      </c>
      <c r="BK25" s="1">
        <v>43308</v>
      </c>
      <c r="BL25">
        <v>5.04</v>
      </c>
      <c r="BM25" s="1">
        <v>43308</v>
      </c>
      <c r="BN25">
        <v>4.3499999999999996</v>
      </c>
      <c r="BO25" s="1">
        <v>43308</v>
      </c>
      <c r="BP25">
        <v>7.17</v>
      </c>
      <c r="BQ25" s="1">
        <v>43308</v>
      </c>
      <c r="BR25">
        <v>64.2</v>
      </c>
      <c r="BS25" s="1">
        <v>43308</v>
      </c>
      <c r="BT25">
        <v>22.95</v>
      </c>
      <c r="BU25" s="1">
        <v>43308</v>
      </c>
      <c r="BV25">
        <v>2.33</v>
      </c>
      <c r="BW25" s="1">
        <v>43308</v>
      </c>
      <c r="BX25">
        <v>29.75</v>
      </c>
      <c r="BY25" s="1">
        <v>43308</v>
      </c>
      <c r="BZ25">
        <v>28.8</v>
      </c>
      <c r="CA25" s="1">
        <v>43308</v>
      </c>
      <c r="CB25">
        <v>19.440000000000001</v>
      </c>
      <c r="CC25" s="1">
        <v>43308</v>
      </c>
      <c r="CD25">
        <v>3.99</v>
      </c>
      <c r="CE25" s="1">
        <v>43308</v>
      </c>
      <c r="CF25">
        <v>0.35</v>
      </c>
      <c r="CG25" s="1">
        <v>43308</v>
      </c>
      <c r="CH25">
        <v>3.19</v>
      </c>
      <c r="CI25" s="1">
        <v>43308</v>
      </c>
      <c r="CJ25">
        <v>26.664999999999999</v>
      </c>
      <c r="CK25" s="1">
        <v>43308</v>
      </c>
      <c r="CL25">
        <v>2.13</v>
      </c>
      <c r="CM25" s="1">
        <v>43308</v>
      </c>
      <c r="CN25">
        <v>8.7959999999999994</v>
      </c>
      <c r="CO25" s="1">
        <v>43308</v>
      </c>
      <c r="CP25">
        <v>10.52</v>
      </c>
      <c r="CQ25" s="1">
        <v>43308</v>
      </c>
      <c r="CR25">
        <v>41.75</v>
      </c>
      <c r="CS25" s="1">
        <v>43308</v>
      </c>
      <c r="CT25">
        <v>23.9</v>
      </c>
      <c r="CU25" s="1">
        <v>43308</v>
      </c>
      <c r="CV25">
        <v>19.82</v>
      </c>
      <c r="CW25" s="1">
        <v>43308</v>
      </c>
      <c r="CX25">
        <v>0.85</v>
      </c>
      <c r="CY25" s="1">
        <v>43308</v>
      </c>
      <c r="CZ25">
        <v>40.9</v>
      </c>
      <c r="DA25" s="1">
        <v>43308</v>
      </c>
      <c r="DB25">
        <v>3.73</v>
      </c>
      <c r="DC25" s="1">
        <v>43308</v>
      </c>
      <c r="DD25">
        <v>23.9</v>
      </c>
      <c r="DE25" s="1">
        <v>43308</v>
      </c>
      <c r="DF25">
        <v>0.38500000000000001</v>
      </c>
      <c r="DG25" s="1">
        <v>43308</v>
      </c>
      <c r="DH25">
        <v>96.2</v>
      </c>
      <c r="DI25" s="1">
        <v>43308</v>
      </c>
      <c r="DJ25">
        <v>2.9390000000000001</v>
      </c>
      <c r="DK25" s="1">
        <v>43308</v>
      </c>
      <c r="DL25">
        <v>2.99</v>
      </c>
      <c r="DM25" s="1">
        <v>43308</v>
      </c>
      <c r="DN25">
        <v>9.64</v>
      </c>
      <c r="DO25" s="1">
        <v>43308</v>
      </c>
      <c r="DP25">
        <v>24.15</v>
      </c>
      <c r="DQ25" s="1">
        <v>43308</v>
      </c>
      <c r="DR25">
        <v>3.36</v>
      </c>
      <c r="DS25" s="1">
        <v>43308</v>
      </c>
      <c r="DT25">
        <v>12.44</v>
      </c>
      <c r="DU25" s="1">
        <v>43308</v>
      </c>
      <c r="DV25">
        <v>8.1</v>
      </c>
      <c r="DW25" s="1">
        <v>43308</v>
      </c>
      <c r="DX25">
        <v>5.18</v>
      </c>
      <c r="DY25" s="1">
        <v>43308</v>
      </c>
      <c r="DZ25">
        <v>70.349999999999994</v>
      </c>
      <c r="EA25" s="1">
        <v>43308</v>
      </c>
      <c r="EB25">
        <v>14.4</v>
      </c>
      <c r="EC25" s="1">
        <v>43308</v>
      </c>
      <c r="ED25">
        <v>1.19</v>
      </c>
      <c r="EE25" s="1">
        <v>43308</v>
      </c>
      <c r="EF25">
        <v>4.46</v>
      </c>
      <c r="EG25" s="1">
        <v>43308</v>
      </c>
      <c r="EH25">
        <v>7.38</v>
      </c>
      <c r="EI25" s="1">
        <v>43308</v>
      </c>
      <c r="EJ25">
        <v>6.29</v>
      </c>
      <c r="EK25" s="1">
        <v>43308</v>
      </c>
      <c r="EL25">
        <v>1.9100000000000001</v>
      </c>
      <c r="EM25" s="1">
        <v>43308</v>
      </c>
      <c r="EN25">
        <v>11</v>
      </c>
      <c r="EO25" s="1">
        <v>43308</v>
      </c>
      <c r="EP25">
        <v>22.794</v>
      </c>
      <c r="EQ25" s="1">
        <v>43308</v>
      </c>
      <c r="ER25">
        <v>6.26</v>
      </c>
      <c r="ES25" s="1">
        <v>43308</v>
      </c>
      <c r="ET25">
        <v>2.96</v>
      </c>
      <c r="EU25" s="1">
        <v>43308</v>
      </c>
      <c r="EV25">
        <v>2.54</v>
      </c>
      <c r="EW25" s="1">
        <v>43308</v>
      </c>
      <c r="EX25">
        <v>0.183</v>
      </c>
      <c r="EY25" s="1">
        <v>43308</v>
      </c>
      <c r="EZ25">
        <v>3.4</v>
      </c>
      <c r="FA25" s="1">
        <v>43308</v>
      </c>
      <c r="FB25">
        <v>1.42</v>
      </c>
      <c r="FC25" s="1">
        <v>43308</v>
      </c>
      <c r="FD25">
        <v>10.36</v>
      </c>
      <c r="FE25" s="1">
        <v>43308</v>
      </c>
      <c r="FF25">
        <v>5.65</v>
      </c>
      <c r="FG25" s="1">
        <v>43308</v>
      </c>
      <c r="FH25">
        <v>2.5499999999999998</v>
      </c>
      <c r="FI25" s="1">
        <v>43308</v>
      </c>
      <c r="FJ25">
        <v>7.07</v>
      </c>
      <c r="FK25" s="1">
        <v>43308</v>
      </c>
      <c r="FL25">
        <v>6.08</v>
      </c>
      <c r="FM25" s="1">
        <v>43308</v>
      </c>
      <c r="FN25">
        <v>6.38</v>
      </c>
      <c r="FO25" s="1">
        <v>43308</v>
      </c>
      <c r="FP25">
        <v>28.3</v>
      </c>
      <c r="FQ25" s="1">
        <v>43308</v>
      </c>
      <c r="FR25">
        <v>13.14</v>
      </c>
      <c r="FS25" s="1">
        <v>43308</v>
      </c>
      <c r="FT25">
        <v>7.6</v>
      </c>
      <c r="FU25" s="1">
        <v>43308</v>
      </c>
      <c r="FV25">
        <v>1.96</v>
      </c>
      <c r="FW25" s="1">
        <v>43308</v>
      </c>
      <c r="FX25">
        <v>2.9</v>
      </c>
      <c r="FY25" s="1">
        <v>43308</v>
      </c>
      <c r="FZ25">
        <v>0.46</v>
      </c>
      <c r="GA25" s="1">
        <v>43308</v>
      </c>
      <c r="GB25">
        <v>4.04</v>
      </c>
      <c r="GC25" s="1">
        <v>43308</v>
      </c>
      <c r="GD25">
        <v>3.55</v>
      </c>
      <c r="GE25" s="1">
        <v>43308</v>
      </c>
      <c r="GF25">
        <v>1.62</v>
      </c>
      <c r="GG25" s="1">
        <v>43308</v>
      </c>
      <c r="GH25">
        <v>0.71</v>
      </c>
      <c r="GI25" s="1">
        <v>43308</v>
      </c>
      <c r="GJ25">
        <v>6.74</v>
      </c>
      <c r="GK25" s="1">
        <v>43308</v>
      </c>
      <c r="GL25">
        <v>10.18</v>
      </c>
      <c r="GM25" s="1">
        <v>43308</v>
      </c>
      <c r="GN25">
        <v>3.14</v>
      </c>
      <c r="GO25" s="1">
        <v>43308</v>
      </c>
      <c r="GP25">
        <v>1.32</v>
      </c>
      <c r="GQ25" s="1">
        <v>43308</v>
      </c>
      <c r="GR25">
        <v>2.99</v>
      </c>
      <c r="GS25" s="1">
        <v>43308</v>
      </c>
      <c r="GT25">
        <v>61.7</v>
      </c>
      <c r="GU25" s="1">
        <v>43308</v>
      </c>
      <c r="GV25">
        <v>2.02</v>
      </c>
      <c r="GW25" s="1">
        <v>43308</v>
      </c>
      <c r="GX25">
        <v>4.26</v>
      </c>
      <c r="GY25" s="1">
        <v>43308</v>
      </c>
      <c r="GZ25">
        <v>0.73</v>
      </c>
      <c r="HA25" s="1">
        <v>43308</v>
      </c>
      <c r="HB25">
        <v>9.36</v>
      </c>
      <c r="HC25" s="1">
        <v>43308</v>
      </c>
      <c r="HD25">
        <v>24.95</v>
      </c>
      <c r="HE25" s="1">
        <v>43308</v>
      </c>
      <c r="HF25">
        <v>69.3</v>
      </c>
      <c r="HG25" s="1">
        <v>43308</v>
      </c>
      <c r="HH25">
        <v>42.55</v>
      </c>
      <c r="HI25" s="1">
        <v>43308</v>
      </c>
      <c r="HJ25">
        <v>27.85</v>
      </c>
      <c r="HK25" s="1">
        <v>43308</v>
      </c>
      <c r="HL25">
        <v>35.799999999999997</v>
      </c>
      <c r="HM25" s="1">
        <v>43308</v>
      </c>
      <c r="HN25">
        <v>18.54</v>
      </c>
      <c r="HO25" s="1">
        <v>43308</v>
      </c>
      <c r="HP25">
        <v>1.19</v>
      </c>
      <c r="HQ25" s="1">
        <v>43308</v>
      </c>
      <c r="HR25">
        <v>5.86</v>
      </c>
      <c r="HS25" s="1">
        <v>43308</v>
      </c>
      <c r="HT25">
        <v>17.920000000000002</v>
      </c>
      <c r="HU25" s="1">
        <v>43308</v>
      </c>
      <c r="HV25">
        <v>6.72</v>
      </c>
      <c r="HW25" s="1">
        <v>43308</v>
      </c>
      <c r="HX25">
        <v>0.39500000000000002</v>
      </c>
      <c r="HY25" s="1">
        <v>43308</v>
      </c>
      <c r="HZ25">
        <v>6.2679999999999998</v>
      </c>
      <c r="IA25" s="1">
        <v>43308</v>
      </c>
      <c r="IB25">
        <v>0.52</v>
      </c>
      <c r="IC25" s="1">
        <v>43308</v>
      </c>
      <c r="ID25">
        <v>1.9100000000000001</v>
      </c>
      <c r="IE25" s="1">
        <v>43308</v>
      </c>
      <c r="IF25">
        <v>3.48</v>
      </c>
      <c r="IG25" s="1">
        <v>43308</v>
      </c>
      <c r="IH25">
        <v>7.51</v>
      </c>
      <c r="II25" s="1">
        <v>43308</v>
      </c>
      <c r="IJ25">
        <v>1.1200000000000001</v>
      </c>
      <c r="IK25" s="1">
        <v>43308</v>
      </c>
      <c r="IL25">
        <v>5.89</v>
      </c>
      <c r="IM25" s="1">
        <v>43308</v>
      </c>
      <c r="IN25">
        <v>7.11</v>
      </c>
      <c r="IO25" s="1">
        <v>43308</v>
      </c>
      <c r="IP25">
        <v>3.3</v>
      </c>
      <c r="IQ25" s="1">
        <v>43308</v>
      </c>
      <c r="IR25">
        <v>12.82</v>
      </c>
      <c r="IS25" s="1">
        <v>43308</v>
      </c>
      <c r="IT25">
        <v>18.239999999999998</v>
      </c>
      <c r="IU25" s="1">
        <v>43308</v>
      </c>
      <c r="IV25">
        <v>10.119999999999999</v>
      </c>
      <c r="IW25" s="1">
        <v>43308</v>
      </c>
      <c r="IX25">
        <v>6.85</v>
      </c>
      <c r="IY25" s="1">
        <v>43308</v>
      </c>
      <c r="IZ25">
        <v>13.9</v>
      </c>
      <c r="JA25" s="1">
        <v>43308</v>
      </c>
      <c r="JB25">
        <v>4.0999999999999996</v>
      </c>
      <c r="JC25" s="1">
        <v>43308</v>
      </c>
      <c r="JD25">
        <v>30.9</v>
      </c>
      <c r="JE25" s="1">
        <v>43308</v>
      </c>
      <c r="JF25">
        <v>2.11</v>
      </c>
      <c r="JG25" s="1">
        <v>43308</v>
      </c>
      <c r="JH25">
        <v>6.2</v>
      </c>
      <c r="JI25" s="1">
        <v>43308</v>
      </c>
      <c r="JJ25">
        <v>74.028999999999996</v>
      </c>
      <c r="JK25" s="1">
        <v>43308</v>
      </c>
      <c r="JL25">
        <v>20.05</v>
      </c>
      <c r="JM25" s="1">
        <v>43308</v>
      </c>
      <c r="JN25">
        <v>7.54</v>
      </c>
      <c r="JO25" s="1">
        <v>43308</v>
      </c>
      <c r="JP25">
        <v>27.75</v>
      </c>
      <c r="JQ25" s="1">
        <v>43308</v>
      </c>
      <c r="JR25">
        <v>16.78</v>
      </c>
      <c r="JS25" s="1">
        <v>43308</v>
      </c>
      <c r="JT25">
        <v>3</v>
      </c>
      <c r="JU25" s="1">
        <v>43308</v>
      </c>
      <c r="JV25">
        <v>31.3</v>
      </c>
      <c r="JW25" s="1">
        <v>43308</v>
      </c>
      <c r="JX25">
        <v>5.62</v>
      </c>
      <c r="JY25" s="1">
        <v>43308</v>
      </c>
      <c r="JZ25">
        <v>4.97</v>
      </c>
      <c r="KA25" s="1">
        <v>43308</v>
      </c>
      <c r="KB25">
        <v>8.61</v>
      </c>
      <c r="KC25" s="1">
        <v>43308</v>
      </c>
      <c r="KD25">
        <v>0.41499999999999998</v>
      </c>
      <c r="KE25" s="1">
        <v>43308</v>
      </c>
      <c r="KF25">
        <v>73.7</v>
      </c>
      <c r="KG25" s="1">
        <v>43308</v>
      </c>
      <c r="KH25">
        <v>0.109</v>
      </c>
      <c r="KI25" s="1">
        <v>43308</v>
      </c>
      <c r="KJ25">
        <v>68.650000000000006</v>
      </c>
      <c r="KK25" s="1">
        <v>43308</v>
      </c>
      <c r="KL25">
        <v>15.74</v>
      </c>
      <c r="KM25" s="1">
        <v>43308</v>
      </c>
      <c r="KN25">
        <v>4.76</v>
      </c>
      <c r="KO25" s="1">
        <v>43308</v>
      </c>
      <c r="KP25">
        <v>3.64</v>
      </c>
      <c r="KQ25" s="1">
        <v>43308</v>
      </c>
      <c r="KR25">
        <v>3.69</v>
      </c>
      <c r="KS25" s="1">
        <v>43308</v>
      </c>
      <c r="KT25">
        <v>3.81</v>
      </c>
      <c r="KU25" s="1">
        <v>43308</v>
      </c>
      <c r="KV25">
        <v>0.77</v>
      </c>
      <c r="KW25" s="1">
        <v>43308</v>
      </c>
      <c r="KX25">
        <v>4.55</v>
      </c>
      <c r="KY25" s="1">
        <v>43308</v>
      </c>
      <c r="KZ25">
        <v>3.38</v>
      </c>
      <c r="LA25" s="1">
        <v>43308</v>
      </c>
      <c r="LB25">
        <v>5.82</v>
      </c>
      <c r="LC25" s="1">
        <v>43308</v>
      </c>
      <c r="LD25">
        <v>7.99</v>
      </c>
      <c r="LE25" s="1">
        <v>43308</v>
      </c>
      <c r="LF25">
        <v>37.9</v>
      </c>
      <c r="LG25" s="1">
        <v>43308</v>
      </c>
      <c r="LH25">
        <v>1.87</v>
      </c>
      <c r="LI25" s="1">
        <v>43308</v>
      </c>
      <c r="LJ25">
        <v>5.83</v>
      </c>
      <c r="LK25" s="1">
        <v>43308</v>
      </c>
      <c r="LL25">
        <v>0.2</v>
      </c>
      <c r="LM25" s="1">
        <v>43308</v>
      </c>
      <c r="LN25">
        <v>5</v>
      </c>
      <c r="LO25" s="1">
        <v>43308</v>
      </c>
      <c r="LP25">
        <v>7.11</v>
      </c>
      <c r="LQ25" s="1">
        <v>43308</v>
      </c>
      <c r="LR25">
        <v>15.96</v>
      </c>
      <c r="LS25" s="1">
        <v>43308</v>
      </c>
      <c r="LT25">
        <v>1.81</v>
      </c>
      <c r="LU25" s="1">
        <v>43308</v>
      </c>
      <c r="LV25">
        <v>39.25</v>
      </c>
      <c r="LW25" s="1">
        <v>43308</v>
      </c>
      <c r="LX25">
        <v>3.08</v>
      </c>
      <c r="LY25" s="1">
        <v>43308</v>
      </c>
      <c r="LZ25">
        <v>13.84</v>
      </c>
      <c r="MA25" s="1">
        <v>43308</v>
      </c>
      <c r="MB25">
        <v>3.69</v>
      </c>
      <c r="MC25" s="1">
        <v>43308</v>
      </c>
      <c r="MD25">
        <v>36.25</v>
      </c>
      <c r="ME25" s="1">
        <v>43308</v>
      </c>
      <c r="MF25">
        <v>5.87</v>
      </c>
      <c r="MG25" s="1">
        <v>43308</v>
      </c>
      <c r="MH25">
        <v>8.81</v>
      </c>
      <c r="MI25" s="1">
        <v>43308</v>
      </c>
      <c r="MJ25">
        <v>5.19</v>
      </c>
      <c r="MK25" s="1">
        <v>43308</v>
      </c>
      <c r="ML25">
        <v>10.199999999999999</v>
      </c>
      <c r="MM25" s="1">
        <v>43308</v>
      </c>
      <c r="MN25">
        <v>5.52</v>
      </c>
      <c r="MO25" s="1">
        <v>43308</v>
      </c>
      <c r="MP25">
        <v>1.28</v>
      </c>
      <c r="MQ25" s="1">
        <v>43308</v>
      </c>
      <c r="MR25">
        <v>208.87899999999999</v>
      </c>
      <c r="MS25" s="1">
        <v>43308</v>
      </c>
      <c r="MT25">
        <v>30.7</v>
      </c>
      <c r="MU25" s="1">
        <v>43308</v>
      </c>
      <c r="MV25">
        <v>12.28</v>
      </c>
      <c r="MW25" s="1">
        <v>43308</v>
      </c>
      <c r="MX25">
        <v>1.62</v>
      </c>
      <c r="MY25" s="1">
        <v>43308</v>
      </c>
      <c r="MZ25">
        <v>1.94</v>
      </c>
      <c r="NA25" s="1">
        <v>43308</v>
      </c>
      <c r="NB25">
        <v>0.14299999999999999</v>
      </c>
      <c r="NC25" s="1">
        <v>43308</v>
      </c>
      <c r="ND25">
        <v>232.959</v>
      </c>
      <c r="NE25" s="1">
        <v>43308</v>
      </c>
      <c r="NF25">
        <v>49.7</v>
      </c>
      <c r="NG25" s="1">
        <v>43308</v>
      </c>
      <c r="NH25">
        <v>0.48</v>
      </c>
      <c r="NI25" s="1">
        <v>43308</v>
      </c>
      <c r="NJ25">
        <v>3.51</v>
      </c>
      <c r="NK25" s="1">
        <v>43308</v>
      </c>
      <c r="NL25">
        <v>11.24</v>
      </c>
      <c r="NM25" s="1">
        <v>43308</v>
      </c>
      <c r="NN25">
        <v>2.19</v>
      </c>
      <c r="NO25" s="1">
        <v>43308</v>
      </c>
      <c r="NP25">
        <v>2.3199999999999998</v>
      </c>
      <c r="NQ25" s="1">
        <v>43308</v>
      </c>
      <c r="NR25">
        <v>14</v>
      </c>
      <c r="NS25" s="1">
        <v>43308</v>
      </c>
      <c r="NT25">
        <v>21.1</v>
      </c>
      <c r="NU25" s="1">
        <v>43308</v>
      </c>
      <c r="NV25">
        <v>11.9</v>
      </c>
      <c r="NW25" s="1">
        <v>43308</v>
      </c>
      <c r="NX25">
        <v>2.31</v>
      </c>
      <c r="NY25" s="1">
        <v>43308</v>
      </c>
      <c r="NZ25">
        <v>6.23</v>
      </c>
      <c r="OA25" s="1">
        <v>43308</v>
      </c>
      <c r="OB25">
        <v>6.33</v>
      </c>
      <c r="OC25" s="1">
        <v>43308</v>
      </c>
      <c r="OD25">
        <v>12.46</v>
      </c>
      <c r="OE25" s="1">
        <v>43308</v>
      </c>
      <c r="OF25">
        <v>7.9</v>
      </c>
      <c r="OG25" s="1">
        <v>43308</v>
      </c>
      <c r="OH25">
        <v>21.35</v>
      </c>
      <c r="OI25" s="1">
        <v>43308</v>
      </c>
      <c r="OJ25">
        <v>8.51</v>
      </c>
      <c r="OK25" s="1">
        <v>43308</v>
      </c>
      <c r="OL25">
        <v>8.64</v>
      </c>
      <c r="OM25" s="1">
        <v>43308</v>
      </c>
      <c r="ON25">
        <v>33.049999999999997</v>
      </c>
      <c r="OO25" s="1">
        <v>43308</v>
      </c>
      <c r="OP25">
        <v>36.299999999999997</v>
      </c>
      <c r="OQ25" s="1">
        <v>43308</v>
      </c>
      <c r="OR25">
        <v>38.950000000000003</v>
      </c>
      <c r="OS25" s="1">
        <v>43308</v>
      </c>
      <c r="OT25">
        <v>9.6</v>
      </c>
      <c r="OU25" s="1">
        <v>43308</v>
      </c>
      <c r="OV25">
        <v>1.6099999999999999</v>
      </c>
      <c r="OW25" s="1">
        <v>43308</v>
      </c>
      <c r="OX25">
        <v>11.4</v>
      </c>
      <c r="OY25" s="1">
        <v>43308</v>
      </c>
      <c r="OZ25">
        <v>7.73</v>
      </c>
      <c r="PA25" s="1">
        <v>43308</v>
      </c>
      <c r="PB25">
        <v>85.45</v>
      </c>
      <c r="PC25" s="1">
        <v>43308</v>
      </c>
      <c r="PD25">
        <v>0.52</v>
      </c>
      <c r="PE25" s="1">
        <v>43308</v>
      </c>
      <c r="PF25">
        <v>11.48</v>
      </c>
      <c r="PG25" s="1">
        <v>43308</v>
      </c>
      <c r="PH25">
        <v>5.22</v>
      </c>
      <c r="PI25" s="1">
        <v>43308</v>
      </c>
      <c r="PJ25">
        <v>17.98</v>
      </c>
      <c r="PK25" s="1">
        <v>43308</v>
      </c>
      <c r="PL25">
        <v>6.4</v>
      </c>
      <c r="PM25" s="1">
        <v>43308</v>
      </c>
      <c r="PN25">
        <v>19.98</v>
      </c>
      <c r="PO25" s="1">
        <v>43308</v>
      </c>
      <c r="PP25">
        <v>2.25</v>
      </c>
      <c r="PQ25" s="1">
        <v>43308</v>
      </c>
      <c r="PR25">
        <v>7.34</v>
      </c>
      <c r="PS25" s="1">
        <v>43308</v>
      </c>
      <c r="PT25">
        <v>6.33</v>
      </c>
      <c r="PU25" s="1">
        <v>43308</v>
      </c>
      <c r="PV25">
        <v>39.5</v>
      </c>
      <c r="PW25" s="1">
        <v>43308</v>
      </c>
      <c r="PX25">
        <v>8.34</v>
      </c>
      <c r="PY25" s="1">
        <v>43308</v>
      </c>
      <c r="PZ25">
        <v>4.1100000000000003</v>
      </c>
      <c r="QA25" s="1">
        <v>43308</v>
      </c>
      <c r="QB25">
        <v>9.2200000000000006</v>
      </c>
      <c r="QC25" s="1">
        <v>43308</v>
      </c>
      <c r="QD25">
        <v>2.12</v>
      </c>
      <c r="QE25" s="1">
        <v>43308</v>
      </c>
      <c r="QF25">
        <v>10.3</v>
      </c>
      <c r="QG25" s="1">
        <v>43308</v>
      </c>
      <c r="QH25">
        <v>3.62</v>
      </c>
      <c r="QI25" s="1">
        <v>43308</v>
      </c>
      <c r="QJ25">
        <v>15.02</v>
      </c>
      <c r="QK25" s="1">
        <v>43308</v>
      </c>
      <c r="QL25">
        <v>0.104</v>
      </c>
      <c r="QM25" s="1">
        <v>43308</v>
      </c>
      <c r="QN25">
        <v>7.75</v>
      </c>
      <c r="QO25" s="1">
        <v>43308</v>
      </c>
      <c r="QP25">
        <v>1.85</v>
      </c>
      <c r="QQ25" s="1">
        <v>43308</v>
      </c>
      <c r="QR25">
        <v>5.9399999999999995</v>
      </c>
      <c r="QS25" s="1">
        <v>43308</v>
      </c>
      <c r="QT25">
        <v>8.5500000000000007</v>
      </c>
      <c r="QU25" s="1">
        <v>43308</v>
      </c>
      <c r="QV25">
        <v>18.420000000000002</v>
      </c>
      <c r="QW25" s="1">
        <v>43308</v>
      </c>
      <c r="QX25">
        <v>1.1100000000000001</v>
      </c>
      <c r="QY25" s="1">
        <v>43308</v>
      </c>
      <c r="QZ25">
        <v>4.6379999999999999</v>
      </c>
      <c r="RA25" s="1">
        <v>43308</v>
      </c>
      <c r="RB25">
        <v>14.2</v>
      </c>
      <c r="RC25" s="1">
        <v>43308</v>
      </c>
      <c r="RD25">
        <v>5.07</v>
      </c>
      <c r="RE25" s="1">
        <v>43308</v>
      </c>
      <c r="RF25">
        <v>2.173</v>
      </c>
      <c r="RG25" s="1">
        <v>43308</v>
      </c>
      <c r="RH25">
        <v>3.86</v>
      </c>
      <c r="RI25" s="1">
        <v>43308</v>
      </c>
      <c r="RJ25">
        <v>3.46</v>
      </c>
      <c r="RK25" s="1">
        <v>43308</v>
      </c>
      <c r="RL25">
        <v>2.2999999999999998</v>
      </c>
      <c r="RM25" s="1">
        <v>43308</v>
      </c>
      <c r="RN25">
        <v>0.89</v>
      </c>
      <c r="RO25" s="1">
        <v>43308</v>
      </c>
      <c r="RP25">
        <v>42.481999999999999</v>
      </c>
      <c r="RQ25" s="1">
        <v>43308</v>
      </c>
      <c r="RR25">
        <v>5.5</v>
      </c>
      <c r="RS25" s="1">
        <v>43308</v>
      </c>
      <c r="RT25">
        <v>82.55</v>
      </c>
      <c r="RU25" s="1">
        <v>43308</v>
      </c>
      <c r="RV25">
        <v>8.1199999999999992</v>
      </c>
      <c r="RW25" s="1">
        <v>43308</v>
      </c>
      <c r="RX25">
        <v>18.559999999999999</v>
      </c>
      <c r="RY25" s="1">
        <v>43308</v>
      </c>
      <c r="RZ25">
        <v>16.04</v>
      </c>
      <c r="SA25" s="1">
        <v>43308</v>
      </c>
      <c r="SB25">
        <v>4.57</v>
      </c>
      <c r="SC25" s="1">
        <v>43308</v>
      </c>
      <c r="SD25">
        <v>45.6</v>
      </c>
      <c r="SE25" s="1">
        <v>43308</v>
      </c>
      <c r="SF25">
        <v>7.57</v>
      </c>
      <c r="SG25" s="1">
        <v>43308</v>
      </c>
      <c r="SH25">
        <v>6.54</v>
      </c>
      <c r="SI25" s="1">
        <v>43308</v>
      </c>
      <c r="SJ25">
        <v>0.99</v>
      </c>
      <c r="SK25" s="1">
        <v>43308</v>
      </c>
      <c r="SL25">
        <v>0.94</v>
      </c>
      <c r="SM25" s="1">
        <v>43308</v>
      </c>
      <c r="SN25">
        <v>11.88</v>
      </c>
      <c r="SO25" s="1">
        <v>43308</v>
      </c>
      <c r="SP25">
        <v>14.44</v>
      </c>
      <c r="SQ25" s="1">
        <v>43308</v>
      </c>
      <c r="SR25">
        <v>9.4</v>
      </c>
      <c r="SS25" s="1">
        <v>43308</v>
      </c>
      <c r="ST25">
        <v>7.23</v>
      </c>
      <c r="SU25" s="1">
        <v>43308</v>
      </c>
      <c r="SV25">
        <v>23.15</v>
      </c>
      <c r="SW25" s="1">
        <v>43308</v>
      </c>
      <c r="SX25">
        <v>2.79</v>
      </c>
      <c r="SY25" s="1">
        <v>43308</v>
      </c>
      <c r="SZ25">
        <v>6.7</v>
      </c>
      <c r="TA25" s="1">
        <v>43308</v>
      </c>
      <c r="TB25">
        <v>6.71</v>
      </c>
      <c r="TC25" s="1">
        <v>43308</v>
      </c>
      <c r="TD25">
        <v>1.24</v>
      </c>
      <c r="TE25" s="1">
        <v>43308</v>
      </c>
      <c r="TF25">
        <v>4.91</v>
      </c>
      <c r="TG25" s="1">
        <v>43308</v>
      </c>
      <c r="TH25">
        <v>3.39</v>
      </c>
      <c r="TI25" s="1">
        <v>43308</v>
      </c>
      <c r="TJ25">
        <v>0.44</v>
      </c>
      <c r="TK25" s="1">
        <v>43308</v>
      </c>
      <c r="TL25">
        <v>8.91</v>
      </c>
      <c r="TM25" s="1">
        <v>43308</v>
      </c>
      <c r="TN25">
        <v>9.9499999999999993</v>
      </c>
      <c r="TO25" s="1">
        <v>43308</v>
      </c>
      <c r="TP25">
        <v>0.21299999999999999</v>
      </c>
      <c r="TQ25" s="1">
        <v>43308</v>
      </c>
      <c r="TR25">
        <v>3.22</v>
      </c>
      <c r="TS25" s="1">
        <v>43308</v>
      </c>
      <c r="TT25">
        <v>12.08</v>
      </c>
      <c r="TU25" s="1">
        <v>43308</v>
      </c>
      <c r="TV25">
        <v>9.4749999999999996</v>
      </c>
      <c r="TW25" s="1">
        <v>43308</v>
      </c>
      <c r="TX25">
        <v>7.36</v>
      </c>
      <c r="TY25" s="1">
        <v>43308</v>
      </c>
      <c r="TZ25">
        <v>4.8499999999999996</v>
      </c>
      <c r="UA25" s="1">
        <v>43308</v>
      </c>
      <c r="UB25">
        <v>7.34</v>
      </c>
      <c r="UC25" s="1">
        <v>43308</v>
      </c>
      <c r="UD25">
        <v>49.3</v>
      </c>
      <c r="UE25" s="1">
        <v>43308</v>
      </c>
      <c r="UF25">
        <v>4.08</v>
      </c>
      <c r="UG25" s="1">
        <v>43308</v>
      </c>
      <c r="UH25">
        <v>8.14</v>
      </c>
      <c r="UI25" s="1">
        <v>43308</v>
      </c>
      <c r="UJ25">
        <v>2.89</v>
      </c>
      <c r="UK25" s="1">
        <v>43308</v>
      </c>
      <c r="UL25">
        <v>3.2</v>
      </c>
      <c r="UM25" s="1">
        <v>43308</v>
      </c>
      <c r="UN25">
        <v>0.35499999999999998</v>
      </c>
      <c r="UO25" s="1">
        <v>43308</v>
      </c>
      <c r="UP25">
        <v>8.09</v>
      </c>
      <c r="UQ25" s="1">
        <v>43308</v>
      </c>
      <c r="UR25">
        <v>9.7200000000000006</v>
      </c>
      <c r="US25" s="1">
        <v>43308</v>
      </c>
      <c r="UT25">
        <v>11</v>
      </c>
      <c r="UU25" s="1">
        <v>43308</v>
      </c>
      <c r="UV25">
        <v>2.65</v>
      </c>
      <c r="UW25" s="1">
        <v>43308</v>
      </c>
      <c r="UX25">
        <v>9.77</v>
      </c>
      <c r="UY25" s="1">
        <v>43308</v>
      </c>
      <c r="UZ25">
        <v>9.19</v>
      </c>
      <c r="VA25" s="1">
        <v>43308</v>
      </c>
      <c r="VB25">
        <v>7.8100000000000005</v>
      </c>
      <c r="VC25" s="1">
        <v>43308</v>
      </c>
      <c r="VD25">
        <v>84.6</v>
      </c>
      <c r="VE25" s="1">
        <v>43308</v>
      </c>
      <c r="VF25">
        <v>10.68</v>
      </c>
      <c r="VG25" s="1">
        <v>43308</v>
      </c>
      <c r="VH25">
        <v>29.1</v>
      </c>
      <c r="VI25" s="1">
        <v>43308</v>
      </c>
      <c r="VJ25">
        <v>7.96</v>
      </c>
      <c r="VK25" s="1">
        <v>43308</v>
      </c>
      <c r="VL25">
        <v>5.59</v>
      </c>
      <c r="VM25" s="1">
        <v>43308</v>
      </c>
      <c r="VN25">
        <v>17.02</v>
      </c>
      <c r="VO25" s="1">
        <v>43308</v>
      </c>
      <c r="VP25">
        <v>7.49</v>
      </c>
      <c r="VQ25" s="1">
        <v>43308</v>
      </c>
      <c r="VR25">
        <v>3.46</v>
      </c>
      <c r="VS25" s="1">
        <v>43308</v>
      </c>
      <c r="VT25">
        <v>13.74</v>
      </c>
      <c r="VU25" s="1">
        <v>43308</v>
      </c>
      <c r="VV25">
        <v>20.75</v>
      </c>
      <c r="VW25" s="1">
        <v>43308</v>
      </c>
      <c r="VX25">
        <v>9.39</v>
      </c>
      <c r="VY25" s="1">
        <v>43308</v>
      </c>
      <c r="VZ25">
        <v>138.6</v>
      </c>
      <c r="WA25" s="1">
        <v>43308</v>
      </c>
      <c r="WB25">
        <v>0.32</v>
      </c>
      <c r="WC25" s="1">
        <v>43308</v>
      </c>
      <c r="WD25">
        <v>101</v>
      </c>
      <c r="WE25" s="1">
        <v>43308</v>
      </c>
      <c r="WF25">
        <v>4.32</v>
      </c>
      <c r="WG25" s="1">
        <v>43308</v>
      </c>
      <c r="WH25">
        <v>88.05</v>
      </c>
      <c r="WI25" s="1">
        <v>43308</v>
      </c>
      <c r="WJ25">
        <v>2.3660000000000001</v>
      </c>
      <c r="WK25" s="1">
        <v>43308</v>
      </c>
      <c r="WL25">
        <v>0.7</v>
      </c>
      <c r="WM25" s="1">
        <v>43308</v>
      </c>
      <c r="WN25">
        <v>0.46</v>
      </c>
      <c r="WO25" s="1">
        <v>43308</v>
      </c>
      <c r="WP25">
        <v>1.47</v>
      </c>
      <c r="WQ25" s="1">
        <v>43308</v>
      </c>
      <c r="WR25">
        <v>3.84</v>
      </c>
      <c r="WS25" s="1">
        <v>43308</v>
      </c>
      <c r="WT25">
        <v>373</v>
      </c>
      <c r="WU25" s="1">
        <v>43308</v>
      </c>
      <c r="WV25">
        <v>1.62</v>
      </c>
      <c r="WW25" s="1">
        <v>43308</v>
      </c>
      <c r="WX25">
        <v>92.522000000000006</v>
      </c>
      <c r="WY25" s="1">
        <v>43308</v>
      </c>
      <c r="WZ25">
        <v>1</v>
      </c>
      <c r="XA25" s="1">
        <v>43308</v>
      </c>
      <c r="XB25">
        <v>1.18</v>
      </c>
      <c r="XC25" s="1">
        <v>43308</v>
      </c>
      <c r="XD25">
        <v>1.1299999999999999</v>
      </c>
      <c r="XE25" s="1">
        <v>43308</v>
      </c>
      <c r="XF25">
        <v>6.46</v>
      </c>
      <c r="XG25" s="1">
        <v>43308</v>
      </c>
      <c r="XH25">
        <v>9.83</v>
      </c>
      <c r="XI25" s="1">
        <v>43308</v>
      </c>
      <c r="XJ25">
        <v>22.7</v>
      </c>
      <c r="XK25" s="1">
        <v>43308</v>
      </c>
      <c r="XL25">
        <v>9.5</v>
      </c>
      <c r="XM25" s="1">
        <v>43308</v>
      </c>
      <c r="XN25">
        <v>1.24</v>
      </c>
      <c r="XO25" s="1">
        <v>43308</v>
      </c>
      <c r="XP25">
        <v>4.4800000000000004</v>
      </c>
      <c r="XQ25" s="1">
        <v>43308</v>
      </c>
      <c r="XR25">
        <v>4.25</v>
      </c>
      <c r="XS25" s="1">
        <v>43308</v>
      </c>
      <c r="XT25">
        <v>3.46</v>
      </c>
      <c r="XU25" s="1">
        <v>43308</v>
      </c>
      <c r="XV25">
        <v>6.2</v>
      </c>
      <c r="XW25" s="1">
        <v>43308</v>
      </c>
      <c r="XX25">
        <v>28.05</v>
      </c>
      <c r="XY25" s="1">
        <v>43308</v>
      </c>
      <c r="XZ25">
        <v>23.9</v>
      </c>
      <c r="YA25" s="1">
        <v>43308</v>
      </c>
      <c r="YB25">
        <v>10.66</v>
      </c>
      <c r="YC25" s="1">
        <v>43308</v>
      </c>
      <c r="YD25">
        <v>4.24</v>
      </c>
      <c r="YE25" s="1">
        <v>43308</v>
      </c>
      <c r="YF25">
        <v>29</v>
      </c>
      <c r="YG25" s="1">
        <v>43308</v>
      </c>
      <c r="YH25">
        <v>33.6</v>
      </c>
      <c r="YI25" s="1">
        <v>43308</v>
      </c>
      <c r="YJ25">
        <v>9.85</v>
      </c>
      <c r="YK25" s="1">
        <v>43308</v>
      </c>
      <c r="YL25">
        <v>5.9</v>
      </c>
      <c r="YM25" s="1">
        <v>43308</v>
      </c>
      <c r="YN25">
        <v>9.1999999999999993</v>
      </c>
      <c r="YO25" s="1">
        <v>43308</v>
      </c>
      <c r="YP25">
        <v>13.48</v>
      </c>
      <c r="YQ25" s="1">
        <v>43308</v>
      </c>
      <c r="YR25">
        <v>3.08</v>
      </c>
      <c r="YS25" s="1">
        <v>43308</v>
      </c>
      <c r="YT25">
        <v>3.68</v>
      </c>
      <c r="YU25" s="1">
        <v>43308</v>
      </c>
      <c r="YV25">
        <v>7.55</v>
      </c>
      <c r="YW25" s="1">
        <v>43308</v>
      </c>
      <c r="YX25">
        <v>3.59</v>
      </c>
      <c r="YY25" s="1">
        <v>43308</v>
      </c>
      <c r="YZ25">
        <v>3.06</v>
      </c>
      <c r="ZA25" s="1">
        <v>43308</v>
      </c>
      <c r="ZB25">
        <v>6.6</v>
      </c>
      <c r="ZC25" s="1">
        <v>43308</v>
      </c>
      <c r="ZD25">
        <v>0.98</v>
      </c>
      <c r="ZE25" s="1">
        <v>43308</v>
      </c>
      <c r="ZF25">
        <v>3.9</v>
      </c>
      <c r="ZG25" s="1">
        <v>43308</v>
      </c>
      <c r="ZH25">
        <v>2.91</v>
      </c>
      <c r="ZI25" s="1">
        <v>43308</v>
      </c>
      <c r="ZJ25">
        <v>4.8100000000000005</v>
      </c>
      <c r="ZK25" s="1">
        <v>43308</v>
      </c>
      <c r="ZL25">
        <v>9.6300000000000008</v>
      </c>
      <c r="ZM25" s="1">
        <v>43308</v>
      </c>
      <c r="ZN25">
        <v>8.3699999999999992</v>
      </c>
      <c r="ZO25" s="1">
        <v>43308</v>
      </c>
      <c r="ZP25">
        <v>7.2119999999999997</v>
      </c>
      <c r="ZQ25" s="1">
        <v>43308</v>
      </c>
      <c r="ZR25">
        <v>49.1</v>
      </c>
      <c r="ZS25" s="1">
        <v>43308</v>
      </c>
      <c r="ZT25">
        <v>1.96</v>
      </c>
      <c r="ZU25" s="1">
        <v>43308</v>
      </c>
      <c r="ZV25">
        <v>9.74</v>
      </c>
      <c r="ZW25" s="1">
        <v>43308</v>
      </c>
      <c r="ZX25">
        <v>5.04</v>
      </c>
      <c r="ZY25" s="1">
        <v>43308</v>
      </c>
      <c r="ZZ25">
        <v>3.87</v>
      </c>
      <c r="AAA25" s="1">
        <v>43308</v>
      </c>
      <c r="AAB25">
        <v>6.42</v>
      </c>
      <c r="AAC25" s="1">
        <v>43308</v>
      </c>
      <c r="AAD25">
        <v>1.37</v>
      </c>
      <c r="AAE25" s="1">
        <v>43308</v>
      </c>
      <c r="AAF25">
        <v>2.93</v>
      </c>
      <c r="AAG25" s="1">
        <v>43308</v>
      </c>
      <c r="AAH25">
        <v>8.5500000000000007</v>
      </c>
      <c r="AAI25" s="1">
        <v>43308</v>
      </c>
      <c r="AAJ25">
        <v>6.35</v>
      </c>
      <c r="AAK25" s="1">
        <v>43308</v>
      </c>
      <c r="AAL25">
        <v>4.87</v>
      </c>
      <c r="AAM25" s="1">
        <v>43308</v>
      </c>
      <c r="AAN25">
        <v>4.6660000000000004</v>
      </c>
      <c r="AAO25" s="1">
        <v>43308</v>
      </c>
      <c r="AAP25">
        <v>4.18</v>
      </c>
      <c r="AAQ25" s="1">
        <v>43308</v>
      </c>
      <c r="AAR25">
        <v>0.188</v>
      </c>
      <c r="AAS25" s="1">
        <v>43308</v>
      </c>
      <c r="AAT25">
        <v>3.54</v>
      </c>
      <c r="AAU25" s="1">
        <v>43308</v>
      </c>
      <c r="AAV25">
        <v>4.82</v>
      </c>
      <c r="AAW25" s="1">
        <v>43308</v>
      </c>
      <c r="AAX25">
        <v>84.85</v>
      </c>
      <c r="AAY25" s="1">
        <v>43308</v>
      </c>
      <c r="AAZ25">
        <v>10.039999999999999</v>
      </c>
      <c r="ABA25" s="1">
        <v>43308</v>
      </c>
      <c r="ABB25">
        <v>4.16</v>
      </c>
      <c r="ABC25" s="1">
        <v>43308</v>
      </c>
      <c r="ABD25">
        <v>3.23</v>
      </c>
      <c r="ABE25" s="1">
        <v>43308</v>
      </c>
      <c r="ABF25">
        <v>42.015000000000001</v>
      </c>
      <c r="ABG25" s="1">
        <v>43308</v>
      </c>
      <c r="ABH25">
        <v>4.3879999999999999</v>
      </c>
      <c r="ABI25" s="1">
        <v>43308</v>
      </c>
      <c r="ABJ25">
        <v>25.25</v>
      </c>
      <c r="ABK25" s="1">
        <v>43308</v>
      </c>
      <c r="ABL25">
        <v>1.22</v>
      </c>
      <c r="ABM25" s="1">
        <v>43308</v>
      </c>
      <c r="ABN25">
        <v>4.57</v>
      </c>
      <c r="ABO25" s="1">
        <v>43308</v>
      </c>
      <c r="ABP25">
        <v>1.33</v>
      </c>
      <c r="ABQ25" s="1">
        <v>43308</v>
      </c>
      <c r="ABR25">
        <v>0.82</v>
      </c>
      <c r="ABS25" s="1">
        <v>43308</v>
      </c>
      <c r="ABT25">
        <v>43.1</v>
      </c>
      <c r="ABU25" s="1">
        <v>43308</v>
      </c>
      <c r="ABV25">
        <v>23.9</v>
      </c>
      <c r="ABW25" s="1">
        <v>43308</v>
      </c>
      <c r="ABX25">
        <v>0.161</v>
      </c>
      <c r="ABY25" s="1">
        <v>43308</v>
      </c>
      <c r="ABZ25">
        <v>5.32</v>
      </c>
      <c r="ACA25" s="1">
        <v>43308</v>
      </c>
      <c r="ACB25">
        <v>3.11</v>
      </c>
      <c r="ACC25" s="1">
        <v>43308</v>
      </c>
      <c r="ACD25">
        <v>77.2</v>
      </c>
      <c r="ACE25" s="1">
        <v>43308</v>
      </c>
      <c r="ACF25">
        <v>5.34</v>
      </c>
      <c r="ACG25" s="1">
        <v>43308</v>
      </c>
      <c r="ACH25">
        <v>23.2</v>
      </c>
      <c r="ACI25" s="1">
        <v>43308</v>
      </c>
      <c r="ACJ25">
        <v>12.6</v>
      </c>
      <c r="ACK25" s="1">
        <v>43308</v>
      </c>
      <c r="ACL25">
        <v>3.48</v>
      </c>
      <c r="ACM25" s="1">
        <v>43308</v>
      </c>
      <c r="ACN25">
        <v>3.91</v>
      </c>
      <c r="ACO25" s="1">
        <v>43308</v>
      </c>
      <c r="ACP25">
        <v>29.05</v>
      </c>
      <c r="ACQ25" s="1">
        <v>43308</v>
      </c>
      <c r="ACR25">
        <v>11.2</v>
      </c>
      <c r="ACS25" s="1">
        <v>43308</v>
      </c>
      <c r="ACT25">
        <v>25.1</v>
      </c>
      <c r="ACU25" s="1">
        <v>43308</v>
      </c>
      <c r="ACV25">
        <v>16.440000000000001</v>
      </c>
      <c r="ACW25" s="1">
        <v>43308</v>
      </c>
      <c r="ACX25">
        <v>39.25</v>
      </c>
      <c r="ACY25" s="1">
        <v>43308</v>
      </c>
      <c r="ACZ25">
        <v>14.06</v>
      </c>
      <c r="ADA25" s="1">
        <v>43308</v>
      </c>
      <c r="ADB25">
        <v>1.496</v>
      </c>
      <c r="ADC25" s="1">
        <v>43308</v>
      </c>
      <c r="ADD25">
        <v>4.49</v>
      </c>
      <c r="ADE25" s="1">
        <v>43308</v>
      </c>
      <c r="ADF25">
        <v>2.95</v>
      </c>
      <c r="ADG25" s="1">
        <v>43308</v>
      </c>
      <c r="ADH25">
        <v>3.51</v>
      </c>
      <c r="ADI25" s="1">
        <v>43308</v>
      </c>
      <c r="ADJ25">
        <v>14.78</v>
      </c>
      <c r="ADK25" s="1">
        <v>43308</v>
      </c>
      <c r="ADL25">
        <v>3.1110000000000002</v>
      </c>
      <c r="ADM25" s="1">
        <v>43308</v>
      </c>
      <c r="ADN25">
        <v>3.7199999999999998</v>
      </c>
      <c r="ADO25" s="1">
        <v>43308</v>
      </c>
      <c r="ADP25">
        <v>1.41</v>
      </c>
      <c r="ADQ25" s="1">
        <v>43308</v>
      </c>
      <c r="ADR25">
        <v>13.12</v>
      </c>
      <c r="ADS25" s="1">
        <v>43308</v>
      </c>
      <c r="ADT25">
        <v>3.24</v>
      </c>
      <c r="ADU25" s="1">
        <v>43308</v>
      </c>
      <c r="ADV25">
        <v>4.4000000000000004</v>
      </c>
      <c r="ADW25" s="1">
        <v>43308</v>
      </c>
      <c r="ADX25">
        <v>0.40500000000000003</v>
      </c>
      <c r="ADY25" s="1">
        <v>43308</v>
      </c>
      <c r="ADZ25">
        <v>5.32</v>
      </c>
      <c r="AEA25" s="1">
        <v>43308</v>
      </c>
      <c r="AEB25">
        <v>21.95</v>
      </c>
      <c r="AEC25" s="1">
        <v>43308</v>
      </c>
      <c r="AED25">
        <v>1.8599999999999999</v>
      </c>
      <c r="AEE25" s="1">
        <v>43308</v>
      </c>
      <c r="AEF25">
        <v>4.55</v>
      </c>
      <c r="AEG25" s="1">
        <v>43308</v>
      </c>
      <c r="AEH25">
        <v>5.8</v>
      </c>
      <c r="AEI25" s="1">
        <v>43308</v>
      </c>
      <c r="AEJ25">
        <v>12.84</v>
      </c>
      <c r="AEK25" s="1">
        <v>43308</v>
      </c>
      <c r="AEL25">
        <v>1.3900000000000001</v>
      </c>
      <c r="AEM25" s="1">
        <v>43308</v>
      </c>
      <c r="AEN25">
        <v>21.95</v>
      </c>
      <c r="AEO25" s="1">
        <v>43308</v>
      </c>
      <c r="AEP25">
        <v>13.22</v>
      </c>
      <c r="AEQ25" s="1">
        <v>43308</v>
      </c>
      <c r="AER25">
        <v>9.33</v>
      </c>
      <c r="AES25" s="1">
        <v>43308</v>
      </c>
      <c r="AET25">
        <v>9.3490000000000002</v>
      </c>
      <c r="AEU25" s="1">
        <v>43308</v>
      </c>
      <c r="AEV25">
        <v>30.5</v>
      </c>
      <c r="AEW25" s="1">
        <v>43308</v>
      </c>
      <c r="AEX25">
        <v>0.33500000000000002</v>
      </c>
      <c r="AEY25" s="1">
        <v>43308</v>
      </c>
      <c r="AEZ25">
        <v>13.36</v>
      </c>
      <c r="AFA25" s="1">
        <v>43308</v>
      </c>
      <c r="AFB25">
        <v>3.6</v>
      </c>
      <c r="AFC25" s="1">
        <v>43308</v>
      </c>
      <c r="AFD25">
        <v>2.84</v>
      </c>
      <c r="AFE25" s="1">
        <v>43308</v>
      </c>
      <c r="AFF25">
        <v>55.869</v>
      </c>
      <c r="AFG25" s="1">
        <v>43308</v>
      </c>
      <c r="AFH25">
        <v>2.86</v>
      </c>
      <c r="AFI25" s="1">
        <v>43308</v>
      </c>
      <c r="AFJ25">
        <v>6.78</v>
      </c>
      <c r="AFK25" s="1">
        <v>43308</v>
      </c>
      <c r="AFL25">
        <v>1.51</v>
      </c>
      <c r="AFM25" s="1">
        <v>43308</v>
      </c>
      <c r="AFN25">
        <v>25.911999999999999</v>
      </c>
      <c r="AFO25" s="1">
        <v>43308</v>
      </c>
      <c r="AFP25">
        <v>15.32</v>
      </c>
      <c r="AFQ25" s="1">
        <v>43308</v>
      </c>
      <c r="AFR25">
        <v>9.51</v>
      </c>
      <c r="AFS25" s="1">
        <v>43308</v>
      </c>
      <c r="AFT25">
        <v>2.87</v>
      </c>
      <c r="AFU25" s="1">
        <v>43308</v>
      </c>
      <c r="AFV25">
        <v>15.28</v>
      </c>
      <c r="AFW25" s="1">
        <v>43308</v>
      </c>
      <c r="AFX25">
        <v>9.76</v>
      </c>
      <c r="AFY25" s="1">
        <v>43308</v>
      </c>
      <c r="AFZ25">
        <v>2.2090000000000001</v>
      </c>
      <c r="AGA25" s="1">
        <v>43308</v>
      </c>
      <c r="AGB25">
        <v>122.9</v>
      </c>
      <c r="AGC25" s="1">
        <v>43308</v>
      </c>
      <c r="AGD25">
        <v>55.146000000000001</v>
      </c>
      <c r="AGE25" s="1">
        <v>43308</v>
      </c>
      <c r="AGF25">
        <v>9.99</v>
      </c>
      <c r="AGG25" s="1">
        <v>43308</v>
      </c>
      <c r="AGH25">
        <v>2.89</v>
      </c>
      <c r="AGI25" s="1">
        <v>43308</v>
      </c>
      <c r="AGJ25">
        <v>3.48</v>
      </c>
      <c r="AGK25" s="1">
        <v>43308</v>
      </c>
      <c r="AGL25">
        <v>5.03</v>
      </c>
      <c r="AGM25" s="1">
        <v>43308</v>
      </c>
      <c r="AGN25">
        <v>7.12</v>
      </c>
      <c r="AGO25" s="1">
        <v>43308</v>
      </c>
      <c r="AGP25">
        <v>60</v>
      </c>
      <c r="AGQ25" s="1">
        <v>43308</v>
      </c>
      <c r="AGR25">
        <v>10.039999999999999</v>
      </c>
      <c r="AGS25" s="1">
        <v>43308</v>
      </c>
      <c r="AGT25">
        <v>5.01</v>
      </c>
      <c r="AGU25" s="1">
        <v>43308</v>
      </c>
      <c r="AGV25">
        <v>25.35</v>
      </c>
      <c r="AGW25" s="1">
        <v>43308</v>
      </c>
      <c r="AGX25">
        <v>8.61</v>
      </c>
      <c r="AGY25" s="1">
        <v>43308</v>
      </c>
      <c r="AGZ25">
        <v>3.56</v>
      </c>
      <c r="AHA25" s="1">
        <v>43308</v>
      </c>
      <c r="AHB25">
        <v>2.7890000000000001</v>
      </c>
      <c r="AHC25" s="1">
        <v>43308</v>
      </c>
      <c r="AHD25">
        <v>4.51</v>
      </c>
      <c r="AHE25" s="1">
        <v>43308</v>
      </c>
      <c r="AHF25">
        <v>5.0199999999999996</v>
      </c>
      <c r="AHG25" s="1">
        <v>43308</v>
      </c>
      <c r="AHH25">
        <v>2.2200000000000002</v>
      </c>
      <c r="AHI25" s="1">
        <v>43308</v>
      </c>
      <c r="AHJ25">
        <v>69.900000000000006</v>
      </c>
      <c r="AHK25" s="1">
        <v>43308</v>
      </c>
      <c r="AHL25">
        <v>9.6300000000000008</v>
      </c>
      <c r="AHM25" s="1">
        <v>43308</v>
      </c>
      <c r="AHN25">
        <v>8.06</v>
      </c>
      <c r="AHO25" s="1">
        <v>43308</v>
      </c>
      <c r="AHP25">
        <v>12.46</v>
      </c>
      <c r="AHQ25" s="1">
        <v>43308</v>
      </c>
      <c r="AHR25">
        <v>1.9100000000000001</v>
      </c>
      <c r="AHS25" s="1">
        <v>43308</v>
      </c>
      <c r="AHT25">
        <v>1.01</v>
      </c>
      <c r="AHU25" s="1">
        <v>43308</v>
      </c>
      <c r="AHV25">
        <v>7.4</v>
      </c>
      <c r="AHW25" s="1">
        <v>43308</v>
      </c>
      <c r="AHX25">
        <v>1.9</v>
      </c>
      <c r="AHY25" s="1">
        <v>43308</v>
      </c>
      <c r="AHZ25">
        <v>38.6</v>
      </c>
      <c r="AIA25" s="1">
        <v>43308</v>
      </c>
      <c r="AIB25">
        <v>0.41499999999999998</v>
      </c>
      <c r="AIC25" s="1">
        <v>43308</v>
      </c>
      <c r="AID25">
        <v>55.430999999999997</v>
      </c>
      <c r="AIE25" s="1">
        <v>43308</v>
      </c>
      <c r="AIF25">
        <v>15.32</v>
      </c>
      <c r="AIG25" s="1">
        <v>43308</v>
      </c>
      <c r="AIH25">
        <v>7.84</v>
      </c>
      <c r="AII25" s="1">
        <v>43308</v>
      </c>
      <c r="AIJ25">
        <v>0.5</v>
      </c>
      <c r="AIK25" s="1">
        <v>43308</v>
      </c>
      <c r="AIL25">
        <v>1.77</v>
      </c>
      <c r="AIM25" s="1">
        <v>43308</v>
      </c>
      <c r="AIN25">
        <v>3.03</v>
      </c>
      <c r="AIO25" s="1">
        <v>43308</v>
      </c>
      <c r="AIP25">
        <v>88</v>
      </c>
      <c r="AIQ25" s="1">
        <v>43308</v>
      </c>
      <c r="AIR25">
        <v>0.34499999999999997</v>
      </c>
      <c r="AIS25" s="1">
        <v>43308</v>
      </c>
      <c r="AIT25">
        <v>80.150000000000006</v>
      </c>
      <c r="AIU25" s="1">
        <v>43308</v>
      </c>
      <c r="AIV25">
        <v>10.46</v>
      </c>
      <c r="AIW25" s="1">
        <v>43308</v>
      </c>
      <c r="AIX25">
        <v>5.97</v>
      </c>
      <c r="AIY25" s="1">
        <v>43308</v>
      </c>
      <c r="AIZ25">
        <v>4.41</v>
      </c>
      <c r="AJA25" s="1">
        <v>43308</v>
      </c>
      <c r="AJB25">
        <v>36.299999999999997</v>
      </c>
      <c r="AJC25" s="1">
        <v>43308</v>
      </c>
      <c r="AJD25">
        <v>3.67</v>
      </c>
      <c r="AJE25" s="1">
        <v>43308</v>
      </c>
      <c r="AJF25">
        <v>2.33</v>
      </c>
      <c r="AJG25" s="1">
        <v>43308</v>
      </c>
      <c r="AJH25">
        <v>3.13</v>
      </c>
      <c r="AJI25" s="1">
        <v>43308</v>
      </c>
      <c r="AJJ25">
        <v>8.02</v>
      </c>
      <c r="AJK25" s="1">
        <v>43308</v>
      </c>
      <c r="AJL25">
        <v>0.6</v>
      </c>
      <c r="AJM25" s="1">
        <v>43308</v>
      </c>
      <c r="AJN25">
        <v>16.12</v>
      </c>
      <c r="AJO25" s="1">
        <v>43308</v>
      </c>
      <c r="AJP25">
        <v>13.5</v>
      </c>
      <c r="AJQ25" s="1">
        <v>43308</v>
      </c>
      <c r="AJR25">
        <v>32.6</v>
      </c>
      <c r="AJS25" s="1">
        <v>43308</v>
      </c>
      <c r="AJT25">
        <v>3.66</v>
      </c>
      <c r="AJU25" s="1">
        <v>43308</v>
      </c>
      <c r="AJV25">
        <v>58.398000000000003</v>
      </c>
      <c r="AJW25" s="1">
        <v>43308</v>
      </c>
      <c r="AJX25">
        <v>2.06</v>
      </c>
      <c r="AJY25" s="1">
        <v>43308</v>
      </c>
      <c r="AJZ25">
        <v>1.34</v>
      </c>
      <c r="AKA25" s="1">
        <v>43308</v>
      </c>
      <c r="AKB25">
        <v>4.21</v>
      </c>
      <c r="AKC25" s="1">
        <v>43308</v>
      </c>
      <c r="AKD25">
        <v>1.18</v>
      </c>
    </row>
    <row r="26" spans="1:966" x14ac:dyDescent="0.25">
      <c r="A26" s="1">
        <v>43311</v>
      </c>
      <c r="B26">
        <v>4.6500000000000004</v>
      </c>
      <c r="C26" s="1">
        <v>43311</v>
      </c>
      <c r="D26">
        <v>5.82</v>
      </c>
      <c r="E26" s="1">
        <v>43311</v>
      </c>
      <c r="F26">
        <v>8.24</v>
      </c>
      <c r="G26" s="1">
        <v>43311</v>
      </c>
      <c r="H26">
        <v>9.0500000000000007</v>
      </c>
      <c r="I26" s="1">
        <v>43311</v>
      </c>
      <c r="J26">
        <v>10.14</v>
      </c>
      <c r="K26" s="1">
        <v>43311</v>
      </c>
      <c r="L26">
        <v>1.53</v>
      </c>
      <c r="M26" s="1">
        <v>43311</v>
      </c>
      <c r="N26">
        <v>0.255</v>
      </c>
      <c r="O26" s="1">
        <v>43311</v>
      </c>
      <c r="P26">
        <v>43.65</v>
      </c>
      <c r="Q26" s="1">
        <v>43311</v>
      </c>
      <c r="R26">
        <v>1.32</v>
      </c>
      <c r="S26" s="1">
        <v>43311</v>
      </c>
      <c r="T26">
        <v>3.8</v>
      </c>
      <c r="U26" s="1">
        <v>43311</v>
      </c>
      <c r="V26">
        <v>2.75</v>
      </c>
      <c r="W26" s="1">
        <v>43311</v>
      </c>
      <c r="X26">
        <v>4.2</v>
      </c>
      <c r="Y26" s="1">
        <v>43311</v>
      </c>
      <c r="Z26">
        <v>0.94</v>
      </c>
      <c r="AA26" s="1">
        <v>43311</v>
      </c>
      <c r="AB26">
        <v>11.1</v>
      </c>
      <c r="AC26" s="1">
        <v>43311</v>
      </c>
      <c r="AD26">
        <v>4.4800000000000004</v>
      </c>
      <c r="AE26" s="1">
        <v>43311</v>
      </c>
      <c r="AF26">
        <v>16.524999999999999</v>
      </c>
      <c r="AG26" s="1">
        <v>43311</v>
      </c>
      <c r="AH26">
        <v>15.54</v>
      </c>
      <c r="AI26" s="1">
        <v>43311</v>
      </c>
      <c r="AJ26">
        <v>5</v>
      </c>
      <c r="AK26" s="1">
        <v>43311</v>
      </c>
      <c r="AL26">
        <v>0.13</v>
      </c>
      <c r="AM26" s="1">
        <v>43311</v>
      </c>
      <c r="AN26">
        <v>17.88</v>
      </c>
      <c r="AO26" s="1">
        <v>43311</v>
      </c>
      <c r="AP26">
        <v>1.6800000000000002</v>
      </c>
      <c r="AQ26" s="1">
        <v>43311</v>
      </c>
      <c r="AR26">
        <v>7.8100000000000005</v>
      </c>
      <c r="AS26" s="1">
        <v>43311</v>
      </c>
      <c r="AT26">
        <v>2.5099999999999998</v>
      </c>
      <c r="AU26" s="1">
        <v>43311</v>
      </c>
      <c r="AV26">
        <v>0.74</v>
      </c>
      <c r="AW26" s="1">
        <v>43311</v>
      </c>
      <c r="AX26">
        <v>44</v>
      </c>
      <c r="AY26" s="1">
        <v>43311</v>
      </c>
      <c r="AZ26">
        <v>6.4</v>
      </c>
      <c r="BA26" s="1">
        <v>43311</v>
      </c>
      <c r="BB26">
        <v>0.95</v>
      </c>
      <c r="BC26" s="1">
        <v>43311</v>
      </c>
      <c r="BD26">
        <v>0.219</v>
      </c>
      <c r="BE26" s="1">
        <v>43311</v>
      </c>
      <c r="BF26">
        <v>23.2</v>
      </c>
      <c r="BG26" s="1">
        <v>43311</v>
      </c>
      <c r="BH26">
        <v>0.75</v>
      </c>
      <c r="BI26" s="1">
        <v>43311</v>
      </c>
      <c r="BJ26">
        <v>3.26</v>
      </c>
      <c r="BK26" s="1">
        <v>43311</v>
      </c>
      <c r="BL26">
        <v>4.9800000000000004</v>
      </c>
      <c r="BM26" s="1">
        <v>43311</v>
      </c>
      <c r="BN26">
        <v>4.24</v>
      </c>
      <c r="BO26" s="1">
        <v>43311</v>
      </c>
      <c r="BP26">
        <v>7.15</v>
      </c>
      <c r="BQ26" s="1">
        <v>43311</v>
      </c>
      <c r="BR26">
        <v>63.6</v>
      </c>
      <c r="BS26" s="1">
        <v>43311</v>
      </c>
      <c r="BT26">
        <v>22.4</v>
      </c>
      <c r="BU26" s="1">
        <v>43311</v>
      </c>
      <c r="BV26">
        <v>2.31</v>
      </c>
      <c r="BW26" s="1">
        <v>43311</v>
      </c>
      <c r="BX26">
        <v>29.75</v>
      </c>
      <c r="BY26" s="1">
        <v>43311</v>
      </c>
      <c r="BZ26">
        <v>28.65</v>
      </c>
      <c r="CA26" s="1">
        <v>43311</v>
      </c>
      <c r="CB26">
        <v>18.22</v>
      </c>
      <c r="CC26" s="1">
        <v>43311</v>
      </c>
      <c r="CD26">
        <v>3.98</v>
      </c>
      <c r="CE26" s="1">
        <v>43311</v>
      </c>
      <c r="CF26">
        <v>0.35499999999999998</v>
      </c>
      <c r="CG26" s="1">
        <v>43311</v>
      </c>
      <c r="CH26">
        <v>3.13</v>
      </c>
      <c r="CI26" s="1">
        <v>43311</v>
      </c>
      <c r="CJ26">
        <v>27.056999999999999</v>
      </c>
      <c r="CK26" s="1">
        <v>43311</v>
      </c>
      <c r="CL26">
        <v>2.16</v>
      </c>
      <c r="CM26" s="1">
        <v>43311</v>
      </c>
      <c r="CN26">
        <v>8.9130000000000003</v>
      </c>
      <c r="CO26" s="1">
        <v>43311</v>
      </c>
      <c r="CP26">
        <v>9.89</v>
      </c>
      <c r="CQ26" s="1">
        <v>43311</v>
      </c>
      <c r="CR26">
        <v>40.5</v>
      </c>
      <c r="CS26" s="1">
        <v>43311</v>
      </c>
      <c r="CT26">
        <v>20.95</v>
      </c>
      <c r="CU26" s="1">
        <v>43311</v>
      </c>
      <c r="CV26">
        <v>19.86</v>
      </c>
      <c r="CW26" s="1">
        <v>43311</v>
      </c>
      <c r="CX26">
        <v>0.85</v>
      </c>
      <c r="CY26" s="1">
        <v>43311</v>
      </c>
      <c r="CZ26">
        <v>40.35</v>
      </c>
      <c r="DA26" s="1">
        <v>43311</v>
      </c>
      <c r="DB26">
        <v>3.81</v>
      </c>
      <c r="DC26" s="1">
        <v>43311</v>
      </c>
      <c r="DD26">
        <v>23.6</v>
      </c>
      <c r="DE26" s="1">
        <v>43311</v>
      </c>
      <c r="DF26">
        <v>0.38500000000000001</v>
      </c>
      <c r="DG26" s="1">
        <v>43311</v>
      </c>
      <c r="DH26">
        <v>95.75</v>
      </c>
      <c r="DI26" s="1">
        <v>43311</v>
      </c>
      <c r="DJ26">
        <v>2.9390000000000001</v>
      </c>
      <c r="DK26" s="1">
        <v>43311</v>
      </c>
      <c r="DL26">
        <v>2.95</v>
      </c>
      <c r="DM26" s="1">
        <v>43311</v>
      </c>
      <c r="DN26">
        <v>9.59</v>
      </c>
      <c r="DO26" s="1">
        <v>43311</v>
      </c>
      <c r="DP26">
        <v>24.25</v>
      </c>
      <c r="DQ26" s="1">
        <v>43311</v>
      </c>
      <c r="DR26">
        <v>3.35</v>
      </c>
      <c r="DS26" s="1">
        <v>43311</v>
      </c>
      <c r="DT26">
        <v>12.52</v>
      </c>
      <c r="DU26" s="1">
        <v>43311</v>
      </c>
      <c r="DV26">
        <v>7.95</v>
      </c>
      <c r="DW26" s="1">
        <v>43311</v>
      </c>
      <c r="DX26">
        <v>5.14</v>
      </c>
      <c r="DY26" s="1">
        <v>43311</v>
      </c>
      <c r="DZ26">
        <v>69.400000000000006</v>
      </c>
      <c r="EA26" s="1">
        <v>43311</v>
      </c>
      <c r="EB26">
        <v>13.72</v>
      </c>
      <c r="EC26" s="1">
        <v>43311</v>
      </c>
      <c r="ED26">
        <v>1.17</v>
      </c>
      <c r="EE26" s="1">
        <v>43311</v>
      </c>
      <c r="EF26">
        <v>4.42</v>
      </c>
      <c r="EG26" s="1">
        <v>43311</v>
      </c>
      <c r="EH26">
        <v>7.3</v>
      </c>
      <c r="EI26" s="1">
        <v>43311</v>
      </c>
      <c r="EJ26">
        <v>6.16</v>
      </c>
      <c r="EK26" s="1">
        <v>43311</v>
      </c>
      <c r="EL26">
        <v>1.9100000000000001</v>
      </c>
      <c r="EM26" s="1">
        <v>43311</v>
      </c>
      <c r="EN26">
        <v>11</v>
      </c>
      <c r="EO26" s="1">
        <v>43311</v>
      </c>
      <c r="EP26">
        <v>22.943000000000001</v>
      </c>
      <c r="EQ26" s="1">
        <v>43311</v>
      </c>
      <c r="ER26">
        <v>6.25</v>
      </c>
      <c r="ES26" s="1">
        <v>43311</v>
      </c>
      <c r="ET26">
        <v>3.02</v>
      </c>
      <c r="EU26" s="1">
        <v>43311</v>
      </c>
      <c r="EV26">
        <v>2.35</v>
      </c>
      <c r="EW26" s="1">
        <v>43311</v>
      </c>
      <c r="EX26">
        <v>0.186</v>
      </c>
      <c r="EY26" s="1">
        <v>43311</v>
      </c>
      <c r="EZ26">
        <v>3.31</v>
      </c>
      <c r="FA26" s="1">
        <v>43311</v>
      </c>
      <c r="FB26">
        <v>1.38</v>
      </c>
      <c r="FC26" s="1">
        <v>43311</v>
      </c>
      <c r="FD26">
        <v>10.92</v>
      </c>
      <c r="FE26" s="1">
        <v>43311</v>
      </c>
      <c r="FF26">
        <v>5.58</v>
      </c>
      <c r="FG26" s="1">
        <v>43311</v>
      </c>
      <c r="FH26">
        <v>2.57</v>
      </c>
      <c r="FI26" s="1">
        <v>43311</v>
      </c>
      <c r="FJ26">
        <v>7.17</v>
      </c>
      <c r="FK26" s="1">
        <v>43311</v>
      </c>
      <c r="FL26">
        <v>5.89</v>
      </c>
      <c r="FM26" s="1">
        <v>43311</v>
      </c>
      <c r="FN26">
        <v>6.38</v>
      </c>
      <c r="FO26" s="1">
        <v>43311</v>
      </c>
      <c r="FP26">
        <v>28.1</v>
      </c>
      <c r="FQ26" s="1">
        <v>43311</v>
      </c>
      <c r="FR26">
        <v>12.88</v>
      </c>
      <c r="FS26" s="1">
        <v>43311</v>
      </c>
      <c r="FT26">
        <v>7.64</v>
      </c>
      <c r="FU26" s="1">
        <v>43311</v>
      </c>
      <c r="FV26">
        <v>1.95</v>
      </c>
      <c r="FW26" s="1">
        <v>43311</v>
      </c>
      <c r="FX26">
        <v>2.86</v>
      </c>
      <c r="FY26" s="1">
        <v>43311</v>
      </c>
      <c r="FZ26">
        <v>0.44500000000000001</v>
      </c>
      <c r="GA26" s="1">
        <v>43311</v>
      </c>
      <c r="GB26">
        <v>3.96</v>
      </c>
      <c r="GC26" s="1">
        <v>43311</v>
      </c>
      <c r="GD26">
        <v>3.49</v>
      </c>
      <c r="GE26" s="1">
        <v>43311</v>
      </c>
      <c r="GF26">
        <v>1.56</v>
      </c>
      <c r="GG26" s="1">
        <v>43311</v>
      </c>
      <c r="GH26">
        <v>0.67</v>
      </c>
      <c r="GI26" s="1">
        <v>43311</v>
      </c>
      <c r="GJ26">
        <v>6.62</v>
      </c>
      <c r="GK26" s="1">
        <v>43311</v>
      </c>
      <c r="GL26">
        <v>9.9</v>
      </c>
      <c r="GM26" s="1">
        <v>43311</v>
      </c>
      <c r="GN26">
        <v>3.13</v>
      </c>
      <c r="GO26" s="1">
        <v>43311</v>
      </c>
      <c r="GP26">
        <v>1.31</v>
      </c>
      <c r="GQ26" s="1">
        <v>43311</v>
      </c>
      <c r="GR26">
        <v>3.05</v>
      </c>
      <c r="GS26" s="1">
        <v>43311</v>
      </c>
      <c r="GT26">
        <v>59.9</v>
      </c>
      <c r="GU26" s="1">
        <v>43311</v>
      </c>
      <c r="GV26">
        <v>2.02</v>
      </c>
      <c r="GW26" s="1">
        <v>43311</v>
      </c>
      <c r="GX26">
        <v>4.21</v>
      </c>
      <c r="GY26" s="1">
        <v>43311</v>
      </c>
      <c r="GZ26">
        <v>0.76</v>
      </c>
      <c r="HA26" s="1">
        <v>43311</v>
      </c>
      <c r="HB26">
        <v>9.16</v>
      </c>
      <c r="HC26" s="1">
        <v>43311</v>
      </c>
      <c r="HD26">
        <v>24.4</v>
      </c>
      <c r="HE26" s="1">
        <v>43311</v>
      </c>
      <c r="HF26">
        <v>69.150000000000006</v>
      </c>
      <c r="HG26" s="1">
        <v>43311</v>
      </c>
      <c r="HH26">
        <v>42.55</v>
      </c>
      <c r="HI26" s="1">
        <v>43311</v>
      </c>
      <c r="HJ26">
        <v>27.3</v>
      </c>
      <c r="HK26" s="1">
        <v>43311</v>
      </c>
      <c r="HL26">
        <v>35.15</v>
      </c>
      <c r="HM26" s="1">
        <v>43311</v>
      </c>
      <c r="HN26">
        <v>18.32</v>
      </c>
      <c r="HO26" s="1">
        <v>43311</v>
      </c>
      <c r="HP26">
        <v>1.19</v>
      </c>
      <c r="HQ26" s="1">
        <v>43311</v>
      </c>
      <c r="HR26">
        <v>5.88</v>
      </c>
      <c r="HS26" s="1">
        <v>43311</v>
      </c>
      <c r="HT26">
        <v>17.72</v>
      </c>
      <c r="HU26" s="1">
        <v>43311</v>
      </c>
      <c r="HV26">
        <v>6.7</v>
      </c>
      <c r="HW26" s="1">
        <v>43311</v>
      </c>
      <c r="HX26">
        <v>0.39</v>
      </c>
      <c r="HY26" s="1">
        <v>43311</v>
      </c>
      <c r="HZ26">
        <v>6.3179999999999996</v>
      </c>
      <c r="IA26" s="1">
        <v>43311</v>
      </c>
      <c r="IB26">
        <v>0.51</v>
      </c>
      <c r="IC26" s="1">
        <v>43311</v>
      </c>
      <c r="ID26">
        <v>1.9300000000000002</v>
      </c>
      <c r="IE26" s="1">
        <v>43311</v>
      </c>
      <c r="IF26">
        <v>3.4699999999999998</v>
      </c>
      <c r="IG26" s="1">
        <v>43311</v>
      </c>
      <c r="IH26">
        <v>7.51</v>
      </c>
      <c r="II26" s="1">
        <v>43311</v>
      </c>
      <c r="IJ26">
        <v>1.1400000000000001</v>
      </c>
      <c r="IK26" s="1">
        <v>43311</v>
      </c>
      <c r="IL26">
        <v>5.92</v>
      </c>
      <c r="IM26" s="1">
        <v>43311</v>
      </c>
      <c r="IN26">
        <v>7.14</v>
      </c>
      <c r="IO26" s="1">
        <v>43311</v>
      </c>
      <c r="IP26">
        <v>3.2800000000000002</v>
      </c>
      <c r="IQ26" s="1">
        <v>43311</v>
      </c>
      <c r="IR26">
        <v>12.92</v>
      </c>
      <c r="IS26" s="1">
        <v>43311</v>
      </c>
      <c r="IT26">
        <v>17.899999999999999</v>
      </c>
      <c r="IU26" s="1">
        <v>43311</v>
      </c>
      <c r="IV26">
        <v>9.8800000000000008</v>
      </c>
      <c r="IW26" s="1">
        <v>43311</v>
      </c>
      <c r="IX26">
        <v>6.75</v>
      </c>
      <c r="IY26" s="1">
        <v>43311</v>
      </c>
      <c r="IZ26">
        <v>14.06</v>
      </c>
      <c r="JA26" s="1">
        <v>43311</v>
      </c>
      <c r="JB26">
        <v>4.0999999999999996</v>
      </c>
      <c r="JC26" s="1">
        <v>43311</v>
      </c>
      <c r="JD26">
        <v>30.65</v>
      </c>
      <c r="JE26" s="1">
        <v>43311</v>
      </c>
      <c r="JF26">
        <v>2.09</v>
      </c>
      <c r="JG26" s="1">
        <v>43311</v>
      </c>
      <c r="JH26">
        <v>6.16</v>
      </c>
      <c r="JI26" s="1">
        <v>43311</v>
      </c>
      <c r="JJ26">
        <v>73.88</v>
      </c>
      <c r="JK26" s="1">
        <v>43311</v>
      </c>
      <c r="JL26">
        <v>19.899999999999999</v>
      </c>
      <c r="JM26" s="1">
        <v>43311</v>
      </c>
      <c r="JN26">
        <v>7.6</v>
      </c>
      <c r="JO26" s="1">
        <v>43311</v>
      </c>
      <c r="JP26">
        <v>27.65</v>
      </c>
      <c r="JQ26" s="1">
        <v>43311</v>
      </c>
      <c r="JR26">
        <v>16.600000000000001</v>
      </c>
      <c r="JS26" s="1">
        <v>43311</v>
      </c>
      <c r="JT26">
        <v>2.98</v>
      </c>
      <c r="JU26" s="1">
        <v>43311</v>
      </c>
      <c r="JV26">
        <v>31.3</v>
      </c>
      <c r="JW26" s="1">
        <v>43311</v>
      </c>
      <c r="JX26">
        <v>5.63</v>
      </c>
      <c r="JY26" s="1">
        <v>43311</v>
      </c>
      <c r="JZ26">
        <v>5</v>
      </c>
      <c r="KA26" s="1">
        <v>43311</v>
      </c>
      <c r="KB26">
        <v>8.68</v>
      </c>
      <c r="KC26" s="1">
        <v>43311</v>
      </c>
      <c r="KD26">
        <v>0.45</v>
      </c>
      <c r="KE26" s="1">
        <v>43311</v>
      </c>
      <c r="KF26">
        <v>73.75</v>
      </c>
      <c r="KG26" s="1">
        <v>43311</v>
      </c>
      <c r="KH26">
        <v>0.108</v>
      </c>
      <c r="KI26" s="1">
        <v>43311</v>
      </c>
      <c r="KJ26">
        <v>68.7</v>
      </c>
      <c r="KK26" s="1">
        <v>43311</v>
      </c>
      <c r="KL26">
        <v>15.66</v>
      </c>
      <c r="KM26" s="1">
        <v>43311</v>
      </c>
      <c r="KN26">
        <v>4.8</v>
      </c>
      <c r="KO26" s="1">
        <v>43311</v>
      </c>
      <c r="KP26">
        <v>3.65</v>
      </c>
      <c r="KQ26" s="1">
        <v>43311</v>
      </c>
      <c r="KR26">
        <v>3.7</v>
      </c>
      <c r="KS26" s="1">
        <v>43311</v>
      </c>
      <c r="KT26">
        <v>3.8</v>
      </c>
      <c r="KU26" s="1">
        <v>43311</v>
      </c>
      <c r="KV26">
        <v>0.75</v>
      </c>
      <c r="KW26" s="1">
        <v>43311</v>
      </c>
      <c r="KX26">
        <v>4.51</v>
      </c>
      <c r="KY26" s="1">
        <v>43311</v>
      </c>
      <c r="KZ26">
        <v>3.41</v>
      </c>
      <c r="LA26" s="1">
        <v>43311</v>
      </c>
      <c r="LB26">
        <v>5.82</v>
      </c>
      <c r="LC26" s="1">
        <v>43311</v>
      </c>
      <c r="LD26">
        <v>7.95</v>
      </c>
      <c r="LE26" s="1">
        <v>43311</v>
      </c>
      <c r="LF26">
        <v>37.799999999999997</v>
      </c>
      <c r="LG26" s="1">
        <v>43311</v>
      </c>
      <c r="LH26">
        <v>1.8599999999999999</v>
      </c>
      <c r="LI26" s="1">
        <v>43311</v>
      </c>
      <c r="LJ26">
        <v>5.8100000000000005</v>
      </c>
      <c r="LK26" s="1">
        <v>43311</v>
      </c>
      <c r="LL26">
        <v>0.2</v>
      </c>
      <c r="LM26" s="1">
        <v>43311</v>
      </c>
      <c r="LN26">
        <v>5.0199999999999996</v>
      </c>
      <c r="LO26" s="1">
        <v>43311</v>
      </c>
      <c r="LP26">
        <v>7.12</v>
      </c>
      <c r="LQ26" s="1">
        <v>43311</v>
      </c>
      <c r="LR26">
        <v>16.079999999999998</v>
      </c>
      <c r="LS26" s="1">
        <v>43311</v>
      </c>
      <c r="LT26">
        <v>1.81</v>
      </c>
      <c r="LU26" s="1">
        <v>43311</v>
      </c>
      <c r="LV26">
        <v>38</v>
      </c>
      <c r="LW26" s="1">
        <v>43311</v>
      </c>
      <c r="LX26">
        <v>3</v>
      </c>
      <c r="LY26" s="1">
        <v>43311</v>
      </c>
      <c r="LZ26">
        <v>13.96</v>
      </c>
      <c r="MA26" s="1">
        <v>43311</v>
      </c>
      <c r="MB26">
        <v>3.58</v>
      </c>
      <c r="MC26" s="1">
        <v>43311</v>
      </c>
      <c r="MD26">
        <v>36.35</v>
      </c>
      <c r="ME26" s="1">
        <v>43311</v>
      </c>
      <c r="MF26">
        <v>5.83</v>
      </c>
      <c r="MG26" s="1">
        <v>43311</v>
      </c>
      <c r="MH26">
        <v>8.68</v>
      </c>
      <c r="MI26" s="1">
        <v>43311</v>
      </c>
      <c r="MJ26">
        <v>5.18</v>
      </c>
      <c r="MK26" s="1">
        <v>43311</v>
      </c>
      <c r="ML26">
        <v>10.16</v>
      </c>
      <c r="MM26" s="1">
        <v>43311</v>
      </c>
      <c r="MN26">
        <v>5.47</v>
      </c>
      <c r="MO26" s="1">
        <v>43311</v>
      </c>
      <c r="MP26">
        <v>1.28</v>
      </c>
      <c r="MQ26" s="1">
        <v>43311</v>
      </c>
      <c r="MR26">
        <v>211.26400000000001</v>
      </c>
      <c r="MS26" s="1">
        <v>43311</v>
      </c>
      <c r="MT26">
        <v>30.75</v>
      </c>
      <c r="MU26" s="1">
        <v>43311</v>
      </c>
      <c r="MV26">
        <v>12.4</v>
      </c>
      <c r="MW26" s="1">
        <v>43311</v>
      </c>
      <c r="MX26">
        <v>1.62</v>
      </c>
      <c r="MY26" s="1">
        <v>43311</v>
      </c>
      <c r="MZ26">
        <v>1.97</v>
      </c>
      <c r="NA26" s="1">
        <v>43311</v>
      </c>
      <c r="NB26">
        <v>0.14299999999999999</v>
      </c>
      <c r="NC26" s="1">
        <v>43311</v>
      </c>
      <c r="ND26">
        <v>231.38499999999999</v>
      </c>
      <c r="NE26" s="1">
        <v>43311</v>
      </c>
      <c r="NF26">
        <v>49.7</v>
      </c>
      <c r="NG26" s="1">
        <v>43311</v>
      </c>
      <c r="NH26">
        <v>0.47499999999999998</v>
      </c>
      <c r="NI26" s="1">
        <v>43311</v>
      </c>
      <c r="NJ26">
        <v>3.5300000000000002</v>
      </c>
      <c r="NK26" s="1">
        <v>43311</v>
      </c>
      <c r="NL26">
        <v>11.14</v>
      </c>
      <c r="NM26" s="1">
        <v>43311</v>
      </c>
      <c r="NN26">
        <v>2.2000000000000002</v>
      </c>
      <c r="NO26" s="1">
        <v>43311</v>
      </c>
      <c r="NP26">
        <v>2.23</v>
      </c>
      <c r="NQ26" s="1">
        <v>43311</v>
      </c>
      <c r="NR26">
        <v>13.62</v>
      </c>
      <c r="NS26" s="1">
        <v>43311</v>
      </c>
      <c r="NT26">
        <v>20.8</v>
      </c>
      <c r="NU26" s="1">
        <v>43311</v>
      </c>
      <c r="NV26">
        <v>11.62</v>
      </c>
      <c r="NW26" s="1">
        <v>43311</v>
      </c>
      <c r="NX26">
        <v>2.2200000000000002</v>
      </c>
      <c r="NY26" s="1">
        <v>43311</v>
      </c>
      <c r="NZ26">
        <v>6.1</v>
      </c>
      <c r="OA26" s="1">
        <v>43311</v>
      </c>
      <c r="OB26">
        <v>6.14</v>
      </c>
      <c r="OC26" s="1">
        <v>43311</v>
      </c>
      <c r="OD26">
        <v>11.48</v>
      </c>
      <c r="OE26" s="1">
        <v>43311</v>
      </c>
      <c r="OF26">
        <v>7.5600000000000005</v>
      </c>
      <c r="OG26" s="1">
        <v>43311</v>
      </c>
      <c r="OH26">
        <v>20.8</v>
      </c>
      <c r="OI26" s="1">
        <v>43311</v>
      </c>
      <c r="OJ26">
        <v>8.15</v>
      </c>
      <c r="OK26" s="1">
        <v>43311</v>
      </c>
      <c r="OL26">
        <v>8.2799999999999994</v>
      </c>
      <c r="OM26" s="1">
        <v>43311</v>
      </c>
      <c r="ON26">
        <v>32.75</v>
      </c>
      <c r="OO26" s="1">
        <v>43311</v>
      </c>
      <c r="OP26">
        <v>35.299999999999997</v>
      </c>
      <c r="OQ26" s="1">
        <v>43311</v>
      </c>
      <c r="OR26">
        <v>38.65</v>
      </c>
      <c r="OS26" s="1">
        <v>43311</v>
      </c>
      <c r="OT26">
        <v>9.11</v>
      </c>
      <c r="OU26" s="1">
        <v>43311</v>
      </c>
      <c r="OV26">
        <v>1.63</v>
      </c>
      <c r="OW26" s="1">
        <v>43311</v>
      </c>
      <c r="OX26">
        <v>11.06</v>
      </c>
      <c r="OY26" s="1">
        <v>43311</v>
      </c>
      <c r="OZ26">
        <v>7.7</v>
      </c>
      <c r="PA26" s="1">
        <v>43311</v>
      </c>
      <c r="PB26">
        <v>84.55</v>
      </c>
      <c r="PC26" s="1">
        <v>43311</v>
      </c>
      <c r="PD26">
        <v>0.52</v>
      </c>
      <c r="PE26" s="1">
        <v>43311</v>
      </c>
      <c r="PF26">
        <v>11.36</v>
      </c>
      <c r="PG26" s="1">
        <v>43311</v>
      </c>
      <c r="PH26">
        <v>5.17</v>
      </c>
      <c r="PI26" s="1">
        <v>43311</v>
      </c>
      <c r="PJ26">
        <v>17.079999999999998</v>
      </c>
      <c r="PK26" s="1">
        <v>43311</v>
      </c>
      <c r="PL26">
        <v>6.35</v>
      </c>
      <c r="PM26" s="1">
        <v>43311</v>
      </c>
      <c r="PN26">
        <v>19.96</v>
      </c>
      <c r="PO26" s="1">
        <v>43311</v>
      </c>
      <c r="PP26">
        <v>2.19</v>
      </c>
      <c r="PQ26" s="1">
        <v>43311</v>
      </c>
      <c r="PR26">
        <v>7.29</v>
      </c>
      <c r="PS26" s="1">
        <v>43311</v>
      </c>
      <c r="PT26">
        <v>6.05</v>
      </c>
      <c r="PU26" s="1">
        <v>43311</v>
      </c>
      <c r="PV26">
        <v>36.85</v>
      </c>
      <c r="PW26" s="1">
        <v>43311</v>
      </c>
      <c r="PX26">
        <v>8</v>
      </c>
      <c r="PY26" s="1">
        <v>43311</v>
      </c>
      <c r="PZ26">
        <v>4.1500000000000004</v>
      </c>
      <c r="QA26" s="1">
        <v>43311</v>
      </c>
      <c r="QB26">
        <v>9.41</v>
      </c>
      <c r="QC26" s="1">
        <v>43311</v>
      </c>
      <c r="QD26">
        <v>2.11</v>
      </c>
      <c r="QE26" s="1">
        <v>43311</v>
      </c>
      <c r="QF26">
        <v>10.3</v>
      </c>
      <c r="QG26" s="1">
        <v>43311</v>
      </c>
      <c r="QH26">
        <v>3.6</v>
      </c>
      <c r="QI26" s="1">
        <v>43311</v>
      </c>
      <c r="QJ26">
        <v>14.98</v>
      </c>
      <c r="QK26" s="1">
        <v>43311</v>
      </c>
      <c r="QL26">
        <v>0.104</v>
      </c>
      <c r="QM26" s="1">
        <v>43311</v>
      </c>
      <c r="QN26">
        <v>7.82</v>
      </c>
      <c r="QO26" s="1">
        <v>43311</v>
      </c>
      <c r="QP26">
        <v>1.88</v>
      </c>
      <c r="QQ26" s="1">
        <v>43311</v>
      </c>
      <c r="QR26">
        <v>5.91</v>
      </c>
      <c r="QS26" s="1">
        <v>43311</v>
      </c>
      <c r="QT26">
        <v>8.67</v>
      </c>
      <c r="QU26" s="1">
        <v>43311</v>
      </c>
      <c r="QV26">
        <v>18.78</v>
      </c>
      <c r="QW26" s="1">
        <v>43311</v>
      </c>
      <c r="QX26">
        <v>1.1000000000000001</v>
      </c>
      <c r="QY26" s="1">
        <v>43311</v>
      </c>
      <c r="QZ26">
        <v>4.6379999999999999</v>
      </c>
      <c r="RA26" s="1">
        <v>43311</v>
      </c>
      <c r="RB26">
        <v>14.24</v>
      </c>
      <c r="RC26" s="1">
        <v>43311</v>
      </c>
      <c r="RD26">
        <v>4.92</v>
      </c>
      <c r="RE26" s="1">
        <v>43311</v>
      </c>
      <c r="RF26">
        <v>2.0649999999999999</v>
      </c>
      <c r="RG26" s="1">
        <v>43311</v>
      </c>
      <c r="RH26">
        <v>3.7800000000000002</v>
      </c>
      <c r="RI26" s="1">
        <v>43311</v>
      </c>
      <c r="RJ26">
        <v>3.41</v>
      </c>
      <c r="RK26" s="1">
        <v>43311</v>
      </c>
      <c r="RL26">
        <v>2.2999999999999998</v>
      </c>
      <c r="RM26" s="1">
        <v>43311</v>
      </c>
      <c r="RN26">
        <v>0.88</v>
      </c>
      <c r="RO26" s="1">
        <v>43311</v>
      </c>
      <c r="RP26">
        <v>42.680999999999997</v>
      </c>
      <c r="RQ26" s="1">
        <v>43311</v>
      </c>
      <c r="RR26">
        <v>5.45</v>
      </c>
      <c r="RS26" s="1">
        <v>43311</v>
      </c>
      <c r="RT26">
        <v>82.55</v>
      </c>
      <c r="RU26" s="1">
        <v>43311</v>
      </c>
      <c r="RV26">
        <v>8.1199999999999992</v>
      </c>
      <c r="RW26" s="1">
        <v>43311</v>
      </c>
      <c r="RX26">
        <v>18.48</v>
      </c>
      <c r="RY26" s="1">
        <v>43311</v>
      </c>
      <c r="RZ26">
        <v>16.3</v>
      </c>
      <c r="SA26" s="1">
        <v>43311</v>
      </c>
      <c r="SB26">
        <v>4.54</v>
      </c>
      <c r="SC26" s="1">
        <v>43311</v>
      </c>
      <c r="SD26">
        <v>46.8</v>
      </c>
      <c r="SE26" s="1">
        <v>43311</v>
      </c>
      <c r="SF26">
        <v>7.4</v>
      </c>
      <c r="SG26" s="1">
        <v>43311</v>
      </c>
      <c r="SH26">
        <v>6.87</v>
      </c>
      <c r="SI26" s="1">
        <v>43311</v>
      </c>
      <c r="SJ26">
        <v>0.97</v>
      </c>
      <c r="SK26" s="1">
        <v>43311</v>
      </c>
      <c r="SL26">
        <v>0.91</v>
      </c>
      <c r="SM26" s="1">
        <v>43311</v>
      </c>
      <c r="SN26">
        <v>11.9</v>
      </c>
      <c r="SO26" s="1">
        <v>43311</v>
      </c>
      <c r="SP26">
        <v>14.28</v>
      </c>
      <c r="SQ26" s="1">
        <v>43311</v>
      </c>
      <c r="SR26">
        <v>9.56</v>
      </c>
      <c r="SS26" s="1">
        <v>43311</v>
      </c>
      <c r="ST26">
        <v>7.16</v>
      </c>
      <c r="SU26" s="1">
        <v>43311</v>
      </c>
      <c r="SV26">
        <v>23.6</v>
      </c>
      <c r="SW26" s="1">
        <v>43311</v>
      </c>
      <c r="SX26">
        <v>2.77</v>
      </c>
      <c r="SY26" s="1">
        <v>43311</v>
      </c>
      <c r="SZ26">
        <v>6.77</v>
      </c>
      <c r="TA26" s="1">
        <v>43311</v>
      </c>
      <c r="TB26">
        <v>6.68</v>
      </c>
      <c r="TC26" s="1">
        <v>43311</v>
      </c>
      <c r="TD26">
        <v>1.23</v>
      </c>
      <c r="TE26" s="1">
        <v>43311</v>
      </c>
      <c r="TF26">
        <v>4.88</v>
      </c>
      <c r="TG26" s="1">
        <v>43311</v>
      </c>
      <c r="TH26">
        <v>3.36</v>
      </c>
      <c r="TI26" s="1">
        <v>43311</v>
      </c>
      <c r="TJ26">
        <v>0.435</v>
      </c>
      <c r="TK26" s="1">
        <v>43311</v>
      </c>
      <c r="TL26">
        <v>8.9600000000000009</v>
      </c>
      <c r="TM26" s="1">
        <v>43311</v>
      </c>
      <c r="TN26">
        <v>9.6300000000000008</v>
      </c>
      <c r="TO26" s="1">
        <v>43311</v>
      </c>
      <c r="TP26">
        <v>0.215</v>
      </c>
      <c r="TQ26" s="1">
        <v>43311</v>
      </c>
      <c r="TR26">
        <v>3.25</v>
      </c>
      <c r="TS26" s="1">
        <v>43311</v>
      </c>
      <c r="TT26">
        <v>11.16</v>
      </c>
      <c r="TU26" s="1">
        <v>43311</v>
      </c>
      <c r="TV26">
        <v>9.3970000000000002</v>
      </c>
      <c r="TW26" s="1">
        <v>43311</v>
      </c>
      <c r="TX26">
        <v>7.39</v>
      </c>
      <c r="TY26" s="1">
        <v>43311</v>
      </c>
      <c r="TZ26">
        <v>4.88</v>
      </c>
      <c r="UA26" s="1">
        <v>43311</v>
      </c>
      <c r="UB26">
        <v>7.14</v>
      </c>
      <c r="UC26" s="1">
        <v>43311</v>
      </c>
      <c r="UD26">
        <v>49.05</v>
      </c>
      <c r="UE26" s="1">
        <v>43311</v>
      </c>
      <c r="UF26">
        <v>4.07</v>
      </c>
      <c r="UG26" s="1">
        <v>43311</v>
      </c>
      <c r="UH26">
        <v>7.8</v>
      </c>
      <c r="UI26" s="1">
        <v>43311</v>
      </c>
      <c r="UJ26">
        <v>2.92</v>
      </c>
      <c r="UK26" s="1">
        <v>43311</v>
      </c>
      <c r="UL26">
        <v>3.2</v>
      </c>
      <c r="UM26" s="1">
        <v>43311</v>
      </c>
      <c r="UN26">
        <v>0.35499999999999998</v>
      </c>
      <c r="UO26" s="1">
        <v>43311</v>
      </c>
      <c r="UP26">
        <v>8.02</v>
      </c>
      <c r="UQ26" s="1">
        <v>43311</v>
      </c>
      <c r="UR26">
        <v>9.4499999999999993</v>
      </c>
      <c r="US26" s="1">
        <v>43311</v>
      </c>
      <c r="UT26">
        <v>11.16</v>
      </c>
      <c r="UU26" s="1">
        <v>43311</v>
      </c>
      <c r="UV26">
        <v>2.64</v>
      </c>
      <c r="UW26" s="1">
        <v>43311</v>
      </c>
      <c r="UX26">
        <v>9.5299999999999994</v>
      </c>
      <c r="UY26" s="1">
        <v>43311</v>
      </c>
      <c r="UZ26">
        <v>9.17</v>
      </c>
      <c r="VA26" s="1">
        <v>43311</v>
      </c>
      <c r="VB26">
        <v>7.72</v>
      </c>
      <c r="VC26" s="1">
        <v>43311</v>
      </c>
      <c r="VD26">
        <v>85.35</v>
      </c>
      <c r="VE26" s="1">
        <v>43311</v>
      </c>
      <c r="VF26">
        <v>10.42</v>
      </c>
      <c r="VG26" s="1">
        <v>43311</v>
      </c>
      <c r="VH26">
        <v>29.6</v>
      </c>
      <c r="VI26" s="1">
        <v>43311</v>
      </c>
      <c r="VJ26">
        <v>8</v>
      </c>
      <c r="VK26" s="1">
        <v>43311</v>
      </c>
      <c r="VL26">
        <v>5.64</v>
      </c>
      <c r="VM26" s="1">
        <v>43311</v>
      </c>
      <c r="VN26">
        <v>16.7</v>
      </c>
      <c r="VO26" s="1">
        <v>43311</v>
      </c>
      <c r="VP26">
        <v>7.89</v>
      </c>
      <c r="VQ26" s="1">
        <v>43311</v>
      </c>
      <c r="VR26">
        <v>3.34</v>
      </c>
      <c r="VS26" s="1">
        <v>43311</v>
      </c>
      <c r="VT26">
        <v>13.86</v>
      </c>
      <c r="VU26" s="1">
        <v>43311</v>
      </c>
      <c r="VV26">
        <v>19.920000000000002</v>
      </c>
      <c r="VW26" s="1">
        <v>43311</v>
      </c>
      <c r="VX26">
        <v>9.5</v>
      </c>
      <c r="VY26" s="1">
        <v>43311</v>
      </c>
      <c r="VZ26">
        <v>136</v>
      </c>
      <c r="WA26" s="1">
        <v>43311</v>
      </c>
      <c r="WB26">
        <v>0.32500000000000001</v>
      </c>
      <c r="WC26" s="1">
        <v>43311</v>
      </c>
      <c r="WD26">
        <v>100.4</v>
      </c>
      <c r="WE26" s="1">
        <v>43311</v>
      </c>
      <c r="WF26">
        <v>4.34</v>
      </c>
      <c r="WG26" s="1">
        <v>43311</v>
      </c>
      <c r="WH26">
        <v>88.5</v>
      </c>
      <c r="WI26" s="1">
        <v>43311</v>
      </c>
      <c r="WJ26">
        <v>2.327</v>
      </c>
      <c r="WK26" s="1">
        <v>43311</v>
      </c>
      <c r="WL26">
        <v>0.7</v>
      </c>
      <c r="WM26" s="1">
        <v>43311</v>
      </c>
      <c r="WN26">
        <v>0.46500000000000002</v>
      </c>
      <c r="WO26" s="1">
        <v>43311</v>
      </c>
      <c r="WP26">
        <v>1.41</v>
      </c>
      <c r="WQ26" s="1">
        <v>43311</v>
      </c>
      <c r="WR26">
        <v>3.7810000000000001</v>
      </c>
      <c r="WS26" s="1">
        <v>43311</v>
      </c>
      <c r="WT26">
        <v>367.2</v>
      </c>
      <c r="WU26" s="1">
        <v>43311</v>
      </c>
      <c r="WV26">
        <v>1.6</v>
      </c>
      <c r="WW26" s="1">
        <v>43311</v>
      </c>
      <c r="WX26">
        <v>91.584999999999994</v>
      </c>
      <c r="WY26" s="1">
        <v>43311</v>
      </c>
      <c r="WZ26">
        <v>1.01</v>
      </c>
      <c r="XA26" s="1">
        <v>43311</v>
      </c>
      <c r="XB26">
        <v>1.1400000000000001</v>
      </c>
      <c r="XC26" s="1">
        <v>43311</v>
      </c>
      <c r="XD26">
        <v>1.1200000000000001</v>
      </c>
      <c r="XE26" s="1">
        <v>43311</v>
      </c>
      <c r="XF26">
        <v>6.36</v>
      </c>
      <c r="XG26" s="1">
        <v>43311</v>
      </c>
      <c r="XH26">
        <v>9.65</v>
      </c>
      <c r="XI26" s="1">
        <v>43311</v>
      </c>
      <c r="XJ26">
        <v>22.6</v>
      </c>
      <c r="XK26" s="1">
        <v>43311</v>
      </c>
      <c r="XL26">
        <v>9.44</v>
      </c>
      <c r="XM26" s="1">
        <v>43311</v>
      </c>
      <c r="XN26">
        <v>1.26</v>
      </c>
      <c r="XO26" s="1">
        <v>43311</v>
      </c>
      <c r="XP26">
        <v>4.45</v>
      </c>
      <c r="XQ26" s="1">
        <v>43311</v>
      </c>
      <c r="XR26">
        <v>4.17</v>
      </c>
      <c r="XS26" s="1">
        <v>43311</v>
      </c>
      <c r="XT26">
        <v>3.36</v>
      </c>
      <c r="XU26" s="1">
        <v>43311</v>
      </c>
      <c r="XV26">
        <v>6.12</v>
      </c>
      <c r="XW26" s="1">
        <v>43311</v>
      </c>
      <c r="XX26">
        <v>27.6</v>
      </c>
      <c r="XY26" s="1">
        <v>43311</v>
      </c>
      <c r="XZ26">
        <v>23.3</v>
      </c>
      <c r="YA26" s="1">
        <v>43311</v>
      </c>
      <c r="YB26">
        <v>10.66</v>
      </c>
      <c r="YC26" s="1">
        <v>43311</v>
      </c>
      <c r="YD26">
        <v>4.2300000000000004</v>
      </c>
      <c r="YE26" s="1">
        <v>43311</v>
      </c>
      <c r="YF26">
        <v>28.05</v>
      </c>
      <c r="YG26" s="1">
        <v>43311</v>
      </c>
      <c r="YH26">
        <v>32.6</v>
      </c>
      <c r="YI26" s="1">
        <v>43311</v>
      </c>
      <c r="YJ26">
        <v>9.83</v>
      </c>
      <c r="YK26" s="1">
        <v>43311</v>
      </c>
      <c r="YL26">
        <v>5.87</v>
      </c>
      <c r="YM26" s="1">
        <v>43311</v>
      </c>
      <c r="YN26">
        <v>9.32</v>
      </c>
      <c r="YO26" s="1">
        <v>43311</v>
      </c>
      <c r="YP26">
        <v>13.42</v>
      </c>
      <c r="YQ26" s="1">
        <v>43311</v>
      </c>
      <c r="YR26">
        <v>3.11</v>
      </c>
      <c r="YS26" s="1">
        <v>43311</v>
      </c>
      <c r="YT26">
        <v>3.57</v>
      </c>
      <c r="YU26" s="1">
        <v>43311</v>
      </c>
      <c r="YV26">
        <v>7.52</v>
      </c>
      <c r="YW26" s="1">
        <v>43311</v>
      </c>
      <c r="YX26">
        <v>3.6</v>
      </c>
      <c r="YY26" s="1">
        <v>43311</v>
      </c>
      <c r="YZ26">
        <v>3.12</v>
      </c>
      <c r="ZA26" s="1">
        <v>43311</v>
      </c>
      <c r="ZB26">
        <v>6.7</v>
      </c>
      <c r="ZC26" s="1">
        <v>43311</v>
      </c>
      <c r="ZD26">
        <v>0.98</v>
      </c>
      <c r="ZE26" s="1">
        <v>43311</v>
      </c>
      <c r="ZF26">
        <v>3.86</v>
      </c>
      <c r="ZG26" s="1">
        <v>43311</v>
      </c>
      <c r="ZH26">
        <v>2.9</v>
      </c>
      <c r="ZI26" s="1">
        <v>43311</v>
      </c>
      <c r="ZJ26">
        <v>4.84</v>
      </c>
      <c r="ZK26" s="1">
        <v>43311</v>
      </c>
      <c r="ZL26">
        <v>9.85</v>
      </c>
      <c r="ZM26" s="1">
        <v>43311</v>
      </c>
      <c r="ZN26">
        <v>8.19</v>
      </c>
      <c r="ZO26" s="1">
        <v>43311</v>
      </c>
      <c r="ZP26">
        <v>7.3380000000000001</v>
      </c>
      <c r="ZQ26" s="1">
        <v>43311</v>
      </c>
      <c r="ZR26">
        <v>50.65</v>
      </c>
      <c r="ZS26" s="1">
        <v>43311</v>
      </c>
      <c r="ZT26">
        <v>1.92</v>
      </c>
      <c r="ZU26" s="1">
        <v>43311</v>
      </c>
      <c r="ZV26">
        <v>9.86</v>
      </c>
      <c r="ZW26" s="1">
        <v>43311</v>
      </c>
      <c r="ZX26">
        <v>4.9800000000000004</v>
      </c>
      <c r="ZY26" s="1">
        <v>43311</v>
      </c>
      <c r="ZZ26">
        <v>3.89</v>
      </c>
      <c r="AAA26" s="1">
        <v>43311</v>
      </c>
      <c r="AAB26">
        <v>6.34</v>
      </c>
      <c r="AAC26" s="1">
        <v>43311</v>
      </c>
      <c r="AAD26">
        <v>1.38</v>
      </c>
      <c r="AAE26" s="1">
        <v>43311</v>
      </c>
      <c r="AAF26">
        <v>2.87</v>
      </c>
      <c r="AAG26" s="1">
        <v>43311</v>
      </c>
      <c r="AAH26">
        <v>8.69</v>
      </c>
      <c r="AAI26" s="1">
        <v>43311</v>
      </c>
      <c r="AAJ26">
        <v>6.26</v>
      </c>
      <c r="AAK26" s="1">
        <v>43311</v>
      </c>
      <c r="AAL26">
        <v>4.8899999999999997</v>
      </c>
      <c r="AAM26" s="1">
        <v>43311</v>
      </c>
      <c r="AAN26">
        <v>4.6660000000000004</v>
      </c>
      <c r="AAO26" s="1">
        <v>43311</v>
      </c>
      <c r="AAP26">
        <v>4.18</v>
      </c>
      <c r="AAQ26" s="1">
        <v>43311</v>
      </c>
      <c r="AAR26">
        <v>0.182</v>
      </c>
      <c r="AAS26" s="1">
        <v>43311</v>
      </c>
      <c r="AAT26">
        <v>3.62</v>
      </c>
      <c r="AAU26" s="1">
        <v>43311</v>
      </c>
      <c r="AAV26">
        <v>4.83</v>
      </c>
      <c r="AAW26" s="1">
        <v>43311</v>
      </c>
      <c r="AAX26">
        <v>85.1</v>
      </c>
      <c r="AAY26" s="1">
        <v>43311</v>
      </c>
      <c r="AAZ26">
        <v>9.39</v>
      </c>
      <c r="ABA26" s="1">
        <v>43311</v>
      </c>
      <c r="ABB26">
        <v>4.1100000000000003</v>
      </c>
      <c r="ABC26" s="1">
        <v>43311</v>
      </c>
      <c r="ABD26">
        <v>3.25</v>
      </c>
      <c r="ABE26" s="1">
        <v>43311</v>
      </c>
      <c r="ABF26">
        <v>42.064999999999998</v>
      </c>
      <c r="ABG26" s="1">
        <v>43311</v>
      </c>
      <c r="ABH26">
        <v>4.3529999999999998</v>
      </c>
      <c r="ABI26" s="1">
        <v>43311</v>
      </c>
      <c r="ABJ26">
        <v>25.4</v>
      </c>
      <c r="ABK26" s="1">
        <v>43311</v>
      </c>
      <c r="ABL26">
        <v>1.21</v>
      </c>
      <c r="ABM26" s="1">
        <v>43311</v>
      </c>
      <c r="ABN26">
        <v>4.58</v>
      </c>
      <c r="ABO26" s="1">
        <v>43311</v>
      </c>
      <c r="ABP26">
        <v>1.3</v>
      </c>
      <c r="ABQ26" s="1">
        <v>43311</v>
      </c>
      <c r="ABR26">
        <v>0.81</v>
      </c>
      <c r="ABS26" s="1">
        <v>43311</v>
      </c>
      <c r="ABT26">
        <v>43.25</v>
      </c>
      <c r="ABU26" s="1">
        <v>43311</v>
      </c>
      <c r="ABV26">
        <v>22.85</v>
      </c>
      <c r="ABW26" s="1">
        <v>43311</v>
      </c>
      <c r="ABX26">
        <v>0.161</v>
      </c>
      <c r="ABY26" s="1">
        <v>43311</v>
      </c>
      <c r="ABZ26">
        <v>5.31</v>
      </c>
      <c r="ACA26" s="1">
        <v>43311</v>
      </c>
      <c r="ACB26">
        <v>3.1390000000000002</v>
      </c>
      <c r="ACC26" s="1">
        <v>43311</v>
      </c>
      <c r="ACD26">
        <v>77.75</v>
      </c>
      <c r="ACE26" s="1">
        <v>43311</v>
      </c>
      <c r="ACF26">
        <v>5.39</v>
      </c>
      <c r="ACG26" s="1">
        <v>43311</v>
      </c>
      <c r="ACH26">
        <v>22.3</v>
      </c>
      <c r="ACI26" s="1">
        <v>43311</v>
      </c>
      <c r="ACJ26">
        <v>12.5</v>
      </c>
      <c r="ACK26" s="1">
        <v>43311</v>
      </c>
      <c r="ACL26">
        <v>3.44</v>
      </c>
      <c r="ACM26" s="1">
        <v>43311</v>
      </c>
      <c r="ACN26">
        <v>3.81</v>
      </c>
      <c r="ACO26" s="1">
        <v>43311</v>
      </c>
      <c r="ACP26">
        <v>29.1</v>
      </c>
      <c r="ACQ26" s="1">
        <v>43311</v>
      </c>
      <c r="ACR26">
        <v>11.2</v>
      </c>
      <c r="ACS26" s="1">
        <v>43311</v>
      </c>
      <c r="ACT26">
        <v>24.85</v>
      </c>
      <c r="ACU26" s="1">
        <v>43311</v>
      </c>
      <c r="ACV26">
        <v>16.579999999999998</v>
      </c>
      <c r="ACW26" s="1">
        <v>43311</v>
      </c>
      <c r="ACX26">
        <v>39.35</v>
      </c>
      <c r="ACY26" s="1">
        <v>43311</v>
      </c>
      <c r="ACZ26">
        <v>14.06</v>
      </c>
      <c r="ADA26" s="1">
        <v>43311</v>
      </c>
      <c r="ADB26">
        <v>1.4769999999999999</v>
      </c>
      <c r="ADC26" s="1">
        <v>43311</v>
      </c>
      <c r="ADD26">
        <v>4.41</v>
      </c>
      <c r="ADE26" s="1">
        <v>43311</v>
      </c>
      <c r="ADF26">
        <v>2.87</v>
      </c>
      <c r="ADG26" s="1">
        <v>43311</v>
      </c>
      <c r="ADH26">
        <v>3.52</v>
      </c>
      <c r="ADI26" s="1">
        <v>43311</v>
      </c>
      <c r="ADJ26">
        <v>14.46</v>
      </c>
      <c r="ADK26" s="1">
        <v>43311</v>
      </c>
      <c r="ADL26">
        <v>3.14</v>
      </c>
      <c r="ADM26" s="1">
        <v>43311</v>
      </c>
      <c r="ADN26">
        <v>3.7</v>
      </c>
      <c r="ADO26" s="1">
        <v>43311</v>
      </c>
      <c r="ADP26">
        <v>1.41</v>
      </c>
      <c r="ADQ26" s="1">
        <v>43311</v>
      </c>
      <c r="ADR26">
        <v>12.14</v>
      </c>
      <c r="ADS26" s="1">
        <v>43311</v>
      </c>
      <c r="ADT26">
        <v>3.21</v>
      </c>
      <c r="ADU26" s="1">
        <v>43311</v>
      </c>
      <c r="ADV26">
        <v>4.3600000000000003</v>
      </c>
      <c r="ADW26" s="1">
        <v>43311</v>
      </c>
      <c r="ADX26">
        <v>0.42</v>
      </c>
      <c r="ADY26" s="1">
        <v>43311</v>
      </c>
      <c r="ADZ26">
        <v>5.3</v>
      </c>
      <c r="AEA26" s="1">
        <v>43311</v>
      </c>
      <c r="AEB26">
        <v>22.05</v>
      </c>
      <c r="AEC26" s="1">
        <v>43311</v>
      </c>
      <c r="AED26">
        <v>1.85</v>
      </c>
      <c r="AEE26" s="1">
        <v>43311</v>
      </c>
      <c r="AEF26">
        <v>4.49</v>
      </c>
      <c r="AEG26" s="1">
        <v>43311</v>
      </c>
      <c r="AEH26">
        <v>5.73</v>
      </c>
      <c r="AEI26" s="1">
        <v>43311</v>
      </c>
      <c r="AEJ26">
        <v>11.94</v>
      </c>
      <c r="AEK26" s="1">
        <v>43311</v>
      </c>
      <c r="AEL26">
        <v>1.4</v>
      </c>
      <c r="AEM26" s="1">
        <v>43311</v>
      </c>
      <c r="AEN26">
        <v>21.55</v>
      </c>
      <c r="AEO26" s="1">
        <v>43311</v>
      </c>
      <c r="AEP26">
        <v>13.44</v>
      </c>
      <c r="AEQ26" s="1">
        <v>43311</v>
      </c>
      <c r="AER26">
        <v>9.15</v>
      </c>
      <c r="AES26" s="1">
        <v>43311</v>
      </c>
      <c r="AET26">
        <v>9.5630000000000006</v>
      </c>
      <c r="AEU26" s="1">
        <v>43311</v>
      </c>
      <c r="AEV26">
        <v>30.2</v>
      </c>
      <c r="AEW26" s="1">
        <v>43311</v>
      </c>
      <c r="AEX26">
        <v>0.34499999999999997</v>
      </c>
      <c r="AEY26" s="1">
        <v>43311</v>
      </c>
      <c r="AEZ26">
        <v>13.42</v>
      </c>
      <c r="AFA26" s="1">
        <v>43311</v>
      </c>
      <c r="AFB26">
        <v>3.55</v>
      </c>
      <c r="AFC26" s="1">
        <v>43311</v>
      </c>
      <c r="AFD26">
        <v>2.85</v>
      </c>
      <c r="AFE26" s="1">
        <v>43311</v>
      </c>
      <c r="AFF26">
        <v>56.162999999999997</v>
      </c>
      <c r="AFG26" s="1">
        <v>43311</v>
      </c>
      <c r="AFH26">
        <v>2.83</v>
      </c>
      <c r="AFI26" s="1">
        <v>43311</v>
      </c>
      <c r="AFJ26">
        <v>6.68</v>
      </c>
      <c r="AFK26" s="1">
        <v>43311</v>
      </c>
      <c r="AFL26">
        <v>1.51</v>
      </c>
      <c r="AFM26" s="1">
        <v>43311</v>
      </c>
      <c r="AFN26">
        <v>26.06</v>
      </c>
      <c r="AFO26" s="1">
        <v>43311</v>
      </c>
      <c r="AFP26">
        <v>15.1</v>
      </c>
      <c r="AFQ26" s="1">
        <v>43311</v>
      </c>
      <c r="AFR26">
        <v>9.3699999999999992</v>
      </c>
      <c r="AFS26" s="1">
        <v>43311</v>
      </c>
      <c r="AFT26">
        <v>2.82</v>
      </c>
      <c r="AFU26" s="1">
        <v>43311</v>
      </c>
      <c r="AFV26">
        <v>15.16</v>
      </c>
      <c r="AFW26" s="1">
        <v>43311</v>
      </c>
      <c r="AFX26">
        <v>9.56</v>
      </c>
      <c r="AFY26" s="1">
        <v>43311</v>
      </c>
      <c r="AFZ26">
        <v>2.2090000000000001</v>
      </c>
      <c r="AGA26" s="1">
        <v>43311</v>
      </c>
      <c r="AGB26">
        <v>124.1</v>
      </c>
      <c r="AGC26" s="1">
        <v>43311</v>
      </c>
      <c r="AGD26">
        <v>54.948</v>
      </c>
      <c r="AGE26" s="1">
        <v>43311</v>
      </c>
      <c r="AGF26">
        <v>9.94</v>
      </c>
      <c r="AGG26" s="1">
        <v>43311</v>
      </c>
      <c r="AGH26">
        <v>2.86</v>
      </c>
      <c r="AGI26" s="1">
        <v>43311</v>
      </c>
      <c r="AGJ26">
        <v>3.35</v>
      </c>
      <c r="AGK26" s="1">
        <v>43311</v>
      </c>
      <c r="AGL26">
        <v>5.0999999999999996</v>
      </c>
      <c r="AGM26" s="1">
        <v>43311</v>
      </c>
      <c r="AGN26">
        <v>7.2</v>
      </c>
      <c r="AGO26" s="1">
        <v>43311</v>
      </c>
      <c r="AGP26">
        <v>60.3</v>
      </c>
      <c r="AGQ26" s="1">
        <v>43311</v>
      </c>
      <c r="AGR26">
        <v>9.84</v>
      </c>
      <c r="AGS26" s="1">
        <v>43311</v>
      </c>
      <c r="AGT26">
        <v>4.97</v>
      </c>
      <c r="AGU26" s="1">
        <v>43311</v>
      </c>
      <c r="AGV26">
        <v>24.65</v>
      </c>
      <c r="AGW26" s="1">
        <v>43311</v>
      </c>
      <c r="AGX26">
        <v>8.3800000000000008</v>
      </c>
      <c r="AGY26" s="1">
        <v>43311</v>
      </c>
      <c r="AGZ26">
        <v>3.64</v>
      </c>
      <c r="AHA26" s="1">
        <v>43311</v>
      </c>
      <c r="AHB26">
        <v>2.7890000000000001</v>
      </c>
      <c r="AHC26" s="1">
        <v>43311</v>
      </c>
      <c r="AHD26">
        <v>4.53</v>
      </c>
      <c r="AHE26" s="1">
        <v>43311</v>
      </c>
      <c r="AHF26">
        <v>4.97</v>
      </c>
      <c r="AHG26" s="1">
        <v>43311</v>
      </c>
      <c r="AHH26">
        <v>2.23</v>
      </c>
      <c r="AHI26" s="1">
        <v>43311</v>
      </c>
      <c r="AHJ26">
        <v>69.95</v>
      </c>
      <c r="AHK26" s="1">
        <v>43311</v>
      </c>
      <c r="AHL26">
        <v>9.75</v>
      </c>
      <c r="AHM26" s="1">
        <v>43311</v>
      </c>
      <c r="AHN26">
        <v>8.06</v>
      </c>
      <c r="AHO26" s="1">
        <v>43311</v>
      </c>
      <c r="AHP26">
        <v>12.16</v>
      </c>
      <c r="AHQ26" s="1">
        <v>43311</v>
      </c>
      <c r="AHR26">
        <v>1.92</v>
      </c>
      <c r="AHS26" s="1">
        <v>43311</v>
      </c>
      <c r="AHT26">
        <v>1.02</v>
      </c>
      <c r="AHU26" s="1">
        <v>43311</v>
      </c>
      <c r="AHV26">
        <v>7.21</v>
      </c>
      <c r="AHW26" s="1">
        <v>43311</v>
      </c>
      <c r="AHX26">
        <v>1.95</v>
      </c>
      <c r="AHY26" s="1">
        <v>43311</v>
      </c>
      <c r="AHZ26">
        <v>38.65</v>
      </c>
      <c r="AIA26" s="1">
        <v>43311</v>
      </c>
      <c r="AIB26">
        <v>0.41499999999999998</v>
      </c>
      <c r="AIC26" s="1">
        <v>43311</v>
      </c>
      <c r="AID26">
        <v>55.185000000000002</v>
      </c>
      <c r="AIE26" s="1">
        <v>43311</v>
      </c>
      <c r="AIF26">
        <v>15.48</v>
      </c>
      <c r="AIG26" s="1">
        <v>43311</v>
      </c>
      <c r="AIH26">
        <v>7.73</v>
      </c>
      <c r="AII26" s="1">
        <v>43311</v>
      </c>
      <c r="AIJ26">
        <v>0.5</v>
      </c>
      <c r="AIK26" s="1">
        <v>43311</v>
      </c>
      <c r="AIL26">
        <v>1.77</v>
      </c>
      <c r="AIM26" s="1">
        <v>43311</v>
      </c>
      <c r="AIN26">
        <v>2.95</v>
      </c>
      <c r="AIO26" s="1">
        <v>43311</v>
      </c>
      <c r="AIP26">
        <v>89</v>
      </c>
      <c r="AIQ26" s="1">
        <v>43311</v>
      </c>
      <c r="AIR26">
        <v>0.34</v>
      </c>
      <c r="AIS26" s="1">
        <v>43311</v>
      </c>
      <c r="AIT26">
        <v>81</v>
      </c>
      <c r="AIU26" s="1">
        <v>43311</v>
      </c>
      <c r="AIV26">
        <v>10.52</v>
      </c>
      <c r="AIW26" s="1">
        <v>43311</v>
      </c>
      <c r="AIX26">
        <v>6.08</v>
      </c>
      <c r="AIY26" s="1">
        <v>43311</v>
      </c>
      <c r="AIZ26">
        <v>4.33</v>
      </c>
      <c r="AJA26" s="1">
        <v>43311</v>
      </c>
      <c r="AJB26">
        <v>36.549999999999997</v>
      </c>
      <c r="AJC26" s="1">
        <v>43311</v>
      </c>
      <c r="AJD26">
        <v>3.65</v>
      </c>
      <c r="AJE26" s="1">
        <v>43311</v>
      </c>
      <c r="AJF26">
        <v>2.33</v>
      </c>
      <c r="AJG26" s="1">
        <v>43311</v>
      </c>
      <c r="AJH26">
        <v>3.12</v>
      </c>
      <c r="AJI26" s="1">
        <v>43311</v>
      </c>
      <c r="AJJ26">
        <v>8</v>
      </c>
      <c r="AJK26" s="1">
        <v>43311</v>
      </c>
      <c r="AJL26">
        <v>0.61</v>
      </c>
      <c r="AJM26" s="1">
        <v>43311</v>
      </c>
      <c r="AJN26">
        <v>16.14</v>
      </c>
      <c r="AJO26" s="1">
        <v>43311</v>
      </c>
      <c r="AJP26">
        <v>13.3</v>
      </c>
      <c r="AJQ26" s="1">
        <v>43311</v>
      </c>
      <c r="AJR26">
        <v>32.006999999999998</v>
      </c>
      <c r="AJS26" s="1">
        <v>43311</v>
      </c>
      <c r="AJT26">
        <v>3.75</v>
      </c>
      <c r="AJU26" s="1">
        <v>43311</v>
      </c>
      <c r="AJV26">
        <v>57.805</v>
      </c>
      <c r="AJW26" s="1">
        <v>43311</v>
      </c>
      <c r="AJX26">
        <v>2.0699999999999998</v>
      </c>
      <c r="AJY26" s="1">
        <v>43311</v>
      </c>
      <c r="AJZ26">
        <v>1.24</v>
      </c>
      <c r="AKA26" s="1">
        <v>43311</v>
      </c>
      <c r="AKB26">
        <v>4.2699999999999996</v>
      </c>
      <c r="AKC26" s="1">
        <v>43311</v>
      </c>
      <c r="AKD26">
        <v>1.2</v>
      </c>
    </row>
    <row r="27" spans="1:966" x14ac:dyDescent="0.25">
      <c r="A27" s="1">
        <v>43312</v>
      </c>
      <c r="B27">
        <v>4.6500000000000004</v>
      </c>
      <c r="C27" s="1">
        <v>43312</v>
      </c>
      <c r="D27">
        <v>5.78</v>
      </c>
      <c r="E27" s="1">
        <v>43312</v>
      </c>
      <c r="F27">
        <v>7.75</v>
      </c>
      <c r="G27" s="1">
        <v>43312</v>
      </c>
      <c r="H27">
        <v>8.5500000000000007</v>
      </c>
      <c r="I27" s="1">
        <v>43312</v>
      </c>
      <c r="J27">
        <v>10.24</v>
      </c>
      <c r="K27" s="1">
        <v>43312</v>
      </c>
      <c r="L27">
        <v>1.55</v>
      </c>
      <c r="M27" s="1">
        <v>43312</v>
      </c>
      <c r="N27">
        <v>0.25</v>
      </c>
      <c r="O27" s="1">
        <v>43312</v>
      </c>
      <c r="P27">
        <v>44.4</v>
      </c>
      <c r="Q27" s="1">
        <v>43312</v>
      </c>
      <c r="R27">
        <v>1.3</v>
      </c>
      <c r="S27" s="1">
        <v>43312</v>
      </c>
      <c r="T27">
        <v>3.7199999999999998</v>
      </c>
      <c r="U27" s="1">
        <v>43312</v>
      </c>
      <c r="V27">
        <v>2.66</v>
      </c>
      <c r="W27" s="1">
        <v>43312</v>
      </c>
      <c r="X27">
        <v>4.1100000000000003</v>
      </c>
      <c r="Y27" s="1">
        <v>43312</v>
      </c>
      <c r="Z27">
        <v>0.93</v>
      </c>
      <c r="AA27" s="1">
        <v>43312</v>
      </c>
      <c r="AB27">
        <v>10.8</v>
      </c>
      <c r="AC27" s="1">
        <v>43312</v>
      </c>
      <c r="AD27">
        <v>4.49</v>
      </c>
      <c r="AE27" s="1">
        <v>43312</v>
      </c>
      <c r="AF27">
        <v>16.803000000000001</v>
      </c>
      <c r="AG27" s="1">
        <v>43312</v>
      </c>
      <c r="AH27">
        <v>15.6</v>
      </c>
      <c r="AI27" s="1">
        <v>43312</v>
      </c>
      <c r="AJ27">
        <v>5.0999999999999996</v>
      </c>
      <c r="AK27" s="1">
        <v>43312</v>
      </c>
      <c r="AL27">
        <v>0.128</v>
      </c>
      <c r="AM27" s="1">
        <v>43312</v>
      </c>
      <c r="AN27">
        <v>17.899999999999999</v>
      </c>
      <c r="AO27" s="1">
        <v>43312</v>
      </c>
      <c r="AP27">
        <v>1.67</v>
      </c>
      <c r="AQ27" s="1">
        <v>43312</v>
      </c>
      <c r="AR27">
        <v>7.87</v>
      </c>
      <c r="AS27" s="1">
        <v>43312</v>
      </c>
      <c r="AT27">
        <v>2.44</v>
      </c>
      <c r="AU27" s="1">
        <v>43312</v>
      </c>
      <c r="AV27">
        <v>0.74</v>
      </c>
      <c r="AW27" s="1">
        <v>43312</v>
      </c>
      <c r="AX27">
        <v>43.7</v>
      </c>
      <c r="AY27" s="1">
        <v>43312</v>
      </c>
      <c r="AZ27">
        <v>6.4</v>
      </c>
      <c r="BA27" s="1">
        <v>43312</v>
      </c>
      <c r="BB27">
        <v>0.93</v>
      </c>
      <c r="BC27" s="1">
        <v>43312</v>
      </c>
      <c r="BD27">
        <v>0.223</v>
      </c>
      <c r="BE27" s="1">
        <v>43312</v>
      </c>
      <c r="BF27">
        <v>23.1</v>
      </c>
      <c r="BG27" s="1">
        <v>43312</v>
      </c>
      <c r="BH27">
        <v>0.75</v>
      </c>
      <c r="BI27" s="1">
        <v>43312</v>
      </c>
      <c r="BJ27">
        <v>3.24</v>
      </c>
      <c r="BK27" s="1">
        <v>43312</v>
      </c>
      <c r="BL27">
        <v>4.93</v>
      </c>
      <c r="BM27" s="1">
        <v>43312</v>
      </c>
      <c r="BN27">
        <v>4.18</v>
      </c>
      <c r="BO27" s="1">
        <v>43312</v>
      </c>
      <c r="BP27">
        <v>7.36</v>
      </c>
      <c r="BQ27" s="1">
        <v>43312</v>
      </c>
      <c r="BR27">
        <v>63.05</v>
      </c>
      <c r="BS27" s="1">
        <v>43312</v>
      </c>
      <c r="BT27">
        <v>22.25</v>
      </c>
      <c r="BU27" s="1">
        <v>43312</v>
      </c>
      <c r="BV27">
        <v>2.2800000000000002</v>
      </c>
      <c r="BW27" s="1">
        <v>43312</v>
      </c>
      <c r="BX27">
        <v>29.9</v>
      </c>
      <c r="BY27" s="1">
        <v>43312</v>
      </c>
      <c r="BZ27">
        <v>29.6</v>
      </c>
      <c r="CA27" s="1">
        <v>43312</v>
      </c>
      <c r="CB27">
        <v>17.88</v>
      </c>
      <c r="CC27" s="1">
        <v>43312</v>
      </c>
      <c r="CD27">
        <v>3.89</v>
      </c>
      <c r="CE27" s="1">
        <v>43312</v>
      </c>
      <c r="CF27">
        <v>0.35499999999999998</v>
      </c>
      <c r="CG27" s="1">
        <v>43312</v>
      </c>
      <c r="CH27">
        <v>3.15</v>
      </c>
      <c r="CI27" s="1">
        <v>43312</v>
      </c>
      <c r="CJ27">
        <v>27.350999999999999</v>
      </c>
      <c r="CK27" s="1">
        <v>43312</v>
      </c>
      <c r="CL27">
        <v>2.12</v>
      </c>
      <c r="CM27" s="1">
        <v>43312</v>
      </c>
      <c r="CN27">
        <v>9.0009999999999994</v>
      </c>
      <c r="CO27" s="1">
        <v>43312</v>
      </c>
      <c r="CP27">
        <v>9.57</v>
      </c>
      <c r="CQ27" s="1">
        <v>43312</v>
      </c>
      <c r="CR27">
        <v>40</v>
      </c>
      <c r="CS27" s="1">
        <v>43312</v>
      </c>
      <c r="CT27">
        <v>21.1</v>
      </c>
      <c r="CU27" s="1">
        <v>43312</v>
      </c>
      <c r="CV27">
        <v>19.78</v>
      </c>
      <c r="CW27" s="1">
        <v>43312</v>
      </c>
      <c r="CX27">
        <v>0.83</v>
      </c>
      <c r="CY27" s="1">
        <v>43312</v>
      </c>
      <c r="CZ27">
        <v>40.4</v>
      </c>
      <c r="DA27" s="1">
        <v>43312</v>
      </c>
      <c r="DB27">
        <v>3.82</v>
      </c>
      <c r="DC27" s="1">
        <v>43312</v>
      </c>
      <c r="DD27">
        <v>22.9</v>
      </c>
      <c r="DE27" s="1">
        <v>43312</v>
      </c>
      <c r="DF27">
        <v>0.39</v>
      </c>
      <c r="DG27" s="1">
        <v>43312</v>
      </c>
      <c r="DH27">
        <v>96.25</v>
      </c>
      <c r="DI27" s="1">
        <v>43312</v>
      </c>
      <c r="DJ27">
        <v>2.968</v>
      </c>
      <c r="DK27" s="1">
        <v>43312</v>
      </c>
      <c r="DL27">
        <v>2.82</v>
      </c>
      <c r="DM27" s="1">
        <v>43312</v>
      </c>
      <c r="DN27">
        <v>9.5299999999999994</v>
      </c>
      <c r="DO27" s="1">
        <v>43312</v>
      </c>
      <c r="DP27">
        <v>24.35</v>
      </c>
      <c r="DQ27" s="1">
        <v>43312</v>
      </c>
      <c r="DR27">
        <v>3.3119999999999998</v>
      </c>
      <c r="DS27" s="1">
        <v>43312</v>
      </c>
      <c r="DT27">
        <v>12.8</v>
      </c>
      <c r="DU27" s="1">
        <v>43312</v>
      </c>
      <c r="DV27">
        <v>7.6</v>
      </c>
      <c r="DW27" s="1">
        <v>43312</v>
      </c>
      <c r="DX27">
        <v>5.03</v>
      </c>
      <c r="DY27" s="1">
        <v>43312</v>
      </c>
      <c r="DZ27">
        <v>65.650000000000006</v>
      </c>
      <c r="EA27" s="1">
        <v>43312</v>
      </c>
      <c r="EB27">
        <v>12.96</v>
      </c>
      <c r="EC27" s="1">
        <v>43312</v>
      </c>
      <c r="ED27">
        <v>1.18</v>
      </c>
      <c r="EE27" s="1">
        <v>43312</v>
      </c>
      <c r="EF27">
        <v>4.45</v>
      </c>
      <c r="EG27" s="1">
        <v>43312</v>
      </c>
      <c r="EH27">
        <v>6.99</v>
      </c>
      <c r="EI27" s="1">
        <v>43312</v>
      </c>
      <c r="EJ27">
        <v>5.86</v>
      </c>
      <c r="EK27" s="1">
        <v>43312</v>
      </c>
      <c r="EL27">
        <v>1.8</v>
      </c>
      <c r="EM27" s="1">
        <v>43312</v>
      </c>
      <c r="EN27">
        <v>11</v>
      </c>
      <c r="EO27" s="1">
        <v>43312</v>
      </c>
      <c r="EP27">
        <v>22.744</v>
      </c>
      <c r="EQ27" s="1">
        <v>43312</v>
      </c>
      <c r="ER27">
        <v>6.2</v>
      </c>
      <c r="ES27" s="1">
        <v>43312</v>
      </c>
      <c r="ET27">
        <v>3.04</v>
      </c>
      <c r="EU27" s="1">
        <v>43312</v>
      </c>
      <c r="EV27">
        <v>2.42</v>
      </c>
      <c r="EW27" s="1">
        <v>43312</v>
      </c>
      <c r="EX27">
        <v>0.18099999999999999</v>
      </c>
      <c r="EY27" s="1">
        <v>43312</v>
      </c>
      <c r="EZ27">
        <v>3.29</v>
      </c>
      <c r="FA27" s="1">
        <v>43312</v>
      </c>
      <c r="FB27">
        <v>1.3900000000000001</v>
      </c>
      <c r="FC27" s="1">
        <v>43312</v>
      </c>
      <c r="FD27">
        <v>11.16</v>
      </c>
      <c r="FE27" s="1">
        <v>43312</v>
      </c>
      <c r="FF27">
        <v>5.63</v>
      </c>
      <c r="FG27" s="1">
        <v>43312</v>
      </c>
      <c r="FH27">
        <v>2.4900000000000002</v>
      </c>
      <c r="FI27" s="1">
        <v>43312</v>
      </c>
      <c r="FJ27">
        <v>6.73</v>
      </c>
      <c r="FK27" s="1">
        <v>43312</v>
      </c>
      <c r="FL27">
        <v>5.65</v>
      </c>
      <c r="FM27" s="1">
        <v>43312</v>
      </c>
      <c r="FN27">
        <v>6.52</v>
      </c>
      <c r="FO27" s="1">
        <v>43312</v>
      </c>
      <c r="FP27">
        <v>28.45</v>
      </c>
      <c r="FQ27" s="1">
        <v>43312</v>
      </c>
      <c r="FR27">
        <v>12.84</v>
      </c>
      <c r="FS27" s="1">
        <v>43312</v>
      </c>
      <c r="FT27">
        <v>7.24</v>
      </c>
      <c r="FU27" s="1">
        <v>43312</v>
      </c>
      <c r="FV27">
        <v>1.95</v>
      </c>
      <c r="FW27" s="1">
        <v>43312</v>
      </c>
      <c r="FX27">
        <v>2.9</v>
      </c>
      <c r="FY27" s="1">
        <v>43312</v>
      </c>
      <c r="FZ27">
        <v>0.44500000000000001</v>
      </c>
      <c r="GA27" s="1">
        <v>43312</v>
      </c>
      <c r="GB27">
        <v>3.92</v>
      </c>
      <c r="GC27" s="1">
        <v>43312</v>
      </c>
      <c r="GD27">
        <v>3.24</v>
      </c>
      <c r="GE27" s="1">
        <v>43312</v>
      </c>
      <c r="GF27">
        <v>1.58</v>
      </c>
      <c r="GG27" s="1">
        <v>43312</v>
      </c>
      <c r="GH27">
        <v>0.68</v>
      </c>
      <c r="GI27" s="1">
        <v>43312</v>
      </c>
      <c r="GJ27">
        <v>6.49</v>
      </c>
      <c r="GK27" s="1">
        <v>43312</v>
      </c>
      <c r="GL27">
        <v>10</v>
      </c>
      <c r="GM27" s="1">
        <v>43312</v>
      </c>
      <c r="GN27">
        <v>3.11</v>
      </c>
      <c r="GO27" s="1">
        <v>43312</v>
      </c>
      <c r="GP27">
        <v>1.31</v>
      </c>
      <c r="GQ27" s="1">
        <v>43312</v>
      </c>
      <c r="GR27">
        <v>3.05</v>
      </c>
      <c r="GS27" s="1">
        <v>43312</v>
      </c>
      <c r="GT27">
        <v>58.3</v>
      </c>
      <c r="GU27" s="1">
        <v>43312</v>
      </c>
      <c r="GV27">
        <v>2.02</v>
      </c>
      <c r="GW27" s="1">
        <v>43312</v>
      </c>
      <c r="GX27">
        <v>4.09</v>
      </c>
      <c r="GY27" s="1">
        <v>43312</v>
      </c>
      <c r="GZ27">
        <v>0.75</v>
      </c>
      <c r="HA27" s="1">
        <v>43312</v>
      </c>
      <c r="HB27">
        <v>9.07</v>
      </c>
      <c r="HC27" s="1">
        <v>43312</v>
      </c>
      <c r="HD27">
        <v>24.3</v>
      </c>
      <c r="HE27" s="1">
        <v>43312</v>
      </c>
      <c r="HF27">
        <v>69.849999999999994</v>
      </c>
      <c r="HG27" s="1">
        <v>43312</v>
      </c>
      <c r="HH27">
        <v>41.95</v>
      </c>
      <c r="HI27" s="1">
        <v>43312</v>
      </c>
      <c r="HJ27">
        <v>27.95</v>
      </c>
      <c r="HK27" s="1">
        <v>43312</v>
      </c>
      <c r="HL27">
        <v>35.299999999999997</v>
      </c>
      <c r="HM27" s="1">
        <v>43312</v>
      </c>
      <c r="HN27">
        <v>17.8</v>
      </c>
      <c r="HO27" s="1">
        <v>43312</v>
      </c>
      <c r="HP27">
        <v>1.18</v>
      </c>
      <c r="HQ27" s="1">
        <v>43312</v>
      </c>
      <c r="HR27">
        <v>5.74</v>
      </c>
      <c r="HS27" s="1">
        <v>43312</v>
      </c>
      <c r="HT27">
        <v>18.14</v>
      </c>
      <c r="HU27" s="1">
        <v>43312</v>
      </c>
      <c r="HV27">
        <v>6.58</v>
      </c>
      <c r="HW27" s="1">
        <v>43312</v>
      </c>
      <c r="HX27">
        <v>0.39</v>
      </c>
      <c r="HY27" s="1">
        <v>43312</v>
      </c>
      <c r="HZ27">
        <v>6.2480000000000002</v>
      </c>
      <c r="IA27" s="1">
        <v>43312</v>
      </c>
      <c r="IB27">
        <v>0.495</v>
      </c>
      <c r="IC27" s="1">
        <v>43312</v>
      </c>
      <c r="ID27">
        <v>1.94</v>
      </c>
      <c r="IE27" s="1">
        <v>43312</v>
      </c>
      <c r="IF27">
        <v>3.4699999999999998</v>
      </c>
      <c r="IG27" s="1">
        <v>43312</v>
      </c>
      <c r="IH27">
        <v>7.57</v>
      </c>
      <c r="II27" s="1">
        <v>43312</v>
      </c>
      <c r="IJ27">
        <v>1.1299999999999999</v>
      </c>
      <c r="IK27" s="1">
        <v>43312</v>
      </c>
      <c r="IL27">
        <v>5.99</v>
      </c>
      <c r="IM27" s="1">
        <v>43312</v>
      </c>
      <c r="IN27">
        <v>7.2</v>
      </c>
      <c r="IO27" s="1">
        <v>43312</v>
      </c>
      <c r="IP27">
        <v>3.29</v>
      </c>
      <c r="IQ27" s="1">
        <v>43312</v>
      </c>
      <c r="IR27">
        <v>13.12</v>
      </c>
      <c r="IS27" s="1">
        <v>43312</v>
      </c>
      <c r="IT27">
        <v>17.7</v>
      </c>
      <c r="IU27" s="1">
        <v>43312</v>
      </c>
      <c r="IV27">
        <v>9.76</v>
      </c>
      <c r="IW27" s="1">
        <v>43312</v>
      </c>
      <c r="IX27">
        <v>6.78</v>
      </c>
      <c r="IY27" s="1">
        <v>43312</v>
      </c>
      <c r="IZ27">
        <v>13.52</v>
      </c>
      <c r="JA27" s="1">
        <v>43312</v>
      </c>
      <c r="JB27">
        <v>4.0599999999999996</v>
      </c>
      <c r="JC27" s="1">
        <v>43312</v>
      </c>
      <c r="JD27">
        <v>30.65</v>
      </c>
      <c r="JE27" s="1">
        <v>43312</v>
      </c>
      <c r="JF27">
        <v>2.0699999999999998</v>
      </c>
      <c r="JG27" s="1">
        <v>43312</v>
      </c>
      <c r="JH27">
        <v>6.11</v>
      </c>
      <c r="JI27" s="1">
        <v>43312</v>
      </c>
      <c r="JJ27">
        <v>73.781999999999996</v>
      </c>
      <c r="JK27" s="1">
        <v>43312</v>
      </c>
      <c r="JL27">
        <v>19.579999999999998</v>
      </c>
      <c r="JM27" s="1">
        <v>43312</v>
      </c>
      <c r="JN27">
        <v>7.5600000000000005</v>
      </c>
      <c r="JO27" s="1">
        <v>43312</v>
      </c>
      <c r="JP27">
        <v>26.85</v>
      </c>
      <c r="JQ27" s="1">
        <v>43312</v>
      </c>
      <c r="JR27">
        <v>16.66</v>
      </c>
      <c r="JS27" s="1">
        <v>43312</v>
      </c>
      <c r="JT27">
        <v>3.01</v>
      </c>
      <c r="JU27" s="1">
        <v>43312</v>
      </c>
      <c r="JV27">
        <v>31.2</v>
      </c>
      <c r="JW27" s="1">
        <v>43312</v>
      </c>
      <c r="JX27">
        <v>5.66</v>
      </c>
      <c r="JY27" s="1">
        <v>43312</v>
      </c>
      <c r="JZ27">
        <v>5.03</v>
      </c>
      <c r="KA27" s="1">
        <v>43312</v>
      </c>
      <c r="KB27">
        <v>8.85</v>
      </c>
      <c r="KC27" s="1">
        <v>43312</v>
      </c>
      <c r="KD27">
        <v>0.45</v>
      </c>
      <c r="KE27" s="1">
        <v>43312</v>
      </c>
      <c r="KF27">
        <v>72.8</v>
      </c>
      <c r="KG27" s="1">
        <v>43312</v>
      </c>
      <c r="KH27">
        <v>0.10299999999999999</v>
      </c>
      <c r="KI27" s="1">
        <v>43312</v>
      </c>
      <c r="KJ27">
        <v>68.5</v>
      </c>
      <c r="KK27" s="1">
        <v>43312</v>
      </c>
      <c r="KL27">
        <v>15.66</v>
      </c>
      <c r="KM27" s="1">
        <v>43312</v>
      </c>
      <c r="KN27">
        <v>4.79</v>
      </c>
      <c r="KO27" s="1">
        <v>43312</v>
      </c>
      <c r="KP27">
        <v>3.64</v>
      </c>
      <c r="KQ27" s="1">
        <v>43312</v>
      </c>
      <c r="KR27">
        <v>3.68</v>
      </c>
      <c r="KS27" s="1">
        <v>43312</v>
      </c>
      <c r="KT27">
        <v>3.8</v>
      </c>
      <c r="KU27" s="1">
        <v>43312</v>
      </c>
      <c r="KV27">
        <v>0.72</v>
      </c>
      <c r="KW27" s="1">
        <v>43312</v>
      </c>
      <c r="KX27">
        <v>4.58</v>
      </c>
      <c r="KY27" s="1">
        <v>43312</v>
      </c>
      <c r="KZ27">
        <v>3.44</v>
      </c>
      <c r="LA27" s="1">
        <v>43312</v>
      </c>
      <c r="LB27">
        <v>5.8100000000000005</v>
      </c>
      <c r="LC27" s="1">
        <v>43312</v>
      </c>
      <c r="LD27">
        <v>7.92</v>
      </c>
      <c r="LE27" s="1">
        <v>43312</v>
      </c>
      <c r="LF27">
        <v>38</v>
      </c>
      <c r="LG27" s="1">
        <v>43312</v>
      </c>
      <c r="LH27">
        <v>1.83</v>
      </c>
      <c r="LI27" s="1">
        <v>43312</v>
      </c>
      <c r="LJ27">
        <v>5.8100000000000005</v>
      </c>
      <c r="LK27" s="1">
        <v>43312</v>
      </c>
      <c r="LL27">
        <v>0.19500000000000001</v>
      </c>
      <c r="LM27" s="1">
        <v>43312</v>
      </c>
      <c r="LN27">
        <v>4.99</v>
      </c>
      <c r="LO27" s="1">
        <v>43312</v>
      </c>
      <c r="LP27">
        <v>7.11</v>
      </c>
      <c r="LQ27" s="1">
        <v>43312</v>
      </c>
      <c r="LR27">
        <v>16.28</v>
      </c>
      <c r="LS27" s="1">
        <v>43312</v>
      </c>
      <c r="LT27">
        <v>1.79</v>
      </c>
      <c r="LU27" s="1">
        <v>43312</v>
      </c>
      <c r="LV27">
        <v>35.950000000000003</v>
      </c>
      <c r="LW27" s="1">
        <v>43312</v>
      </c>
      <c r="LX27">
        <v>2.91</v>
      </c>
      <c r="LY27" s="1">
        <v>43312</v>
      </c>
      <c r="LZ27">
        <v>13.86</v>
      </c>
      <c r="MA27" s="1">
        <v>43312</v>
      </c>
      <c r="MB27">
        <v>3.54</v>
      </c>
      <c r="MC27" s="1">
        <v>43312</v>
      </c>
      <c r="MD27">
        <v>36.1</v>
      </c>
      <c r="ME27" s="1">
        <v>43312</v>
      </c>
      <c r="MF27">
        <v>5.72</v>
      </c>
      <c r="MG27" s="1">
        <v>43312</v>
      </c>
      <c r="MH27">
        <v>8.75</v>
      </c>
      <c r="MI27" s="1">
        <v>43312</v>
      </c>
      <c r="MJ27">
        <v>5.26</v>
      </c>
      <c r="MK27" s="1">
        <v>43312</v>
      </c>
      <c r="ML27">
        <v>10.02</v>
      </c>
      <c r="MM27" s="1">
        <v>43312</v>
      </c>
      <c r="MN27">
        <v>5.31</v>
      </c>
      <c r="MO27" s="1">
        <v>43312</v>
      </c>
      <c r="MP27">
        <v>1.27</v>
      </c>
      <c r="MQ27" s="1">
        <v>43312</v>
      </c>
      <c r="MR27">
        <v>212.25700000000001</v>
      </c>
      <c r="MS27" s="1">
        <v>43312</v>
      </c>
      <c r="MT27">
        <v>30.6</v>
      </c>
      <c r="MU27" s="1">
        <v>43312</v>
      </c>
      <c r="MV27">
        <v>12.34</v>
      </c>
      <c r="MW27" s="1">
        <v>43312</v>
      </c>
      <c r="MX27">
        <v>1.6400000000000001</v>
      </c>
      <c r="MY27" s="1">
        <v>43312</v>
      </c>
      <c r="MZ27">
        <v>2</v>
      </c>
      <c r="NA27" s="1">
        <v>43312</v>
      </c>
      <c r="NB27">
        <v>0.14199999999999999</v>
      </c>
      <c r="NC27" s="1">
        <v>43312</v>
      </c>
      <c r="ND27">
        <v>227.84299999999999</v>
      </c>
      <c r="NE27" s="1">
        <v>43312</v>
      </c>
      <c r="NF27">
        <v>49.7</v>
      </c>
      <c r="NG27" s="1">
        <v>43312</v>
      </c>
      <c r="NH27">
        <v>0.47499999999999998</v>
      </c>
      <c r="NI27" s="1">
        <v>43312</v>
      </c>
      <c r="NJ27">
        <v>3.5</v>
      </c>
      <c r="NK27" s="1">
        <v>43312</v>
      </c>
      <c r="NL27">
        <v>10.98</v>
      </c>
      <c r="NM27" s="1">
        <v>43312</v>
      </c>
      <c r="NN27">
        <v>2.2000000000000002</v>
      </c>
      <c r="NO27" s="1">
        <v>43312</v>
      </c>
      <c r="NP27">
        <v>2.2200000000000002</v>
      </c>
      <c r="NQ27" s="1">
        <v>43312</v>
      </c>
      <c r="NR27">
        <v>13.42</v>
      </c>
      <c r="NS27" s="1">
        <v>43312</v>
      </c>
      <c r="NT27">
        <v>20.8</v>
      </c>
      <c r="NU27" s="1">
        <v>43312</v>
      </c>
      <c r="NV27">
        <v>11.56</v>
      </c>
      <c r="NW27" s="1">
        <v>43312</v>
      </c>
      <c r="NX27">
        <v>2.21</v>
      </c>
      <c r="NY27" s="1">
        <v>43312</v>
      </c>
      <c r="NZ27">
        <v>5.78</v>
      </c>
      <c r="OA27" s="1">
        <v>43312</v>
      </c>
      <c r="OB27">
        <v>6</v>
      </c>
      <c r="OC27" s="1">
        <v>43312</v>
      </c>
      <c r="OD27">
        <v>9.8800000000000008</v>
      </c>
      <c r="OE27" s="1">
        <v>43312</v>
      </c>
      <c r="OF27">
        <v>7.48</v>
      </c>
      <c r="OG27" s="1">
        <v>43312</v>
      </c>
      <c r="OH27">
        <v>20.5</v>
      </c>
      <c r="OI27" s="1">
        <v>43312</v>
      </c>
      <c r="OJ27">
        <v>8.0399999999999991</v>
      </c>
      <c r="OK27" s="1">
        <v>43312</v>
      </c>
      <c r="OL27">
        <v>8.41</v>
      </c>
      <c r="OM27" s="1">
        <v>43312</v>
      </c>
      <c r="ON27">
        <v>33.200000000000003</v>
      </c>
      <c r="OO27" s="1">
        <v>43312</v>
      </c>
      <c r="OP27">
        <v>33.4</v>
      </c>
      <c r="OQ27" s="1">
        <v>43312</v>
      </c>
      <c r="OR27">
        <v>37.450000000000003</v>
      </c>
      <c r="OS27" s="1">
        <v>43312</v>
      </c>
      <c r="OT27">
        <v>9.0500000000000007</v>
      </c>
      <c r="OU27" s="1">
        <v>43312</v>
      </c>
      <c r="OV27">
        <v>1.69</v>
      </c>
      <c r="OW27" s="1">
        <v>43312</v>
      </c>
      <c r="OX27">
        <v>10.72</v>
      </c>
      <c r="OY27" s="1">
        <v>43312</v>
      </c>
      <c r="OZ27">
        <v>7.5</v>
      </c>
      <c r="PA27" s="1">
        <v>43312</v>
      </c>
      <c r="PB27">
        <v>79.8</v>
      </c>
      <c r="PC27" s="1">
        <v>43312</v>
      </c>
      <c r="PD27">
        <v>0.53</v>
      </c>
      <c r="PE27" s="1">
        <v>43312</v>
      </c>
      <c r="PF27">
        <v>11.42</v>
      </c>
      <c r="PG27" s="1">
        <v>43312</v>
      </c>
      <c r="PH27">
        <v>5.25</v>
      </c>
      <c r="PI27" s="1">
        <v>43312</v>
      </c>
      <c r="PJ27">
        <v>16.739999999999998</v>
      </c>
      <c r="PK27" s="1">
        <v>43312</v>
      </c>
      <c r="PL27">
        <v>6.36</v>
      </c>
      <c r="PM27" s="1">
        <v>43312</v>
      </c>
      <c r="PN27">
        <v>19.2</v>
      </c>
      <c r="PO27" s="1">
        <v>43312</v>
      </c>
      <c r="PP27">
        <v>2.2400000000000002</v>
      </c>
      <c r="PQ27" s="1">
        <v>43312</v>
      </c>
      <c r="PR27">
        <v>7.29</v>
      </c>
      <c r="PS27" s="1">
        <v>43312</v>
      </c>
      <c r="PT27">
        <v>5.98</v>
      </c>
      <c r="PU27" s="1">
        <v>43312</v>
      </c>
      <c r="PV27">
        <v>36.950000000000003</v>
      </c>
      <c r="PW27" s="1">
        <v>43312</v>
      </c>
      <c r="PX27">
        <v>7.63</v>
      </c>
      <c r="PY27" s="1">
        <v>43312</v>
      </c>
      <c r="PZ27">
        <v>4.2</v>
      </c>
      <c r="QA27" s="1">
        <v>43312</v>
      </c>
      <c r="QB27">
        <v>9.4700000000000006</v>
      </c>
      <c r="QC27" s="1">
        <v>43312</v>
      </c>
      <c r="QD27">
        <v>2.0499999999999998</v>
      </c>
      <c r="QE27" s="1">
        <v>43312</v>
      </c>
      <c r="QF27">
        <v>9.99</v>
      </c>
      <c r="QG27" s="1">
        <v>43312</v>
      </c>
      <c r="QH27">
        <v>3.6</v>
      </c>
      <c r="QI27" s="1">
        <v>43312</v>
      </c>
      <c r="QJ27">
        <v>14.46</v>
      </c>
      <c r="QK27" s="1">
        <v>43312</v>
      </c>
      <c r="QL27">
        <v>0.10100000000000001</v>
      </c>
      <c r="QM27" s="1">
        <v>43312</v>
      </c>
      <c r="QN27">
        <v>7.62</v>
      </c>
      <c r="QO27" s="1">
        <v>43312</v>
      </c>
      <c r="QP27">
        <v>1.83</v>
      </c>
      <c r="QQ27" s="1">
        <v>43312</v>
      </c>
      <c r="QR27">
        <v>5.6899999999999995</v>
      </c>
      <c r="QS27" s="1">
        <v>43312</v>
      </c>
      <c r="QT27">
        <v>8.67</v>
      </c>
      <c r="QU27" s="1">
        <v>43312</v>
      </c>
      <c r="QV27">
        <v>18.5</v>
      </c>
      <c r="QW27" s="1">
        <v>43312</v>
      </c>
      <c r="QX27">
        <v>1.1200000000000001</v>
      </c>
      <c r="QY27" s="1">
        <v>43312</v>
      </c>
      <c r="QZ27">
        <v>4.6379999999999999</v>
      </c>
      <c r="RA27" s="1">
        <v>43312</v>
      </c>
      <c r="RB27">
        <v>14.18</v>
      </c>
      <c r="RC27" s="1">
        <v>43312</v>
      </c>
      <c r="RD27">
        <v>4.8899999999999997</v>
      </c>
      <c r="RE27" s="1">
        <v>43312</v>
      </c>
      <c r="RF27">
        <v>2.0249999999999999</v>
      </c>
      <c r="RG27" s="1">
        <v>43312</v>
      </c>
      <c r="RH27">
        <v>3.63</v>
      </c>
      <c r="RI27" s="1">
        <v>43312</v>
      </c>
      <c r="RJ27">
        <v>3.41</v>
      </c>
      <c r="RK27" s="1">
        <v>43312</v>
      </c>
      <c r="RL27">
        <v>2.2999999999999998</v>
      </c>
      <c r="RM27" s="1">
        <v>43312</v>
      </c>
      <c r="RN27">
        <v>0.87</v>
      </c>
      <c r="RO27" s="1">
        <v>43312</v>
      </c>
      <c r="RP27">
        <v>43.723999999999997</v>
      </c>
      <c r="RQ27" s="1">
        <v>43312</v>
      </c>
      <c r="RR27">
        <v>5.53</v>
      </c>
      <c r="RS27" s="1">
        <v>43312</v>
      </c>
      <c r="RT27">
        <v>82.55</v>
      </c>
      <c r="RU27" s="1">
        <v>43312</v>
      </c>
      <c r="RV27">
        <v>8.14</v>
      </c>
      <c r="RW27" s="1">
        <v>43312</v>
      </c>
      <c r="RX27">
        <v>18.3</v>
      </c>
      <c r="RY27" s="1">
        <v>43312</v>
      </c>
      <c r="RZ27">
        <v>16.239999999999998</v>
      </c>
      <c r="SA27" s="1">
        <v>43312</v>
      </c>
      <c r="SB27">
        <v>4.62</v>
      </c>
      <c r="SC27" s="1">
        <v>43312</v>
      </c>
      <c r="SD27">
        <v>47.05</v>
      </c>
      <c r="SE27" s="1">
        <v>43312</v>
      </c>
      <c r="SF27">
        <v>7.15</v>
      </c>
      <c r="SG27" s="1">
        <v>43312</v>
      </c>
      <c r="SH27">
        <v>6.88</v>
      </c>
      <c r="SI27" s="1">
        <v>43312</v>
      </c>
      <c r="SJ27">
        <v>0.96</v>
      </c>
      <c r="SK27" s="1">
        <v>43312</v>
      </c>
      <c r="SL27">
        <v>0.89</v>
      </c>
      <c r="SM27" s="1">
        <v>43312</v>
      </c>
      <c r="SN27">
        <v>12.12</v>
      </c>
      <c r="SO27" s="1">
        <v>43312</v>
      </c>
      <c r="SP27">
        <v>14.34</v>
      </c>
      <c r="SQ27" s="1">
        <v>43312</v>
      </c>
      <c r="SR27">
        <v>9.77</v>
      </c>
      <c r="SS27" s="1">
        <v>43312</v>
      </c>
      <c r="ST27">
        <v>7.22</v>
      </c>
      <c r="SU27" s="1">
        <v>43312</v>
      </c>
      <c r="SV27">
        <v>23.25</v>
      </c>
      <c r="SW27" s="1">
        <v>43312</v>
      </c>
      <c r="SX27">
        <v>2.81</v>
      </c>
      <c r="SY27" s="1">
        <v>43312</v>
      </c>
      <c r="SZ27">
        <v>6.8100000000000005</v>
      </c>
      <c r="TA27" s="1">
        <v>43312</v>
      </c>
      <c r="TB27">
        <v>6.66</v>
      </c>
      <c r="TC27" s="1">
        <v>43312</v>
      </c>
      <c r="TD27">
        <v>1.25</v>
      </c>
      <c r="TE27" s="1">
        <v>43312</v>
      </c>
      <c r="TF27">
        <v>4.83</v>
      </c>
      <c r="TG27" s="1">
        <v>43312</v>
      </c>
      <c r="TH27">
        <v>3.2800000000000002</v>
      </c>
      <c r="TI27" s="1">
        <v>43312</v>
      </c>
      <c r="TJ27">
        <v>0.45</v>
      </c>
      <c r="TK27" s="1">
        <v>43312</v>
      </c>
      <c r="TL27">
        <v>8.92</v>
      </c>
      <c r="TM27" s="1">
        <v>43312</v>
      </c>
      <c r="TN27">
        <v>9.57</v>
      </c>
      <c r="TO27" s="1">
        <v>43312</v>
      </c>
      <c r="TP27">
        <v>0.20799999999999999</v>
      </c>
      <c r="TQ27" s="1">
        <v>43312</v>
      </c>
      <c r="TR27">
        <v>3.17</v>
      </c>
      <c r="TS27" s="1">
        <v>43312</v>
      </c>
      <c r="TT27">
        <v>11.12</v>
      </c>
      <c r="TU27" s="1">
        <v>43312</v>
      </c>
      <c r="TV27">
        <v>9.3290000000000006</v>
      </c>
      <c r="TW27" s="1">
        <v>43312</v>
      </c>
      <c r="TX27">
        <v>7.37</v>
      </c>
      <c r="TY27" s="1">
        <v>43312</v>
      </c>
      <c r="TZ27">
        <v>4.82</v>
      </c>
      <c r="UA27" s="1">
        <v>43312</v>
      </c>
      <c r="UB27">
        <v>7.1</v>
      </c>
      <c r="UC27" s="1">
        <v>43312</v>
      </c>
      <c r="UD27">
        <v>49.4</v>
      </c>
      <c r="UE27" s="1">
        <v>43312</v>
      </c>
      <c r="UF27">
        <v>4.0199999999999996</v>
      </c>
      <c r="UG27" s="1">
        <v>43312</v>
      </c>
      <c r="UH27">
        <v>7.74</v>
      </c>
      <c r="UI27" s="1">
        <v>43312</v>
      </c>
      <c r="UJ27">
        <v>2.94</v>
      </c>
      <c r="UK27" s="1">
        <v>43312</v>
      </c>
      <c r="UL27">
        <v>3.18</v>
      </c>
      <c r="UM27" s="1">
        <v>43312</v>
      </c>
      <c r="UN27">
        <v>0.35499999999999998</v>
      </c>
      <c r="UO27" s="1">
        <v>43312</v>
      </c>
      <c r="UP27">
        <v>8</v>
      </c>
      <c r="UQ27" s="1">
        <v>43312</v>
      </c>
      <c r="UR27">
        <v>9.5399999999999991</v>
      </c>
      <c r="US27" s="1">
        <v>43312</v>
      </c>
      <c r="UT27">
        <v>11.08</v>
      </c>
      <c r="UU27" s="1">
        <v>43312</v>
      </c>
      <c r="UV27">
        <v>2.63</v>
      </c>
      <c r="UW27" s="1">
        <v>43312</v>
      </c>
      <c r="UX27">
        <v>9.35</v>
      </c>
      <c r="UY27" s="1">
        <v>43312</v>
      </c>
      <c r="UZ27">
        <v>9.0299999999999994</v>
      </c>
      <c r="VA27" s="1">
        <v>43312</v>
      </c>
      <c r="VB27">
        <v>7.78</v>
      </c>
      <c r="VC27" s="1">
        <v>43312</v>
      </c>
      <c r="VD27">
        <v>85.3</v>
      </c>
      <c r="VE27" s="1">
        <v>43312</v>
      </c>
      <c r="VF27">
        <v>10.28</v>
      </c>
      <c r="VG27" s="1">
        <v>43312</v>
      </c>
      <c r="VH27">
        <v>29.55</v>
      </c>
      <c r="VI27" s="1">
        <v>43312</v>
      </c>
      <c r="VJ27">
        <v>8</v>
      </c>
      <c r="VK27" s="1">
        <v>43312</v>
      </c>
      <c r="VL27">
        <v>5.5600000000000005</v>
      </c>
      <c r="VM27" s="1">
        <v>43312</v>
      </c>
      <c r="VN27">
        <v>16.5</v>
      </c>
      <c r="VO27" s="1">
        <v>43312</v>
      </c>
      <c r="VP27">
        <v>7.76</v>
      </c>
      <c r="VQ27" s="1">
        <v>43312</v>
      </c>
      <c r="VR27">
        <v>3.25</v>
      </c>
      <c r="VS27" s="1">
        <v>43312</v>
      </c>
      <c r="VT27">
        <v>13.42</v>
      </c>
      <c r="VU27" s="1">
        <v>43312</v>
      </c>
      <c r="VV27">
        <v>19</v>
      </c>
      <c r="VW27" s="1">
        <v>43312</v>
      </c>
      <c r="VX27">
        <v>9.3800000000000008</v>
      </c>
      <c r="VY27" s="1">
        <v>43312</v>
      </c>
      <c r="VZ27">
        <v>129.5</v>
      </c>
      <c r="WA27" s="1">
        <v>43312</v>
      </c>
      <c r="WB27">
        <v>0.32</v>
      </c>
      <c r="WC27" s="1">
        <v>43312</v>
      </c>
      <c r="WD27">
        <v>100</v>
      </c>
      <c r="WE27" s="1">
        <v>43312</v>
      </c>
      <c r="WF27">
        <v>4.3499999999999996</v>
      </c>
      <c r="WG27" s="1">
        <v>43312</v>
      </c>
      <c r="WH27">
        <v>87.8</v>
      </c>
      <c r="WI27" s="1">
        <v>43312</v>
      </c>
      <c r="WJ27">
        <v>2.2589999999999999</v>
      </c>
      <c r="WK27" s="1">
        <v>43312</v>
      </c>
      <c r="WL27">
        <v>0.69</v>
      </c>
      <c r="WM27" s="1">
        <v>43312</v>
      </c>
      <c r="WN27">
        <v>0.48</v>
      </c>
      <c r="WO27" s="1">
        <v>43312</v>
      </c>
      <c r="WP27">
        <v>1.41</v>
      </c>
      <c r="WQ27" s="1">
        <v>43312</v>
      </c>
      <c r="WR27">
        <v>3.7320000000000002</v>
      </c>
      <c r="WS27" s="1">
        <v>43312</v>
      </c>
      <c r="WT27">
        <v>355.2</v>
      </c>
      <c r="WU27" s="1">
        <v>43312</v>
      </c>
      <c r="WV27">
        <v>1.58</v>
      </c>
      <c r="WW27" s="1">
        <v>43312</v>
      </c>
      <c r="WX27">
        <v>93.162999999999997</v>
      </c>
      <c r="WY27" s="1">
        <v>43312</v>
      </c>
      <c r="WZ27">
        <v>1</v>
      </c>
      <c r="XA27" s="1">
        <v>43312</v>
      </c>
      <c r="XB27">
        <v>1.19</v>
      </c>
      <c r="XC27" s="1">
        <v>43312</v>
      </c>
      <c r="XD27">
        <v>1.0900000000000001</v>
      </c>
      <c r="XE27" s="1">
        <v>43312</v>
      </c>
      <c r="XF27">
        <v>6.13</v>
      </c>
      <c r="XG27" s="1">
        <v>43312</v>
      </c>
      <c r="XH27">
        <v>9.48</v>
      </c>
      <c r="XI27" s="1">
        <v>43312</v>
      </c>
      <c r="XJ27">
        <v>22.25</v>
      </c>
      <c r="XK27" s="1">
        <v>43312</v>
      </c>
      <c r="XL27">
        <v>8.69</v>
      </c>
      <c r="XM27" s="1">
        <v>43312</v>
      </c>
      <c r="XN27">
        <v>1.2</v>
      </c>
      <c r="XO27" s="1">
        <v>43312</v>
      </c>
      <c r="XP27">
        <v>4.4000000000000004</v>
      </c>
      <c r="XQ27" s="1">
        <v>43312</v>
      </c>
      <c r="XR27">
        <v>4.08</v>
      </c>
      <c r="XS27" s="1">
        <v>43312</v>
      </c>
      <c r="XT27">
        <v>3.33</v>
      </c>
      <c r="XU27" s="1">
        <v>43312</v>
      </c>
      <c r="XV27">
        <v>6.05</v>
      </c>
      <c r="XW27" s="1">
        <v>43312</v>
      </c>
      <c r="XX27">
        <v>27.35</v>
      </c>
      <c r="XY27" s="1">
        <v>43312</v>
      </c>
      <c r="XZ27">
        <v>23.4</v>
      </c>
      <c r="YA27" s="1">
        <v>43312</v>
      </c>
      <c r="YB27">
        <v>10.14</v>
      </c>
      <c r="YC27" s="1">
        <v>43312</v>
      </c>
      <c r="YD27">
        <v>4.2</v>
      </c>
      <c r="YE27" s="1">
        <v>43312</v>
      </c>
      <c r="YF27">
        <v>27.55</v>
      </c>
      <c r="YG27" s="1">
        <v>43312</v>
      </c>
      <c r="YH27">
        <v>30.25</v>
      </c>
      <c r="YI27" s="1">
        <v>43312</v>
      </c>
      <c r="YJ27">
        <v>9.16</v>
      </c>
      <c r="YK27" s="1">
        <v>43312</v>
      </c>
      <c r="YL27">
        <v>5.45</v>
      </c>
      <c r="YM27" s="1">
        <v>43312</v>
      </c>
      <c r="YN27">
        <v>8.94</v>
      </c>
      <c r="YO27" s="1">
        <v>43312</v>
      </c>
      <c r="YP27">
        <v>13.46</v>
      </c>
      <c r="YQ27" s="1">
        <v>43312</v>
      </c>
      <c r="YR27">
        <v>3.04</v>
      </c>
      <c r="YS27" s="1">
        <v>43312</v>
      </c>
      <c r="YT27">
        <v>3.51</v>
      </c>
      <c r="YU27" s="1">
        <v>43312</v>
      </c>
      <c r="YV27">
        <v>7.43</v>
      </c>
      <c r="YW27" s="1">
        <v>43312</v>
      </c>
      <c r="YX27">
        <v>3.62</v>
      </c>
      <c r="YY27" s="1">
        <v>43312</v>
      </c>
      <c r="YZ27">
        <v>3.09</v>
      </c>
      <c r="ZA27" s="1">
        <v>43312</v>
      </c>
      <c r="ZB27">
        <v>6.8</v>
      </c>
      <c r="ZC27" s="1">
        <v>43312</v>
      </c>
      <c r="ZD27">
        <v>0.97</v>
      </c>
      <c r="ZE27" s="1">
        <v>43312</v>
      </c>
      <c r="ZF27">
        <v>3.84</v>
      </c>
      <c r="ZG27" s="1">
        <v>43312</v>
      </c>
      <c r="ZH27">
        <v>2.9</v>
      </c>
      <c r="ZI27" s="1">
        <v>43312</v>
      </c>
      <c r="ZJ27">
        <v>4.71</v>
      </c>
      <c r="ZK27" s="1">
        <v>43312</v>
      </c>
      <c r="ZL27">
        <v>9.9</v>
      </c>
      <c r="ZM27" s="1">
        <v>43312</v>
      </c>
      <c r="ZN27">
        <v>8.32</v>
      </c>
      <c r="ZO27" s="1">
        <v>43312</v>
      </c>
      <c r="ZP27">
        <v>7.4260000000000002</v>
      </c>
      <c r="ZQ27" s="1">
        <v>43312</v>
      </c>
      <c r="ZR27">
        <v>50.25</v>
      </c>
      <c r="ZS27" s="1">
        <v>43312</v>
      </c>
      <c r="ZT27">
        <v>1.8900000000000001</v>
      </c>
      <c r="ZU27" s="1">
        <v>43312</v>
      </c>
      <c r="ZV27">
        <v>9.6999999999999993</v>
      </c>
      <c r="ZW27" s="1">
        <v>43312</v>
      </c>
      <c r="ZX27">
        <v>5.0999999999999996</v>
      </c>
      <c r="ZY27" s="1">
        <v>43312</v>
      </c>
      <c r="ZZ27">
        <v>4</v>
      </c>
      <c r="AAA27" s="1">
        <v>43312</v>
      </c>
      <c r="AAB27">
        <v>6.41</v>
      </c>
      <c r="AAC27" s="1">
        <v>43312</v>
      </c>
      <c r="AAD27">
        <v>1.38</v>
      </c>
      <c r="AAE27" s="1">
        <v>43312</v>
      </c>
      <c r="AAF27">
        <v>2.91</v>
      </c>
      <c r="AAG27" s="1">
        <v>43312</v>
      </c>
      <c r="AAH27">
        <v>8.51</v>
      </c>
      <c r="AAI27" s="1">
        <v>43312</v>
      </c>
      <c r="AAJ27">
        <v>6.33</v>
      </c>
      <c r="AAK27" s="1">
        <v>43312</v>
      </c>
      <c r="AAL27">
        <v>4.79</v>
      </c>
      <c r="AAM27" s="1">
        <v>43312</v>
      </c>
      <c r="AAN27">
        <v>4.6370000000000005</v>
      </c>
      <c r="AAO27" s="1">
        <v>43312</v>
      </c>
      <c r="AAP27">
        <v>4.1900000000000004</v>
      </c>
      <c r="AAQ27" s="1">
        <v>43312</v>
      </c>
      <c r="AAR27">
        <v>0.17599999999999999</v>
      </c>
      <c r="AAS27" s="1">
        <v>43312</v>
      </c>
      <c r="AAT27">
        <v>3.57</v>
      </c>
      <c r="AAU27" s="1">
        <v>43312</v>
      </c>
      <c r="AAV27">
        <v>4.84</v>
      </c>
      <c r="AAW27" s="1">
        <v>43312</v>
      </c>
      <c r="AAX27">
        <v>85.1</v>
      </c>
      <c r="AAY27" s="1">
        <v>43312</v>
      </c>
      <c r="AAZ27">
        <v>9.24</v>
      </c>
      <c r="ABA27" s="1">
        <v>43312</v>
      </c>
      <c r="ABB27">
        <v>4.07</v>
      </c>
      <c r="ABC27" s="1">
        <v>43312</v>
      </c>
      <c r="ABD27">
        <v>3.17</v>
      </c>
      <c r="ABE27" s="1">
        <v>43312</v>
      </c>
      <c r="ABF27">
        <v>42.661000000000001</v>
      </c>
      <c r="ABG27" s="1">
        <v>43312</v>
      </c>
      <c r="ABH27">
        <v>4.3620000000000001</v>
      </c>
      <c r="ABI27" s="1">
        <v>43312</v>
      </c>
      <c r="ABJ27">
        <v>25.5</v>
      </c>
      <c r="ABK27" s="1">
        <v>43312</v>
      </c>
      <c r="ABL27">
        <v>1.23</v>
      </c>
      <c r="ABM27" s="1">
        <v>43312</v>
      </c>
      <c r="ABN27">
        <v>4.54</v>
      </c>
      <c r="ABO27" s="1">
        <v>43312</v>
      </c>
      <c r="ABP27">
        <v>1.29</v>
      </c>
      <c r="ABQ27" s="1">
        <v>43312</v>
      </c>
      <c r="ABR27">
        <v>0.81</v>
      </c>
      <c r="ABS27" s="1">
        <v>43312</v>
      </c>
      <c r="ABT27">
        <v>43.75</v>
      </c>
      <c r="ABU27" s="1">
        <v>43312</v>
      </c>
      <c r="ABV27">
        <v>22.05</v>
      </c>
      <c r="ABW27" s="1">
        <v>43312</v>
      </c>
      <c r="ABX27">
        <v>0.16200000000000001</v>
      </c>
      <c r="ABY27" s="1">
        <v>43312</v>
      </c>
      <c r="ABZ27">
        <v>5.33</v>
      </c>
      <c r="ACA27" s="1">
        <v>43312</v>
      </c>
      <c r="ACB27">
        <v>3.1680000000000001</v>
      </c>
      <c r="ACC27" s="1">
        <v>43312</v>
      </c>
      <c r="ACD27">
        <v>77.8</v>
      </c>
      <c r="ACE27" s="1">
        <v>43312</v>
      </c>
      <c r="ACF27">
        <v>5.48</v>
      </c>
      <c r="ACG27" s="1">
        <v>43312</v>
      </c>
      <c r="ACH27">
        <v>22.25</v>
      </c>
      <c r="ACI27" s="1">
        <v>43312</v>
      </c>
      <c r="ACJ27">
        <v>12.5</v>
      </c>
      <c r="ACK27" s="1">
        <v>43312</v>
      </c>
      <c r="ACL27">
        <v>3.4</v>
      </c>
      <c r="ACM27" s="1">
        <v>43312</v>
      </c>
      <c r="ACN27">
        <v>3.77</v>
      </c>
      <c r="ACO27" s="1">
        <v>43312</v>
      </c>
      <c r="ACP27">
        <v>28.7</v>
      </c>
      <c r="ACQ27" s="1">
        <v>43312</v>
      </c>
      <c r="ACR27">
        <v>11.18</v>
      </c>
      <c r="ACS27" s="1">
        <v>43312</v>
      </c>
      <c r="ACT27">
        <v>24.65</v>
      </c>
      <c r="ACU27" s="1">
        <v>43312</v>
      </c>
      <c r="ACV27">
        <v>16.5</v>
      </c>
      <c r="ACW27" s="1">
        <v>43312</v>
      </c>
      <c r="ACX27">
        <v>39.75</v>
      </c>
      <c r="ACY27" s="1">
        <v>43312</v>
      </c>
      <c r="ACZ27">
        <v>14.1</v>
      </c>
      <c r="ADA27" s="1">
        <v>43312</v>
      </c>
      <c r="ADB27">
        <v>1.4670000000000001</v>
      </c>
      <c r="ADC27" s="1">
        <v>43312</v>
      </c>
      <c r="ADD27">
        <v>4.42</v>
      </c>
      <c r="ADE27" s="1">
        <v>43312</v>
      </c>
      <c r="ADF27">
        <v>2.85</v>
      </c>
      <c r="ADG27" s="1">
        <v>43312</v>
      </c>
      <c r="ADH27">
        <v>3.51</v>
      </c>
      <c r="ADI27" s="1">
        <v>43312</v>
      </c>
      <c r="ADJ27">
        <v>14.1</v>
      </c>
      <c r="ADK27" s="1">
        <v>43312</v>
      </c>
      <c r="ADL27">
        <v>3.149</v>
      </c>
      <c r="ADM27" s="1">
        <v>43312</v>
      </c>
      <c r="ADN27">
        <v>3.69</v>
      </c>
      <c r="ADO27" s="1">
        <v>43312</v>
      </c>
      <c r="ADP27">
        <v>1.42</v>
      </c>
      <c r="ADQ27" s="1">
        <v>43312</v>
      </c>
      <c r="ADR27">
        <v>12.16</v>
      </c>
      <c r="ADS27" s="1">
        <v>43312</v>
      </c>
      <c r="ADT27">
        <v>3.13</v>
      </c>
      <c r="ADU27" s="1">
        <v>43312</v>
      </c>
      <c r="ADV27">
        <v>4.4000000000000004</v>
      </c>
      <c r="ADW27" s="1">
        <v>43312</v>
      </c>
      <c r="ADX27">
        <v>0.45</v>
      </c>
      <c r="ADY27" s="1">
        <v>43312</v>
      </c>
      <c r="ADZ27">
        <v>5.34</v>
      </c>
      <c r="AEA27" s="1">
        <v>43312</v>
      </c>
      <c r="AEB27">
        <v>23.2</v>
      </c>
      <c r="AEC27" s="1">
        <v>43312</v>
      </c>
      <c r="AED27">
        <v>1.83</v>
      </c>
      <c r="AEE27" s="1">
        <v>43312</v>
      </c>
      <c r="AEF27">
        <v>4.43</v>
      </c>
      <c r="AEG27" s="1">
        <v>43312</v>
      </c>
      <c r="AEH27">
        <v>5.74</v>
      </c>
      <c r="AEI27" s="1">
        <v>43312</v>
      </c>
      <c r="AEJ27">
        <v>12.06</v>
      </c>
      <c r="AEK27" s="1">
        <v>43312</v>
      </c>
      <c r="AEL27">
        <v>1.4</v>
      </c>
      <c r="AEM27" s="1">
        <v>43312</v>
      </c>
      <c r="AEN27">
        <v>21.65</v>
      </c>
      <c r="AEO27" s="1">
        <v>43312</v>
      </c>
      <c r="AEP27">
        <v>13.48</v>
      </c>
      <c r="AEQ27" s="1">
        <v>43312</v>
      </c>
      <c r="AER27">
        <v>8.92</v>
      </c>
      <c r="AES27" s="1">
        <v>43312</v>
      </c>
      <c r="AET27">
        <v>9.5340000000000007</v>
      </c>
      <c r="AEU27" s="1">
        <v>43312</v>
      </c>
      <c r="AEV27">
        <v>30.9</v>
      </c>
      <c r="AEW27" s="1">
        <v>43312</v>
      </c>
      <c r="AEX27">
        <v>0.34499999999999997</v>
      </c>
      <c r="AEY27" s="1">
        <v>43312</v>
      </c>
      <c r="AEZ27">
        <v>13.42</v>
      </c>
      <c r="AFA27" s="1">
        <v>43312</v>
      </c>
      <c r="AFB27">
        <v>3.58</v>
      </c>
      <c r="AFC27" s="1">
        <v>43312</v>
      </c>
      <c r="AFD27">
        <v>2.73</v>
      </c>
      <c r="AFE27" s="1">
        <v>43312</v>
      </c>
      <c r="AFF27">
        <v>56.015999999999998</v>
      </c>
      <c r="AFG27" s="1">
        <v>43312</v>
      </c>
      <c r="AFH27">
        <v>2.83</v>
      </c>
      <c r="AFI27" s="1">
        <v>43312</v>
      </c>
      <c r="AFJ27">
        <v>6.59</v>
      </c>
      <c r="AFK27" s="1">
        <v>43312</v>
      </c>
      <c r="AFL27">
        <v>1.49</v>
      </c>
      <c r="AFM27" s="1">
        <v>43312</v>
      </c>
      <c r="AFN27">
        <v>25.664999999999999</v>
      </c>
      <c r="AFO27" s="1">
        <v>43312</v>
      </c>
      <c r="AFP27">
        <v>14.9</v>
      </c>
      <c r="AFQ27" s="1">
        <v>43312</v>
      </c>
      <c r="AFR27">
        <v>9.23</v>
      </c>
      <c r="AFS27" s="1">
        <v>43312</v>
      </c>
      <c r="AFT27">
        <v>2.7800000000000002</v>
      </c>
      <c r="AFU27" s="1">
        <v>43312</v>
      </c>
      <c r="AFV27">
        <v>15.24</v>
      </c>
      <c r="AFW27" s="1">
        <v>43312</v>
      </c>
      <c r="AFX27">
        <v>9.5299999999999994</v>
      </c>
      <c r="AFY27" s="1">
        <v>43312</v>
      </c>
      <c r="AFZ27">
        <v>2.1890000000000001</v>
      </c>
      <c r="AGA27" s="1">
        <v>43312</v>
      </c>
      <c r="AGB27">
        <v>123</v>
      </c>
      <c r="AGC27" s="1">
        <v>43312</v>
      </c>
      <c r="AGD27">
        <v>55.046999999999997</v>
      </c>
      <c r="AGE27" s="1">
        <v>43312</v>
      </c>
      <c r="AGF27">
        <v>10.42</v>
      </c>
      <c r="AGG27" s="1">
        <v>43312</v>
      </c>
      <c r="AGH27">
        <v>2.8</v>
      </c>
      <c r="AGI27" s="1">
        <v>43312</v>
      </c>
      <c r="AGJ27">
        <v>3.46</v>
      </c>
      <c r="AGK27" s="1">
        <v>43312</v>
      </c>
      <c r="AGL27">
        <v>5.0999999999999996</v>
      </c>
      <c r="AGM27" s="1">
        <v>43312</v>
      </c>
      <c r="AGN27">
        <v>7.05</v>
      </c>
      <c r="AGO27" s="1">
        <v>43312</v>
      </c>
      <c r="AGP27">
        <v>60.05</v>
      </c>
      <c r="AGQ27" s="1">
        <v>43312</v>
      </c>
      <c r="AGR27">
        <v>9.82</v>
      </c>
      <c r="AGS27" s="1">
        <v>43312</v>
      </c>
      <c r="AGT27">
        <v>5.0599999999999996</v>
      </c>
      <c r="AGU27" s="1">
        <v>43312</v>
      </c>
      <c r="AGV27">
        <v>25.05</v>
      </c>
      <c r="AGW27" s="1">
        <v>43312</v>
      </c>
      <c r="AGX27">
        <v>8.1</v>
      </c>
      <c r="AGY27" s="1">
        <v>43312</v>
      </c>
      <c r="AGZ27">
        <v>3.71</v>
      </c>
      <c r="AHA27" s="1">
        <v>43312</v>
      </c>
      <c r="AHB27">
        <v>2.7800000000000002</v>
      </c>
      <c r="AHC27" s="1">
        <v>43312</v>
      </c>
      <c r="AHD27">
        <v>4.58</v>
      </c>
      <c r="AHE27" s="1">
        <v>43312</v>
      </c>
      <c r="AHF27">
        <v>4.97</v>
      </c>
      <c r="AHG27" s="1">
        <v>43312</v>
      </c>
      <c r="AHH27">
        <v>2.2200000000000002</v>
      </c>
      <c r="AHI27" s="1">
        <v>43312</v>
      </c>
      <c r="AHJ27">
        <v>70.8</v>
      </c>
      <c r="AHK27" s="1">
        <v>43312</v>
      </c>
      <c r="AHL27">
        <v>9.67</v>
      </c>
      <c r="AHM27" s="1">
        <v>43312</v>
      </c>
      <c r="AHN27">
        <v>8.1199999999999992</v>
      </c>
      <c r="AHO27" s="1">
        <v>43312</v>
      </c>
      <c r="AHP27">
        <v>12.16</v>
      </c>
      <c r="AHQ27" s="1">
        <v>43312</v>
      </c>
      <c r="AHR27">
        <v>1.8599999999999999</v>
      </c>
      <c r="AHS27" s="1">
        <v>43312</v>
      </c>
      <c r="AHT27">
        <v>0.98</v>
      </c>
      <c r="AHU27" s="1">
        <v>43312</v>
      </c>
      <c r="AHV27">
        <v>7.31</v>
      </c>
      <c r="AHW27" s="1">
        <v>43312</v>
      </c>
      <c r="AHX27">
        <v>1.95</v>
      </c>
      <c r="AHY27" s="1">
        <v>43312</v>
      </c>
      <c r="AHZ27">
        <v>38.15</v>
      </c>
      <c r="AIA27" s="1">
        <v>43312</v>
      </c>
      <c r="AIB27">
        <v>0.40500000000000003</v>
      </c>
      <c r="AIC27" s="1">
        <v>43312</v>
      </c>
      <c r="AID27">
        <v>54.79</v>
      </c>
      <c r="AIE27" s="1">
        <v>43312</v>
      </c>
      <c r="AIF27">
        <v>15.14</v>
      </c>
      <c r="AIG27" s="1">
        <v>43312</v>
      </c>
      <c r="AIH27">
        <v>7.8</v>
      </c>
      <c r="AII27" s="1">
        <v>43312</v>
      </c>
      <c r="AIJ27">
        <v>0.51</v>
      </c>
      <c r="AIK27" s="1">
        <v>43312</v>
      </c>
      <c r="AIL27">
        <v>1.75</v>
      </c>
      <c r="AIM27" s="1">
        <v>43312</v>
      </c>
      <c r="AIN27">
        <v>2.92</v>
      </c>
      <c r="AIO27" s="1">
        <v>43312</v>
      </c>
      <c r="AIP27">
        <v>89.65</v>
      </c>
      <c r="AIQ27" s="1">
        <v>43312</v>
      </c>
      <c r="AIR27">
        <v>0.34499999999999997</v>
      </c>
      <c r="AIS27" s="1">
        <v>43312</v>
      </c>
      <c r="AIT27">
        <v>79.849999999999994</v>
      </c>
      <c r="AIU27" s="1">
        <v>43312</v>
      </c>
      <c r="AIV27">
        <v>10.3</v>
      </c>
      <c r="AIW27" s="1">
        <v>43312</v>
      </c>
      <c r="AIX27">
        <v>5.89</v>
      </c>
      <c r="AIY27" s="1">
        <v>43312</v>
      </c>
      <c r="AIZ27">
        <v>4.28</v>
      </c>
      <c r="AJA27" s="1">
        <v>43312</v>
      </c>
      <c r="AJB27">
        <v>37.200000000000003</v>
      </c>
      <c r="AJC27" s="1">
        <v>43312</v>
      </c>
      <c r="AJD27">
        <v>3.71</v>
      </c>
      <c r="AJE27" s="1">
        <v>43312</v>
      </c>
      <c r="AJF27">
        <v>2.27</v>
      </c>
      <c r="AJG27" s="1">
        <v>43312</v>
      </c>
      <c r="AJH27">
        <v>3.14</v>
      </c>
      <c r="AJI27" s="1">
        <v>43312</v>
      </c>
      <c r="AJJ27">
        <v>8</v>
      </c>
      <c r="AJK27" s="1">
        <v>43312</v>
      </c>
      <c r="AJL27">
        <v>0.63</v>
      </c>
      <c r="AJM27" s="1">
        <v>43312</v>
      </c>
      <c r="AJN27">
        <v>16.02</v>
      </c>
      <c r="AJO27" s="1">
        <v>43312</v>
      </c>
      <c r="AJP27">
        <v>13.52</v>
      </c>
      <c r="AJQ27" s="1">
        <v>43312</v>
      </c>
      <c r="AJR27">
        <v>31.463000000000001</v>
      </c>
      <c r="AJS27" s="1">
        <v>43312</v>
      </c>
      <c r="AJT27">
        <v>3.68</v>
      </c>
      <c r="AJU27" s="1">
        <v>43312</v>
      </c>
      <c r="AJV27">
        <v>57.558</v>
      </c>
      <c r="AJW27" s="1">
        <v>43312</v>
      </c>
      <c r="AJX27">
        <v>2.08</v>
      </c>
      <c r="AJY27" s="1">
        <v>43312</v>
      </c>
      <c r="AJZ27">
        <v>1.28</v>
      </c>
      <c r="AKA27" s="1">
        <v>43312</v>
      </c>
      <c r="AKB27">
        <v>4.3099999999999996</v>
      </c>
      <c r="AKC27" s="1">
        <v>43312</v>
      </c>
      <c r="AKD27">
        <v>1.1599999999999999</v>
      </c>
    </row>
    <row r="28" spans="1:966" x14ac:dyDescent="0.25">
      <c r="A28" s="1">
        <v>43313</v>
      </c>
      <c r="B28">
        <v>4.57</v>
      </c>
      <c r="C28" s="1">
        <v>43313</v>
      </c>
      <c r="D28">
        <v>5.6899999999999995</v>
      </c>
      <c r="E28" s="1">
        <v>43313</v>
      </c>
      <c r="F28">
        <v>7.58</v>
      </c>
      <c r="G28" s="1">
        <v>43313</v>
      </c>
      <c r="H28">
        <v>8.39</v>
      </c>
      <c r="I28" s="1">
        <v>43313</v>
      </c>
      <c r="J28">
        <v>10.68</v>
      </c>
      <c r="K28" s="1">
        <v>43313</v>
      </c>
      <c r="L28">
        <v>1.5699999999999998</v>
      </c>
      <c r="M28" s="1">
        <v>43313</v>
      </c>
      <c r="N28">
        <v>0.24199999999999999</v>
      </c>
      <c r="O28" s="1">
        <v>43313</v>
      </c>
      <c r="P28">
        <v>44.85</v>
      </c>
      <c r="Q28" s="1">
        <v>43313</v>
      </c>
      <c r="R28">
        <v>1.32</v>
      </c>
      <c r="S28" s="1">
        <v>43313</v>
      </c>
      <c r="T28">
        <v>3.7199999999999998</v>
      </c>
      <c r="U28" s="1">
        <v>43313</v>
      </c>
      <c r="V28">
        <v>2.69</v>
      </c>
      <c r="W28" s="1">
        <v>43313</v>
      </c>
      <c r="X28">
        <v>4.1900000000000004</v>
      </c>
      <c r="Y28" s="1">
        <v>43313</v>
      </c>
      <c r="Z28">
        <v>0.94</v>
      </c>
      <c r="AA28" s="1">
        <v>43313</v>
      </c>
      <c r="AB28">
        <v>11.18</v>
      </c>
      <c r="AC28" s="1">
        <v>43313</v>
      </c>
      <c r="AD28">
        <v>4.4800000000000004</v>
      </c>
      <c r="AE28" s="1">
        <v>43313</v>
      </c>
      <c r="AF28">
        <v>16.783000000000001</v>
      </c>
      <c r="AG28" s="1">
        <v>43313</v>
      </c>
      <c r="AH28">
        <v>15.7</v>
      </c>
      <c r="AI28" s="1">
        <v>43313</v>
      </c>
      <c r="AJ28">
        <v>5.17</v>
      </c>
      <c r="AK28" s="1">
        <v>43313</v>
      </c>
      <c r="AL28">
        <v>0.123</v>
      </c>
      <c r="AM28" s="1">
        <v>43313</v>
      </c>
      <c r="AN28">
        <v>17.98</v>
      </c>
      <c r="AO28" s="1">
        <v>43313</v>
      </c>
      <c r="AP28">
        <v>1.67</v>
      </c>
      <c r="AQ28" s="1">
        <v>43313</v>
      </c>
      <c r="AR28">
        <v>7.97</v>
      </c>
      <c r="AS28" s="1">
        <v>43313</v>
      </c>
      <c r="AT28">
        <v>2.36</v>
      </c>
      <c r="AU28" s="1">
        <v>43313</v>
      </c>
      <c r="AV28">
        <v>0.75</v>
      </c>
      <c r="AW28" s="1">
        <v>43313</v>
      </c>
      <c r="AX28">
        <v>43.8</v>
      </c>
      <c r="AY28" s="1">
        <v>43313</v>
      </c>
      <c r="AZ28">
        <v>6.4489999999999998</v>
      </c>
      <c r="BA28" s="1">
        <v>43313</v>
      </c>
      <c r="BB28">
        <v>0.93</v>
      </c>
      <c r="BC28" s="1">
        <v>43313</v>
      </c>
      <c r="BD28">
        <v>0.223</v>
      </c>
      <c r="BE28" s="1">
        <v>43313</v>
      </c>
      <c r="BF28">
        <v>22.95</v>
      </c>
      <c r="BG28" s="1">
        <v>43313</v>
      </c>
      <c r="BH28">
        <v>0.71</v>
      </c>
      <c r="BI28" s="1">
        <v>43313</v>
      </c>
      <c r="BJ28">
        <v>3.38</v>
      </c>
      <c r="BK28" s="1">
        <v>43313</v>
      </c>
      <c r="BL28">
        <v>4.99</v>
      </c>
      <c r="BM28" s="1">
        <v>43313</v>
      </c>
      <c r="BN28">
        <v>4.26</v>
      </c>
      <c r="BO28" s="1">
        <v>43313</v>
      </c>
      <c r="BP28">
        <v>7.48</v>
      </c>
      <c r="BQ28" s="1">
        <v>43313</v>
      </c>
      <c r="BR28">
        <v>62.15</v>
      </c>
      <c r="BS28" s="1">
        <v>43313</v>
      </c>
      <c r="BT28">
        <v>23</v>
      </c>
      <c r="BU28" s="1">
        <v>43313</v>
      </c>
      <c r="BV28">
        <v>2.25</v>
      </c>
      <c r="BW28" s="1">
        <v>43313</v>
      </c>
      <c r="BX28">
        <v>29.9</v>
      </c>
      <c r="BY28" s="1">
        <v>43313</v>
      </c>
      <c r="BZ28">
        <v>30.15</v>
      </c>
      <c r="CA28" s="1">
        <v>43313</v>
      </c>
      <c r="CB28">
        <v>18.12</v>
      </c>
      <c r="CC28" s="1">
        <v>43313</v>
      </c>
      <c r="CD28">
        <v>3.87</v>
      </c>
      <c r="CE28" s="1">
        <v>43313</v>
      </c>
      <c r="CF28">
        <v>0.36</v>
      </c>
      <c r="CG28" s="1">
        <v>43313</v>
      </c>
      <c r="CH28">
        <v>3.16</v>
      </c>
      <c r="CI28" s="1">
        <v>43313</v>
      </c>
      <c r="CJ28">
        <v>27.350999999999999</v>
      </c>
      <c r="CK28" s="1">
        <v>43313</v>
      </c>
      <c r="CL28">
        <v>2.1</v>
      </c>
      <c r="CM28" s="1">
        <v>43313</v>
      </c>
      <c r="CN28">
        <v>9.2639999999999993</v>
      </c>
      <c r="CO28" s="1">
        <v>43313</v>
      </c>
      <c r="CP28">
        <v>9.9</v>
      </c>
      <c r="CQ28" s="1">
        <v>43313</v>
      </c>
      <c r="CR28">
        <v>40.049999999999997</v>
      </c>
      <c r="CS28" s="1">
        <v>43313</v>
      </c>
      <c r="CT28">
        <v>21.4</v>
      </c>
      <c r="CU28" s="1">
        <v>43313</v>
      </c>
      <c r="CV28">
        <v>19.8</v>
      </c>
      <c r="CW28" s="1">
        <v>43313</v>
      </c>
      <c r="CX28">
        <v>0.81</v>
      </c>
      <c r="CY28" s="1">
        <v>43313</v>
      </c>
      <c r="CZ28">
        <v>39.799999999999997</v>
      </c>
      <c r="DA28" s="1">
        <v>43313</v>
      </c>
      <c r="DB28">
        <v>3.7800000000000002</v>
      </c>
      <c r="DC28" s="1">
        <v>43313</v>
      </c>
      <c r="DD28">
        <v>23.4</v>
      </c>
      <c r="DE28" s="1">
        <v>43313</v>
      </c>
      <c r="DF28">
        <v>0.39</v>
      </c>
      <c r="DG28" s="1">
        <v>43313</v>
      </c>
      <c r="DH28">
        <v>96.25</v>
      </c>
      <c r="DI28" s="1">
        <v>43313</v>
      </c>
      <c r="DJ28">
        <v>3.0070000000000001</v>
      </c>
      <c r="DK28" s="1">
        <v>43313</v>
      </c>
      <c r="DL28">
        <v>2.81</v>
      </c>
      <c r="DM28" s="1">
        <v>43313</v>
      </c>
      <c r="DN28">
        <v>9.75</v>
      </c>
      <c r="DO28" s="1">
        <v>43313</v>
      </c>
      <c r="DP28">
        <v>24.5</v>
      </c>
      <c r="DQ28" s="1">
        <v>43313</v>
      </c>
      <c r="DR28">
        <v>3.331</v>
      </c>
      <c r="DS28" s="1">
        <v>43313</v>
      </c>
      <c r="DT28">
        <v>12.32</v>
      </c>
      <c r="DU28" s="1">
        <v>43313</v>
      </c>
      <c r="DV28">
        <v>7.27</v>
      </c>
      <c r="DW28" s="1">
        <v>43313</v>
      </c>
      <c r="DX28">
        <v>5</v>
      </c>
      <c r="DY28" s="1">
        <v>43313</v>
      </c>
      <c r="DZ28">
        <v>67.849999999999994</v>
      </c>
      <c r="EA28" s="1">
        <v>43313</v>
      </c>
      <c r="EB28">
        <v>12.64</v>
      </c>
      <c r="EC28" s="1">
        <v>43313</v>
      </c>
      <c r="ED28">
        <v>1.18</v>
      </c>
      <c r="EE28" s="1">
        <v>43313</v>
      </c>
      <c r="EF28">
        <v>4.4400000000000004</v>
      </c>
      <c r="EG28" s="1">
        <v>43313</v>
      </c>
      <c r="EH28">
        <v>6.7</v>
      </c>
      <c r="EI28" s="1">
        <v>43313</v>
      </c>
      <c r="EJ28">
        <v>5.51</v>
      </c>
      <c r="EK28" s="1">
        <v>43313</v>
      </c>
      <c r="EL28">
        <v>1.69</v>
      </c>
      <c r="EM28" s="1">
        <v>43313</v>
      </c>
      <c r="EN28">
        <v>11.08</v>
      </c>
      <c r="EO28" s="1">
        <v>43313</v>
      </c>
      <c r="EP28">
        <v>22.943000000000001</v>
      </c>
      <c r="EQ28" s="1">
        <v>43313</v>
      </c>
      <c r="ER28">
        <v>6.2</v>
      </c>
      <c r="ES28" s="1">
        <v>43313</v>
      </c>
      <c r="ET28">
        <v>2.96</v>
      </c>
      <c r="EU28" s="1">
        <v>43313</v>
      </c>
      <c r="EV28">
        <v>2.48</v>
      </c>
      <c r="EW28" s="1">
        <v>43313</v>
      </c>
      <c r="EX28">
        <v>0.182</v>
      </c>
      <c r="EY28" s="1">
        <v>43313</v>
      </c>
      <c r="EZ28">
        <v>3.23</v>
      </c>
      <c r="FA28" s="1">
        <v>43313</v>
      </c>
      <c r="FB28">
        <v>1.38</v>
      </c>
      <c r="FC28" s="1">
        <v>43313</v>
      </c>
      <c r="FD28">
        <v>11.48</v>
      </c>
      <c r="FE28" s="1">
        <v>43313</v>
      </c>
      <c r="FF28">
        <v>5.74</v>
      </c>
      <c r="FG28" s="1">
        <v>43313</v>
      </c>
      <c r="FH28">
        <v>2.52</v>
      </c>
      <c r="FI28" s="1">
        <v>43313</v>
      </c>
      <c r="FJ28">
        <v>6.63</v>
      </c>
      <c r="FK28" s="1">
        <v>43313</v>
      </c>
      <c r="FL28">
        <v>6.09</v>
      </c>
      <c r="FM28" s="1">
        <v>43313</v>
      </c>
      <c r="FN28">
        <v>6.61</v>
      </c>
      <c r="FO28" s="1">
        <v>43313</v>
      </c>
      <c r="FP28">
        <v>28.55</v>
      </c>
      <c r="FQ28" s="1">
        <v>43313</v>
      </c>
      <c r="FR28">
        <v>12.76</v>
      </c>
      <c r="FS28" s="1">
        <v>43313</v>
      </c>
      <c r="FT28">
        <v>7.15</v>
      </c>
      <c r="FU28" s="1">
        <v>43313</v>
      </c>
      <c r="FV28">
        <v>1.94</v>
      </c>
      <c r="FW28" s="1">
        <v>43313</v>
      </c>
      <c r="FX28">
        <v>2.9</v>
      </c>
      <c r="FY28" s="1">
        <v>43313</v>
      </c>
      <c r="FZ28">
        <v>0.44500000000000001</v>
      </c>
      <c r="GA28" s="1">
        <v>43313</v>
      </c>
      <c r="GB28">
        <v>3.93</v>
      </c>
      <c r="GC28" s="1">
        <v>43313</v>
      </c>
      <c r="GD28">
        <v>3.25</v>
      </c>
      <c r="GE28" s="1">
        <v>43313</v>
      </c>
      <c r="GF28">
        <v>1.55</v>
      </c>
      <c r="GG28" s="1">
        <v>43313</v>
      </c>
      <c r="GH28">
        <v>0.69</v>
      </c>
      <c r="GI28" s="1">
        <v>43313</v>
      </c>
      <c r="GJ28">
        <v>6.54</v>
      </c>
      <c r="GK28" s="1">
        <v>43313</v>
      </c>
      <c r="GL28">
        <v>10.08</v>
      </c>
      <c r="GM28" s="1">
        <v>43313</v>
      </c>
      <c r="GN28">
        <v>3.16</v>
      </c>
      <c r="GO28" s="1">
        <v>43313</v>
      </c>
      <c r="GP28">
        <v>1.28</v>
      </c>
      <c r="GQ28" s="1">
        <v>43313</v>
      </c>
      <c r="GR28">
        <v>3.03</v>
      </c>
      <c r="GS28" s="1">
        <v>43313</v>
      </c>
      <c r="GT28">
        <v>58.7</v>
      </c>
      <c r="GU28" s="1">
        <v>43313</v>
      </c>
      <c r="GV28">
        <v>2.02</v>
      </c>
      <c r="GW28" s="1">
        <v>43313</v>
      </c>
      <c r="GX28">
        <v>4.16</v>
      </c>
      <c r="GY28" s="1">
        <v>43313</v>
      </c>
      <c r="GZ28">
        <v>0.75</v>
      </c>
      <c r="HA28" s="1">
        <v>43313</v>
      </c>
      <c r="HB28">
        <v>9</v>
      </c>
      <c r="HC28" s="1">
        <v>43313</v>
      </c>
      <c r="HD28">
        <v>23.95</v>
      </c>
      <c r="HE28" s="1">
        <v>43313</v>
      </c>
      <c r="HF28">
        <v>70.55</v>
      </c>
      <c r="HG28" s="1">
        <v>43313</v>
      </c>
      <c r="HH28">
        <v>42.8</v>
      </c>
      <c r="HI28" s="1">
        <v>43313</v>
      </c>
      <c r="HJ28">
        <v>29.45</v>
      </c>
      <c r="HK28" s="1">
        <v>43313</v>
      </c>
      <c r="HL28">
        <v>35.6</v>
      </c>
      <c r="HM28" s="1">
        <v>43313</v>
      </c>
      <c r="HN28">
        <v>17.68</v>
      </c>
      <c r="HO28" s="1">
        <v>43313</v>
      </c>
      <c r="HP28">
        <v>1.18</v>
      </c>
      <c r="HQ28" s="1">
        <v>43313</v>
      </c>
      <c r="HR28">
        <v>5.53</v>
      </c>
      <c r="HS28" s="1">
        <v>43313</v>
      </c>
      <c r="HT28">
        <v>17.96</v>
      </c>
      <c r="HU28" s="1">
        <v>43313</v>
      </c>
      <c r="HV28">
        <v>6.5600000000000005</v>
      </c>
      <c r="HW28" s="1">
        <v>43313</v>
      </c>
      <c r="HX28">
        <v>0.375</v>
      </c>
      <c r="HY28" s="1">
        <v>43313</v>
      </c>
      <c r="HZ28">
        <v>6.4169999999999998</v>
      </c>
      <c r="IA28" s="1">
        <v>43313</v>
      </c>
      <c r="IB28">
        <v>0.495</v>
      </c>
      <c r="IC28" s="1">
        <v>43313</v>
      </c>
      <c r="ID28">
        <v>1.96</v>
      </c>
      <c r="IE28" s="1">
        <v>43313</v>
      </c>
      <c r="IF28">
        <v>3.44</v>
      </c>
      <c r="IG28" s="1">
        <v>43313</v>
      </c>
      <c r="IH28">
        <v>7.59</v>
      </c>
      <c r="II28" s="1">
        <v>43313</v>
      </c>
      <c r="IJ28">
        <v>1.1400000000000001</v>
      </c>
      <c r="IK28" s="1">
        <v>43313</v>
      </c>
      <c r="IL28">
        <v>5.87</v>
      </c>
      <c r="IM28" s="1">
        <v>43313</v>
      </c>
      <c r="IN28">
        <v>7.09</v>
      </c>
      <c r="IO28" s="1">
        <v>43313</v>
      </c>
      <c r="IP28">
        <v>3.26</v>
      </c>
      <c r="IQ28" s="1">
        <v>43313</v>
      </c>
      <c r="IR28">
        <v>12.98</v>
      </c>
      <c r="IS28" s="1">
        <v>43313</v>
      </c>
      <c r="IT28">
        <v>17.66</v>
      </c>
      <c r="IU28" s="1">
        <v>43313</v>
      </c>
      <c r="IV28">
        <v>9.43</v>
      </c>
      <c r="IW28" s="1">
        <v>43313</v>
      </c>
      <c r="IX28">
        <v>6.9</v>
      </c>
      <c r="IY28" s="1">
        <v>43313</v>
      </c>
      <c r="IZ28">
        <v>13.84</v>
      </c>
      <c r="JA28" s="1">
        <v>43313</v>
      </c>
      <c r="JB28">
        <v>4.05</v>
      </c>
      <c r="JC28" s="1">
        <v>43313</v>
      </c>
      <c r="JD28">
        <v>30.45</v>
      </c>
      <c r="JE28" s="1">
        <v>43313</v>
      </c>
      <c r="JF28">
        <v>2.0699999999999998</v>
      </c>
      <c r="JG28" s="1">
        <v>43313</v>
      </c>
      <c r="JH28">
        <v>6.07</v>
      </c>
      <c r="JI28" s="1">
        <v>43313</v>
      </c>
      <c r="JJ28">
        <v>73.435000000000002</v>
      </c>
      <c r="JK28" s="1">
        <v>43313</v>
      </c>
      <c r="JL28">
        <v>19.52</v>
      </c>
      <c r="JM28" s="1">
        <v>43313</v>
      </c>
      <c r="JN28">
        <v>7.5600000000000005</v>
      </c>
      <c r="JO28" s="1">
        <v>43313</v>
      </c>
      <c r="JP28">
        <v>26.4</v>
      </c>
      <c r="JQ28" s="1">
        <v>43313</v>
      </c>
      <c r="JR28">
        <v>16.5</v>
      </c>
      <c r="JS28" s="1">
        <v>43313</v>
      </c>
      <c r="JT28">
        <v>3.02</v>
      </c>
      <c r="JU28" s="1">
        <v>43313</v>
      </c>
      <c r="JV28">
        <v>30.6</v>
      </c>
      <c r="JW28" s="1">
        <v>43313</v>
      </c>
      <c r="JX28">
        <v>5.62</v>
      </c>
      <c r="JY28" s="1">
        <v>43313</v>
      </c>
      <c r="JZ28">
        <v>4.97</v>
      </c>
      <c r="KA28" s="1">
        <v>43313</v>
      </c>
      <c r="KB28">
        <v>8.98</v>
      </c>
      <c r="KC28" s="1">
        <v>43313</v>
      </c>
      <c r="KD28">
        <v>0.44</v>
      </c>
      <c r="KE28" s="1">
        <v>43313</v>
      </c>
      <c r="KF28">
        <v>72.349999999999994</v>
      </c>
      <c r="KG28" s="1">
        <v>43313</v>
      </c>
      <c r="KH28">
        <v>0.104</v>
      </c>
      <c r="KI28" s="1">
        <v>43313</v>
      </c>
      <c r="KJ28">
        <v>67.3</v>
      </c>
      <c r="KK28" s="1">
        <v>43313</v>
      </c>
      <c r="KL28">
        <v>15.56</v>
      </c>
      <c r="KM28" s="1">
        <v>43313</v>
      </c>
      <c r="KN28">
        <v>4.7300000000000004</v>
      </c>
      <c r="KO28" s="1">
        <v>43313</v>
      </c>
      <c r="KP28">
        <v>3.65</v>
      </c>
      <c r="KQ28" s="1">
        <v>43313</v>
      </c>
      <c r="KR28">
        <v>3.68</v>
      </c>
      <c r="KS28" s="1">
        <v>43313</v>
      </c>
      <c r="KT28">
        <v>3.81</v>
      </c>
      <c r="KU28" s="1">
        <v>43313</v>
      </c>
      <c r="KV28">
        <v>0.72</v>
      </c>
      <c r="KW28" s="1">
        <v>43313</v>
      </c>
      <c r="KX28">
        <v>4.55</v>
      </c>
      <c r="KY28" s="1">
        <v>43313</v>
      </c>
      <c r="KZ28">
        <v>3.39</v>
      </c>
      <c r="LA28" s="1">
        <v>43313</v>
      </c>
      <c r="LB28">
        <v>5.79</v>
      </c>
      <c r="LC28" s="1">
        <v>43313</v>
      </c>
      <c r="LD28">
        <v>7.72</v>
      </c>
      <c r="LE28" s="1">
        <v>43313</v>
      </c>
      <c r="LF28">
        <v>37.6</v>
      </c>
      <c r="LG28" s="1">
        <v>43313</v>
      </c>
      <c r="LH28">
        <v>1.79</v>
      </c>
      <c r="LI28" s="1">
        <v>43313</v>
      </c>
      <c r="LJ28">
        <v>5.76</v>
      </c>
      <c r="LK28" s="1">
        <v>43313</v>
      </c>
      <c r="LL28">
        <v>0.2</v>
      </c>
      <c r="LM28" s="1">
        <v>43313</v>
      </c>
      <c r="LN28">
        <v>4.93</v>
      </c>
      <c r="LO28" s="1">
        <v>43313</v>
      </c>
      <c r="LP28">
        <v>7.07</v>
      </c>
      <c r="LQ28" s="1">
        <v>43313</v>
      </c>
      <c r="LR28">
        <v>16.399999999999999</v>
      </c>
      <c r="LS28" s="1">
        <v>43313</v>
      </c>
      <c r="LT28">
        <v>1.8</v>
      </c>
      <c r="LU28" s="1">
        <v>43313</v>
      </c>
      <c r="LV28">
        <v>36.15</v>
      </c>
      <c r="LW28" s="1">
        <v>43313</v>
      </c>
      <c r="LX28">
        <v>2.95</v>
      </c>
      <c r="LY28" s="1">
        <v>43313</v>
      </c>
      <c r="LZ28">
        <v>13.98</v>
      </c>
      <c r="MA28" s="1">
        <v>43313</v>
      </c>
      <c r="MB28">
        <v>3.5300000000000002</v>
      </c>
      <c r="MC28" s="1">
        <v>43313</v>
      </c>
      <c r="MD28">
        <v>35.4</v>
      </c>
      <c r="ME28" s="1">
        <v>43313</v>
      </c>
      <c r="MF28">
        <v>5.73</v>
      </c>
      <c r="MG28" s="1">
        <v>43313</v>
      </c>
      <c r="MH28">
        <v>8.56</v>
      </c>
      <c r="MI28" s="1">
        <v>43313</v>
      </c>
      <c r="MJ28">
        <v>5.17</v>
      </c>
      <c r="MK28" s="1">
        <v>43313</v>
      </c>
      <c r="ML28">
        <v>9.9</v>
      </c>
      <c r="MM28" s="1">
        <v>43313</v>
      </c>
      <c r="MN28">
        <v>5.32</v>
      </c>
      <c r="MO28" s="1">
        <v>43313</v>
      </c>
      <c r="MP28">
        <v>1.25</v>
      </c>
      <c r="MQ28" s="1">
        <v>43313</v>
      </c>
      <c r="MR28">
        <v>206.096</v>
      </c>
      <c r="MS28" s="1">
        <v>43313</v>
      </c>
      <c r="MT28">
        <v>30.4</v>
      </c>
      <c r="MU28" s="1">
        <v>43313</v>
      </c>
      <c r="MV28">
        <v>12.34</v>
      </c>
      <c r="MW28" s="1">
        <v>43313</v>
      </c>
      <c r="MX28">
        <v>1.63</v>
      </c>
      <c r="MY28" s="1">
        <v>43313</v>
      </c>
      <c r="MZ28">
        <v>1.96</v>
      </c>
      <c r="NA28" s="1">
        <v>43313</v>
      </c>
      <c r="NB28">
        <v>0.14000000000000001</v>
      </c>
      <c r="NC28" s="1">
        <v>43313</v>
      </c>
      <c r="ND28">
        <v>225.482</v>
      </c>
      <c r="NE28" s="1">
        <v>43313</v>
      </c>
      <c r="NF28">
        <v>49.95</v>
      </c>
      <c r="NG28" s="1">
        <v>43313</v>
      </c>
      <c r="NH28">
        <v>0.47499999999999998</v>
      </c>
      <c r="NI28" s="1">
        <v>43313</v>
      </c>
      <c r="NJ28">
        <v>3.48</v>
      </c>
      <c r="NK28" s="1">
        <v>43313</v>
      </c>
      <c r="NL28">
        <v>10.96</v>
      </c>
      <c r="NM28" s="1">
        <v>43313</v>
      </c>
      <c r="NN28">
        <v>2.1800000000000002</v>
      </c>
      <c r="NO28" s="1">
        <v>43313</v>
      </c>
      <c r="NP28">
        <v>2.23</v>
      </c>
      <c r="NQ28" s="1">
        <v>43313</v>
      </c>
      <c r="NR28">
        <v>14.08</v>
      </c>
      <c r="NS28" s="1">
        <v>43313</v>
      </c>
      <c r="NT28">
        <v>20.9</v>
      </c>
      <c r="NU28" s="1">
        <v>43313</v>
      </c>
      <c r="NV28">
        <v>11.74</v>
      </c>
      <c r="NW28" s="1">
        <v>43313</v>
      </c>
      <c r="NX28">
        <v>2.23</v>
      </c>
      <c r="NY28" s="1">
        <v>43313</v>
      </c>
      <c r="NZ28">
        <v>5.83</v>
      </c>
      <c r="OA28" s="1">
        <v>43313</v>
      </c>
      <c r="OB28">
        <v>6.01</v>
      </c>
      <c r="OC28" s="1">
        <v>43313</v>
      </c>
      <c r="OD28">
        <v>10.5</v>
      </c>
      <c r="OE28" s="1">
        <v>43313</v>
      </c>
      <c r="OF28">
        <v>7.53</v>
      </c>
      <c r="OG28" s="1">
        <v>43313</v>
      </c>
      <c r="OH28">
        <v>20.95</v>
      </c>
      <c r="OI28" s="1">
        <v>43313</v>
      </c>
      <c r="OJ28">
        <v>8</v>
      </c>
      <c r="OK28" s="1">
        <v>43313</v>
      </c>
      <c r="OL28">
        <v>8.35</v>
      </c>
      <c r="OM28" s="1">
        <v>43313</v>
      </c>
      <c r="ON28">
        <v>33.85</v>
      </c>
      <c r="OO28" s="1">
        <v>43313</v>
      </c>
      <c r="OP28">
        <v>34.200000000000003</v>
      </c>
      <c r="OQ28" s="1">
        <v>43313</v>
      </c>
      <c r="OR28">
        <v>37.85</v>
      </c>
      <c r="OS28" s="1">
        <v>43313</v>
      </c>
      <c r="OT28">
        <v>8.94</v>
      </c>
      <c r="OU28" s="1">
        <v>43313</v>
      </c>
      <c r="OV28">
        <v>1.6600000000000001</v>
      </c>
      <c r="OW28" s="1">
        <v>43313</v>
      </c>
      <c r="OX28">
        <v>10.84</v>
      </c>
      <c r="OY28" s="1">
        <v>43313</v>
      </c>
      <c r="OZ28">
        <v>7.62</v>
      </c>
      <c r="PA28" s="1">
        <v>43313</v>
      </c>
      <c r="PB28">
        <v>79.099999999999994</v>
      </c>
      <c r="PC28" s="1">
        <v>43313</v>
      </c>
      <c r="PD28">
        <v>0.52</v>
      </c>
      <c r="PE28" s="1">
        <v>43313</v>
      </c>
      <c r="PF28">
        <v>11.5</v>
      </c>
      <c r="PG28" s="1">
        <v>43313</v>
      </c>
      <c r="PH28">
        <v>5.21</v>
      </c>
      <c r="PI28" s="1">
        <v>43313</v>
      </c>
      <c r="PJ28">
        <v>17.3</v>
      </c>
      <c r="PK28" s="1">
        <v>43313</v>
      </c>
      <c r="PL28">
        <v>6.41</v>
      </c>
      <c r="PM28" s="1">
        <v>43313</v>
      </c>
      <c r="PN28">
        <v>19.28</v>
      </c>
      <c r="PO28" s="1">
        <v>43313</v>
      </c>
      <c r="PP28">
        <v>2.19</v>
      </c>
      <c r="PQ28" s="1">
        <v>43313</v>
      </c>
      <c r="PR28">
        <v>7.22</v>
      </c>
      <c r="PS28" s="1">
        <v>43313</v>
      </c>
      <c r="PT28">
        <v>6.05</v>
      </c>
      <c r="PU28" s="1">
        <v>43313</v>
      </c>
      <c r="PV28">
        <v>37.450000000000003</v>
      </c>
      <c r="PW28" s="1">
        <v>43313</v>
      </c>
      <c r="PX28">
        <v>7.8100000000000005</v>
      </c>
      <c r="PY28" s="1">
        <v>43313</v>
      </c>
      <c r="PZ28">
        <v>4.17</v>
      </c>
      <c r="QA28" s="1">
        <v>43313</v>
      </c>
      <c r="QB28">
        <v>9.43</v>
      </c>
      <c r="QC28" s="1">
        <v>43313</v>
      </c>
      <c r="QD28">
        <v>2.06</v>
      </c>
      <c r="QE28" s="1">
        <v>43313</v>
      </c>
      <c r="QF28">
        <v>9.98</v>
      </c>
      <c r="QG28" s="1">
        <v>43313</v>
      </c>
      <c r="QH28">
        <v>3.7199999999999998</v>
      </c>
      <c r="QI28" s="1">
        <v>43313</v>
      </c>
      <c r="QJ28">
        <v>14.48</v>
      </c>
      <c r="QK28" s="1">
        <v>43313</v>
      </c>
      <c r="QL28">
        <v>9.9000000000000005E-2</v>
      </c>
      <c r="QM28" s="1">
        <v>43313</v>
      </c>
      <c r="QN28">
        <v>7.89</v>
      </c>
      <c r="QO28" s="1">
        <v>43313</v>
      </c>
      <c r="QP28">
        <v>1.79</v>
      </c>
      <c r="QQ28" s="1">
        <v>43313</v>
      </c>
      <c r="QR28">
        <v>5.76</v>
      </c>
      <c r="QS28" s="1">
        <v>43313</v>
      </c>
      <c r="QT28">
        <v>8.59</v>
      </c>
      <c r="QU28" s="1">
        <v>43313</v>
      </c>
      <c r="QV28">
        <v>19.239999999999998</v>
      </c>
      <c r="QW28" s="1">
        <v>43313</v>
      </c>
      <c r="QX28">
        <v>1.1100000000000001</v>
      </c>
      <c r="QY28" s="1">
        <v>43313</v>
      </c>
      <c r="QZ28">
        <v>4.6379999999999999</v>
      </c>
      <c r="RA28" s="1">
        <v>43313</v>
      </c>
      <c r="RB28">
        <v>14.14</v>
      </c>
      <c r="RC28" s="1">
        <v>43313</v>
      </c>
      <c r="RD28">
        <v>4.8499999999999996</v>
      </c>
      <c r="RE28" s="1">
        <v>43313</v>
      </c>
      <c r="RF28">
        <v>2.0550000000000002</v>
      </c>
      <c r="RG28" s="1">
        <v>43313</v>
      </c>
      <c r="RH28">
        <v>3.65</v>
      </c>
      <c r="RI28" s="1">
        <v>43313</v>
      </c>
      <c r="RJ28">
        <v>3.51</v>
      </c>
      <c r="RK28" s="1">
        <v>43313</v>
      </c>
      <c r="RL28">
        <v>2.27</v>
      </c>
      <c r="RM28" s="1">
        <v>43313</v>
      </c>
      <c r="RN28">
        <v>0.86</v>
      </c>
      <c r="RO28" s="1">
        <v>43313</v>
      </c>
      <c r="RP28">
        <v>43.177999999999997</v>
      </c>
      <c r="RQ28" s="1">
        <v>43313</v>
      </c>
      <c r="RR28">
        <v>5.49</v>
      </c>
      <c r="RS28" s="1">
        <v>43313</v>
      </c>
      <c r="RT28">
        <v>82.55</v>
      </c>
      <c r="RU28" s="1">
        <v>43313</v>
      </c>
      <c r="RV28">
        <v>8</v>
      </c>
      <c r="RW28" s="1">
        <v>43313</v>
      </c>
      <c r="RX28">
        <v>18.399999999999999</v>
      </c>
      <c r="RY28" s="1">
        <v>43313</v>
      </c>
      <c r="RZ28">
        <v>16.18</v>
      </c>
      <c r="SA28" s="1">
        <v>43313</v>
      </c>
      <c r="SB28">
        <v>4.59</v>
      </c>
      <c r="SC28" s="1">
        <v>43313</v>
      </c>
      <c r="SD28">
        <v>46.8</v>
      </c>
      <c r="SE28" s="1">
        <v>43313</v>
      </c>
      <c r="SF28">
        <v>7.06</v>
      </c>
      <c r="SG28" s="1">
        <v>43313</v>
      </c>
      <c r="SH28">
        <v>6.88</v>
      </c>
      <c r="SI28" s="1">
        <v>43313</v>
      </c>
      <c r="SJ28">
        <v>0.96</v>
      </c>
      <c r="SK28" s="1">
        <v>43313</v>
      </c>
      <c r="SL28">
        <v>0.84</v>
      </c>
      <c r="SM28" s="1">
        <v>43313</v>
      </c>
      <c r="SN28">
        <v>12.16</v>
      </c>
      <c r="SO28" s="1">
        <v>43313</v>
      </c>
      <c r="SP28">
        <v>14.18</v>
      </c>
      <c r="SQ28" s="1">
        <v>43313</v>
      </c>
      <c r="SR28">
        <v>9.5399999999999991</v>
      </c>
      <c r="SS28" s="1">
        <v>43313</v>
      </c>
      <c r="ST28">
        <v>7.14</v>
      </c>
      <c r="SU28" s="1">
        <v>43313</v>
      </c>
      <c r="SV28">
        <v>23.85</v>
      </c>
      <c r="SW28" s="1">
        <v>43313</v>
      </c>
      <c r="SX28">
        <v>2.81</v>
      </c>
      <c r="SY28" s="1">
        <v>43313</v>
      </c>
      <c r="SZ28">
        <v>6.85</v>
      </c>
      <c r="TA28" s="1">
        <v>43313</v>
      </c>
      <c r="TB28">
        <v>6.61</v>
      </c>
      <c r="TC28" s="1">
        <v>43313</v>
      </c>
      <c r="TD28">
        <v>1.25</v>
      </c>
      <c r="TE28" s="1">
        <v>43313</v>
      </c>
      <c r="TF28">
        <v>4.8100000000000005</v>
      </c>
      <c r="TG28" s="1">
        <v>43313</v>
      </c>
      <c r="TH28">
        <v>3.34</v>
      </c>
      <c r="TI28" s="1">
        <v>43313</v>
      </c>
      <c r="TJ28">
        <v>0.44500000000000001</v>
      </c>
      <c r="TK28" s="1">
        <v>43313</v>
      </c>
      <c r="TL28">
        <v>9.01</v>
      </c>
      <c r="TM28" s="1">
        <v>43313</v>
      </c>
      <c r="TN28">
        <v>10.1</v>
      </c>
      <c r="TO28" s="1">
        <v>43313</v>
      </c>
      <c r="TP28">
        <v>0.20599999999999999</v>
      </c>
      <c r="TQ28" s="1">
        <v>43313</v>
      </c>
      <c r="TR28">
        <v>3.19</v>
      </c>
      <c r="TS28" s="1">
        <v>43313</v>
      </c>
      <c r="TT28">
        <v>11.8</v>
      </c>
      <c r="TU28" s="1">
        <v>43313</v>
      </c>
      <c r="TV28">
        <v>9.2409999999999997</v>
      </c>
      <c r="TW28" s="1">
        <v>43313</v>
      </c>
      <c r="TX28">
        <v>7.39</v>
      </c>
      <c r="TY28" s="1">
        <v>43313</v>
      </c>
      <c r="TZ28">
        <v>4.5999999999999996</v>
      </c>
      <c r="UA28" s="1">
        <v>43313</v>
      </c>
      <c r="UB28">
        <v>7.1</v>
      </c>
      <c r="UC28" s="1">
        <v>43313</v>
      </c>
      <c r="UD28">
        <v>49.85</v>
      </c>
      <c r="UE28" s="1">
        <v>43313</v>
      </c>
      <c r="UF28">
        <v>3.95</v>
      </c>
      <c r="UG28" s="1">
        <v>43313</v>
      </c>
      <c r="UH28">
        <v>7.35</v>
      </c>
      <c r="UI28" s="1">
        <v>43313</v>
      </c>
      <c r="UJ28">
        <v>3.03</v>
      </c>
      <c r="UK28" s="1">
        <v>43313</v>
      </c>
      <c r="UL28">
        <v>3.18</v>
      </c>
      <c r="UM28" s="1">
        <v>43313</v>
      </c>
      <c r="UN28">
        <v>0.35499999999999998</v>
      </c>
      <c r="UO28" s="1">
        <v>43313</v>
      </c>
      <c r="UP28">
        <v>8.07</v>
      </c>
      <c r="UQ28" s="1">
        <v>43313</v>
      </c>
      <c r="UR28">
        <v>9.57</v>
      </c>
      <c r="US28" s="1">
        <v>43313</v>
      </c>
      <c r="UT28">
        <v>11.06</v>
      </c>
      <c r="UU28" s="1">
        <v>43313</v>
      </c>
      <c r="UV28">
        <v>2.62</v>
      </c>
      <c r="UW28" s="1">
        <v>43313</v>
      </c>
      <c r="UX28">
        <v>9.3000000000000007</v>
      </c>
      <c r="UY28" s="1">
        <v>43313</v>
      </c>
      <c r="UZ28">
        <v>9.06</v>
      </c>
      <c r="VA28" s="1">
        <v>43313</v>
      </c>
      <c r="VB28">
        <v>7.74</v>
      </c>
      <c r="VC28" s="1">
        <v>43313</v>
      </c>
      <c r="VD28">
        <v>84.85</v>
      </c>
      <c r="VE28" s="1">
        <v>43313</v>
      </c>
      <c r="VF28">
        <v>10.36</v>
      </c>
      <c r="VG28" s="1">
        <v>43313</v>
      </c>
      <c r="VH28">
        <v>29.15</v>
      </c>
      <c r="VI28" s="1">
        <v>43313</v>
      </c>
      <c r="VJ28">
        <v>7.9</v>
      </c>
      <c r="VK28" s="1">
        <v>43313</v>
      </c>
      <c r="VL28">
        <v>5.49</v>
      </c>
      <c r="VM28" s="1">
        <v>43313</v>
      </c>
      <c r="VN28">
        <v>16.079999999999998</v>
      </c>
      <c r="VO28" s="1">
        <v>43313</v>
      </c>
      <c r="VP28">
        <v>7.57</v>
      </c>
      <c r="VQ28" s="1">
        <v>43313</v>
      </c>
      <c r="VR28">
        <v>3.31</v>
      </c>
      <c r="VS28" s="1">
        <v>43313</v>
      </c>
      <c r="VT28">
        <v>13.42</v>
      </c>
      <c r="VU28" s="1">
        <v>43313</v>
      </c>
      <c r="VV28">
        <v>18.5</v>
      </c>
      <c r="VW28" s="1">
        <v>43313</v>
      </c>
      <c r="VX28">
        <v>9.5399999999999991</v>
      </c>
      <c r="VY28" s="1">
        <v>43313</v>
      </c>
      <c r="VZ28">
        <v>126.7</v>
      </c>
      <c r="WA28" s="1">
        <v>43313</v>
      </c>
      <c r="WB28">
        <v>0.32</v>
      </c>
      <c r="WC28" s="1">
        <v>43313</v>
      </c>
      <c r="WD28">
        <v>97.85</v>
      </c>
      <c r="WE28" s="1">
        <v>43313</v>
      </c>
      <c r="WF28">
        <v>4.42</v>
      </c>
      <c r="WG28" s="1">
        <v>43313</v>
      </c>
      <c r="WH28">
        <v>88.25</v>
      </c>
      <c r="WI28" s="1">
        <v>43313</v>
      </c>
      <c r="WJ28">
        <v>2.1720000000000002</v>
      </c>
      <c r="WK28" s="1">
        <v>43313</v>
      </c>
      <c r="WL28">
        <v>0.69</v>
      </c>
      <c r="WM28" s="1">
        <v>43313</v>
      </c>
      <c r="WN28">
        <v>0.47</v>
      </c>
      <c r="WO28" s="1">
        <v>43313</v>
      </c>
      <c r="WP28">
        <v>1.4</v>
      </c>
      <c r="WQ28" s="1">
        <v>43313</v>
      </c>
      <c r="WR28">
        <v>3.7410000000000001</v>
      </c>
      <c r="WS28" s="1">
        <v>43313</v>
      </c>
      <c r="WT28">
        <v>355</v>
      </c>
      <c r="WU28" s="1">
        <v>43313</v>
      </c>
      <c r="WV28">
        <v>1.6099999999999999</v>
      </c>
      <c r="WW28" s="1">
        <v>43313</v>
      </c>
      <c r="WX28">
        <v>92.768000000000001</v>
      </c>
      <c r="WY28" s="1">
        <v>43313</v>
      </c>
      <c r="WZ28">
        <v>1</v>
      </c>
      <c r="XA28" s="1">
        <v>43313</v>
      </c>
      <c r="XB28">
        <v>1.17</v>
      </c>
      <c r="XC28" s="1">
        <v>43313</v>
      </c>
      <c r="XD28">
        <v>1.0900000000000001</v>
      </c>
      <c r="XE28" s="1">
        <v>43313</v>
      </c>
      <c r="XF28">
        <v>5.97</v>
      </c>
      <c r="XG28" s="1">
        <v>43313</v>
      </c>
      <c r="XH28">
        <v>9.3800000000000008</v>
      </c>
      <c r="XI28" s="1">
        <v>43313</v>
      </c>
      <c r="XJ28">
        <v>22.4</v>
      </c>
      <c r="XK28" s="1">
        <v>43313</v>
      </c>
      <c r="XL28">
        <v>8.9499999999999993</v>
      </c>
      <c r="XM28" s="1">
        <v>43313</v>
      </c>
      <c r="XN28">
        <v>1.41</v>
      </c>
      <c r="XO28" s="1">
        <v>43313</v>
      </c>
      <c r="XP28">
        <v>4.3899999999999997</v>
      </c>
      <c r="XQ28" s="1">
        <v>43313</v>
      </c>
      <c r="XR28">
        <v>4.0599999999999996</v>
      </c>
      <c r="XS28" s="1">
        <v>43313</v>
      </c>
      <c r="XT28">
        <v>3.34</v>
      </c>
      <c r="XU28" s="1">
        <v>43313</v>
      </c>
      <c r="XV28">
        <v>6.06</v>
      </c>
      <c r="XW28" s="1">
        <v>43313</v>
      </c>
      <c r="XX28">
        <v>27.85</v>
      </c>
      <c r="XY28" s="1">
        <v>43313</v>
      </c>
      <c r="XZ28">
        <v>23.45</v>
      </c>
      <c r="YA28" s="1">
        <v>43313</v>
      </c>
      <c r="YB28">
        <v>9.81</v>
      </c>
      <c r="YC28" s="1">
        <v>43313</v>
      </c>
      <c r="YD28">
        <v>4.24</v>
      </c>
      <c r="YE28" s="1">
        <v>43313</v>
      </c>
      <c r="YF28">
        <v>27.7</v>
      </c>
      <c r="YG28" s="1">
        <v>43313</v>
      </c>
      <c r="YH28">
        <v>30.25</v>
      </c>
      <c r="YI28" s="1">
        <v>43313</v>
      </c>
      <c r="YJ28">
        <v>9.3800000000000008</v>
      </c>
      <c r="YK28" s="1">
        <v>43313</v>
      </c>
      <c r="YL28">
        <v>5.4</v>
      </c>
      <c r="YM28" s="1">
        <v>43313</v>
      </c>
      <c r="YN28">
        <v>8.82</v>
      </c>
      <c r="YO28" s="1">
        <v>43313</v>
      </c>
      <c r="YP28">
        <v>13.32</v>
      </c>
      <c r="YQ28" s="1">
        <v>43313</v>
      </c>
      <c r="YR28">
        <v>3.02</v>
      </c>
      <c r="YS28" s="1">
        <v>43313</v>
      </c>
      <c r="YT28">
        <v>3.4699999999999998</v>
      </c>
      <c r="YU28" s="1">
        <v>43313</v>
      </c>
      <c r="YV28">
        <v>7.2</v>
      </c>
      <c r="YW28" s="1">
        <v>43313</v>
      </c>
      <c r="YX28">
        <v>3.56</v>
      </c>
      <c r="YY28" s="1">
        <v>43313</v>
      </c>
      <c r="YZ28">
        <v>3.07</v>
      </c>
      <c r="ZA28" s="1">
        <v>43313</v>
      </c>
      <c r="ZB28">
        <v>6.57</v>
      </c>
      <c r="ZC28" s="1">
        <v>43313</v>
      </c>
      <c r="ZD28">
        <v>0.97</v>
      </c>
      <c r="ZE28" s="1">
        <v>43313</v>
      </c>
      <c r="ZF28">
        <v>3.76</v>
      </c>
      <c r="ZG28" s="1">
        <v>43313</v>
      </c>
      <c r="ZH28">
        <v>2.88</v>
      </c>
      <c r="ZI28" s="1">
        <v>43313</v>
      </c>
      <c r="ZJ28">
        <v>4.8</v>
      </c>
      <c r="ZK28" s="1">
        <v>43313</v>
      </c>
      <c r="ZL28">
        <v>9.83</v>
      </c>
      <c r="ZM28" s="1">
        <v>43313</v>
      </c>
      <c r="ZN28">
        <v>7.9</v>
      </c>
      <c r="ZO28" s="1">
        <v>43313</v>
      </c>
      <c r="ZP28">
        <v>7.8730000000000002</v>
      </c>
      <c r="ZQ28" s="1">
        <v>43313</v>
      </c>
      <c r="ZR28">
        <v>49.3</v>
      </c>
      <c r="ZS28" s="1">
        <v>43313</v>
      </c>
      <c r="ZT28">
        <v>1.88</v>
      </c>
      <c r="ZU28" s="1">
        <v>43313</v>
      </c>
      <c r="ZV28">
        <v>10.039999999999999</v>
      </c>
      <c r="ZW28" s="1">
        <v>43313</v>
      </c>
      <c r="ZX28">
        <v>5.0999999999999996</v>
      </c>
      <c r="ZY28" s="1">
        <v>43313</v>
      </c>
      <c r="ZZ28">
        <v>3.8</v>
      </c>
      <c r="AAA28" s="1">
        <v>43313</v>
      </c>
      <c r="AAB28">
        <v>6.36</v>
      </c>
      <c r="AAC28" s="1">
        <v>43313</v>
      </c>
      <c r="AAD28">
        <v>1.3900000000000001</v>
      </c>
      <c r="AAE28" s="1">
        <v>43313</v>
      </c>
      <c r="AAF28">
        <v>2.93</v>
      </c>
      <c r="AAG28" s="1">
        <v>43313</v>
      </c>
      <c r="AAH28">
        <v>8.33</v>
      </c>
      <c r="AAI28" s="1">
        <v>43313</v>
      </c>
      <c r="AAJ28">
        <v>6.35</v>
      </c>
      <c r="AAK28" s="1">
        <v>43313</v>
      </c>
      <c r="AAL28">
        <v>4.7699999999999996</v>
      </c>
      <c r="AAM28" s="1">
        <v>43313</v>
      </c>
      <c r="AAN28">
        <v>4.6370000000000005</v>
      </c>
      <c r="AAO28" s="1">
        <v>43313</v>
      </c>
      <c r="AAP28">
        <v>4</v>
      </c>
      <c r="AAQ28" s="1">
        <v>43313</v>
      </c>
      <c r="AAR28">
        <v>0.17100000000000001</v>
      </c>
      <c r="AAS28" s="1">
        <v>43313</v>
      </c>
      <c r="AAT28">
        <v>3.4699999999999998</v>
      </c>
      <c r="AAU28" s="1">
        <v>43313</v>
      </c>
      <c r="AAV28">
        <v>4.8</v>
      </c>
      <c r="AAW28" s="1">
        <v>43313</v>
      </c>
      <c r="AAX28">
        <v>84.95</v>
      </c>
      <c r="AAY28" s="1">
        <v>43313</v>
      </c>
      <c r="AAZ28">
        <v>8.9</v>
      </c>
      <c r="ABA28" s="1">
        <v>43313</v>
      </c>
      <c r="ABB28">
        <v>4.0199999999999996</v>
      </c>
      <c r="ABC28" s="1">
        <v>43313</v>
      </c>
      <c r="ABD28">
        <v>3.05</v>
      </c>
      <c r="ABE28" s="1">
        <v>43313</v>
      </c>
      <c r="ABF28">
        <v>42.264000000000003</v>
      </c>
      <c r="ABG28" s="1">
        <v>43313</v>
      </c>
      <c r="ABH28">
        <v>4.335</v>
      </c>
      <c r="ABI28" s="1">
        <v>43313</v>
      </c>
      <c r="ABJ28">
        <v>23.15</v>
      </c>
      <c r="ABK28" s="1">
        <v>43313</v>
      </c>
      <c r="ABL28">
        <v>1.17</v>
      </c>
      <c r="ABM28" s="1">
        <v>43313</v>
      </c>
      <c r="ABN28">
        <v>4.46</v>
      </c>
      <c r="ABO28" s="1">
        <v>43313</v>
      </c>
      <c r="ABP28">
        <v>1.3</v>
      </c>
      <c r="ABQ28" s="1">
        <v>43313</v>
      </c>
      <c r="ABR28">
        <v>0.77</v>
      </c>
      <c r="ABS28" s="1">
        <v>43313</v>
      </c>
      <c r="ABT28">
        <v>42.8</v>
      </c>
      <c r="ABU28" s="1">
        <v>43313</v>
      </c>
      <c r="ABV28">
        <v>21.7</v>
      </c>
      <c r="ABW28" s="1">
        <v>43313</v>
      </c>
      <c r="ABX28">
        <v>0.161</v>
      </c>
      <c r="ABY28" s="1">
        <v>43313</v>
      </c>
      <c r="ABZ28">
        <v>5.29</v>
      </c>
      <c r="ACA28" s="1">
        <v>43313</v>
      </c>
      <c r="ACB28">
        <v>3.1869999999999998</v>
      </c>
      <c r="ACC28" s="1">
        <v>43313</v>
      </c>
      <c r="ACD28">
        <v>78.05</v>
      </c>
      <c r="ACE28" s="1">
        <v>43313</v>
      </c>
      <c r="ACF28">
        <v>5.49</v>
      </c>
      <c r="ACG28" s="1">
        <v>43313</v>
      </c>
      <c r="ACH28">
        <v>21.25</v>
      </c>
      <c r="ACI28" s="1">
        <v>43313</v>
      </c>
      <c r="ACJ28">
        <v>12.5</v>
      </c>
      <c r="ACK28" s="1">
        <v>43313</v>
      </c>
      <c r="ACL28">
        <v>3.37</v>
      </c>
      <c r="ACM28" s="1">
        <v>43313</v>
      </c>
      <c r="ACN28">
        <v>3.57</v>
      </c>
      <c r="ACO28" s="1">
        <v>43313</v>
      </c>
      <c r="ACP28">
        <v>27.6</v>
      </c>
      <c r="ACQ28" s="1">
        <v>43313</v>
      </c>
      <c r="ACR28">
        <v>11.02</v>
      </c>
      <c r="ACS28" s="1">
        <v>43313</v>
      </c>
      <c r="ACT28">
        <v>24</v>
      </c>
      <c r="ACU28" s="1">
        <v>43313</v>
      </c>
      <c r="ACV28">
        <v>16.36</v>
      </c>
      <c r="ACW28" s="1">
        <v>43313</v>
      </c>
      <c r="ACX28">
        <v>39.4</v>
      </c>
      <c r="ACY28" s="1">
        <v>43313</v>
      </c>
      <c r="ACZ28">
        <v>13.96</v>
      </c>
      <c r="ADA28" s="1">
        <v>43313</v>
      </c>
      <c r="ADB28">
        <v>1.429</v>
      </c>
      <c r="ADC28" s="1">
        <v>43313</v>
      </c>
      <c r="ADD28">
        <v>4.16</v>
      </c>
      <c r="ADE28" s="1">
        <v>43313</v>
      </c>
      <c r="ADF28">
        <v>2.79</v>
      </c>
      <c r="ADG28" s="1">
        <v>43313</v>
      </c>
      <c r="ADH28">
        <v>3.44</v>
      </c>
      <c r="ADI28" s="1">
        <v>43313</v>
      </c>
      <c r="ADJ28">
        <v>13.88</v>
      </c>
      <c r="ADK28" s="1">
        <v>43313</v>
      </c>
      <c r="ADL28">
        <v>3.1970000000000001</v>
      </c>
      <c r="ADM28" s="1">
        <v>43313</v>
      </c>
      <c r="ADN28">
        <v>3.64</v>
      </c>
      <c r="ADO28" s="1">
        <v>43313</v>
      </c>
      <c r="ADP28">
        <v>1.41</v>
      </c>
      <c r="ADQ28" s="1">
        <v>43313</v>
      </c>
      <c r="ADR28">
        <v>11.36</v>
      </c>
      <c r="ADS28" s="1">
        <v>43313</v>
      </c>
      <c r="ADT28">
        <v>3.06</v>
      </c>
      <c r="ADU28" s="1">
        <v>43313</v>
      </c>
      <c r="ADV28">
        <v>4.4000000000000004</v>
      </c>
      <c r="ADW28" s="1">
        <v>43313</v>
      </c>
      <c r="ADX28">
        <v>0.44</v>
      </c>
      <c r="ADY28" s="1">
        <v>43313</v>
      </c>
      <c r="ADZ28">
        <v>5.33</v>
      </c>
      <c r="AEA28" s="1">
        <v>43313</v>
      </c>
      <c r="AEB28">
        <v>22.7</v>
      </c>
      <c r="AEC28" s="1">
        <v>43313</v>
      </c>
      <c r="AED28">
        <v>1.81</v>
      </c>
      <c r="AEE28" s="1">
        <v>43313</v>
      </c>
      <c r="AEF28">
        <v>4.33</v>
      </c>
      <c r="AEG28" s="1">
        <v>43313</v>
      </c>
      <c r="AEH28">
        <v>5.31</v>
      </c>
      <c r="AEI28" s="1">
        <v>43313</v>
      </c>
      <c r="AEJ28">
        <v>11.52</v>
      </c>
      <c r="AEK28" s="1">
        <v>43313</v>
      </c>
      <c r="AEL28">
        <v>1.4</v>
      </c>
      <c r="AEM28" s="1">
        <v>43313</v>
      </c>
      <c r="AEN28">
        <v>20.55</v>
      </c>
      <c r="AEO28" s="1">
        <v>43313</v>
      </c>
      <c r="AEP28">
        <v>13.26</v>
      </c>
      <c r="AEQ28" s="1">
        <v>43313</v>
      </c>
      <c r="AER28">
        <v>8.6199999999999992</v>
      </c>
      <c r="AES28" s="1">
        <v>43313</v>
      </c>
      <c r="AET28">
        <v>9.4949999999999992</v>
      </c>
      <c r="AEU28" s="1">
        <v>43313</v>
      </c>
      <c r="AEV28">
        <v>30.8</v>
      </c>
      <c r="AEW28" s="1">
        <v>43313</v>
      </c>
      <c r="AEX28">
        <v>0.34499999999999997</v>
      </c>
      <c r="AEY28" s="1">
        <v>43313</v>
      </c>
      <c r="AEZ28">
        <v>13.34</v>
      </c>
      <c r="AFA28" s="1">
        <v>43313</v>
      </c>
      <c r="AFB28">
        <v>3.43</v>
      </c>
      <c r="AFC28" s="1">
        <v>43313</v>
      </c>
      <c r="AFD28">
        <v>2.65</v>
      </c>
      <c r="AFE28" s="1">
        <v>43313</v>
      </c>
      <c r="AFF28">
        <v>54.594000000000001</v>
      </c>
      <c r="AFG28" s="1">
        <v>43313</v>
      </c>
      <c r="AFH28">
        <v>2.8</v>
      </c>
      <c r="AFI28" s="1">
        <v>43313</v>
      </c>
      <c r="AFJ28">
        <v>6.48</v>
      </c>
      <c r="AFK28" s="1">
        <v>43313</v>
      </c>
      <c r="AFL28">
        <v>1.45</v>
      </c>
      <c r="AFM28" s="1">
        <v>43313</v>
      </c>
      <c r="AFN28">
        <v>25.962</v>
      </c>
      <c r="AFO28" s="1">
        <v>43313</v>
      </c>
      <c r="AFP28">
        <v>14.78</v>
      </c>
      <c r="AFQ28" s="1">
        <v>43313</v>
      </c>
      <c r="AFR28">
        <v>9.3699999999999992</v>
      </c>
      <c r="AFS28" s="1">
        <v>43313</v>
      </c>
      <c r="AFT28">
        <v>2.69</v>
      </c>
      <c r="AFU28" s="1">
        <v>43313</v>
      </c>
      <c r="AFV28">
        <v>15.08</v>
      </c>
      <c r="AFW28" s="1">
        <v>43313</v>
      </c>
      <c r="AFX28">
        <v>8.93</v>
      </c>
      <c r="AFY28" s="1">
        <v>43313</v>
      </c>
      <c r="AFZ28">
        <v>2.1800000000000002</v>
      </c>
      <c r="AGA28" s="1">
        <v>43313</v>
      </c>
      <c r="AGB28">
        <v>122</v>
      </c>
      <c r="AGC28" s="1">
        <v>43313</v>
      </c>
      <c r="AGD28">
        <v>54.552</v>
      </c>
      <c r="AGE28" s="1">
        <v>43313</v>
      </c>
      <c r="AGF28">
        <v>10.220000000000001</v>
      </c>
      <c r="AGG28" s="1">
        <v>43313</v>
      </c>
      <c r="AGH28">
        <v>2.71</v>
      </c>
      <c r="AGI28" s="1">
        <v>43313</v>
      </c>
      <c r="AGJ28">
        <v>3.29</v>
      </c>
      <c r="AGK28" s="1">
        <v>43313</v>
      </c>
      <c r="AGL28">
        <v>4.7300000000000004</v>
      </c>
      <c r="AGM28" s="1">
        <v>43313</v>
      </c>
      <c r="AGN28">
        <v>6.36</v>
      </c>
      <c r="AGO28" s="1">
        <v>43313</v>
      </c>
      <c r="AGP28">
        <v>60.05</v>
      </c>
      <c r="AGQ28" s="1">
        <v>43313</v>
      </c>
      <c r="AGR28">
        <v>9.19</v>
      </c>
      <c r="AGS28" s="1">
        <v>43313</v>
      </c>
      <c r="AGT28">
        <v>4.95</v>
      </c>
      <c r="AGU28" s="1">
        <v>43313</v>
      </c>
      <c r="AGV28">
        <v>24.3</v>
      </c>
      <c r="AGW28" s="1">
        <v>43313</v>
      </c>
      <c r="AGX28">
        <v>8.0500000000000007</v>
      </c>
      <c r="AGY28" s="1">
        <v>43313</v>
      </c>
      <c r="AGZ28">
        <v>3.7</v>
      </c>
      <c r="AHA28" s="1">
        <v>43313</v>
      </c>
      <c r="AHB28">
        <v>2.7989999999999999</v>
      </c>
      <c r="AHC28" s="1">
        <v>43313</v>
      </c>
      <c r="AHD28">
        <v>4.58</v>
      </c>
      <c r="AHE28" s="1">
        <v>43313</v>
      </c>
      <c r="AHF28">
        <v>5.25</v>
      </c>
      <c r="AHG28" s="1">
        <v>43313</v>
      </c>
      <c r="AHH28">
        <v>2.21</v>
      </c>
      <c r="AHI28" s="1">
        <v>43313</v>
      </c>
      <c r="AHJ28">
        <v>69.849999999999994</v>
      </c>
      <c r="AHK28" s="1">
        <v>43313</v>
      </c>
      <c r="AHL28">
        <v>9.8000000000000007</v>
      </c>
      <c r="AHM28" s="1">
        <v>43313</v>
      </c>
      <c r="AHN28">
        <v>8.1300000000000008</v>
      </c>
      <c r="AHO28" s="1">
        <v>43313</v>
      </c>
      <c r="AHP28">
        <v>12.34</v>
      </c>
      <c r="AHQ28" s="1">
        <v>43313</v>
      </c>
      <c r="AHR28">
        <v>1.85</v>
      </c>
      <c r="AHS28" s="1">
        <v>43313</v>
      </c>
      <c r="AHT28">
        <v>1</v>
      </c>
      <c r="AHU28" s="1">
        <v>43313</v>
      </c>
      <c r="AHV28">
        <v>7.3</v>
      </c>
      <c r="AHW28" s="1">
        <v>43313</v>
      </c>
      <c r="AHX28">
        <v>1.92</v>
      </c>
      <c r="AHY28" s="1">
        <v>43313</v>
      </c>
      <c r="AHZ28">
        <v>37.85</v>
      </c>
      <c r="AIA28" s="1">
        <v>43313</v>
      </c>
      <c r="AIB28">
        <v>0.41</v>
      </c>
      <c r="AIC28" s="1">
        <v>43313</v>
      </c>
      <c r="AID28">
        <v>54.345999999999997</v>
      </c>
      <c r="AIE28" s="1">
        <v>43313</v>
      </c>
      <c r="AIF28">
        <v>14.9</v>
      </c>
      <c r="AIG28" s="1">
        <v>43313</v>
      </c>
      <c r="AIH28">
        <v>7.9</v>
      </c>
      <c r="AII28" s="1">
        <v>43313</v>
      </c>
      <c r="AIJ28">
        <v>0.51</v>
      </c>
      <c r="AIK28" s="1">
        <v>43313</v>
      </c>
      <c r="AIL28">
        <v>1.76</v>
      </c>
      <c r="AIM28" s="1">
        <v>43313</v>
      </c>
      <c r="AIN28">
        <v>2.9699999999999998</v>
      </c>
      <c r="AIO28" s="1">
        <v>43313</v>
      </c>
      <c r="AIP28">
        <v>87.85</v>
      </c>
      <c r="AIQ28" s="1">
        <v>43313</v>
      </c>
      <c r="AIR28">
        <v>0.33500000000000002</v>
      </c>
      <c r="AIS28" s="1">
        <v>43313</v>
      </c>
      <c r="AIT28">
        <v>81.45</v>
      </c>
      <c r="AIU28" s="1">
        <v>43313</v>
      </c>
      <c r="AIV28">
        <v>10.08</v>
      </c>
      <c r="AIW28" s="1">
        <v>43313</v>
      </c>
      <c r="AIX28">
        <v>5.6899999999999995</v>
      </c>
      <c r="AIY28" s="1">
        <v>43313</v>
      </c>
      <c r="AIZ28">
        <v>4.2699999999999996</v>
      </c>
      <c r="AJA28" s="1">
        <v>43313</v>
      </c>
      <c r="AJB28">
        <v>37</v>
      </c>
      <c r="AJC28" s="1">
        <v>43313</v>
      </c>
      <c r="AJD28">
        <v>3.71</v>
      </c>
      <c r="AJE28" s="1">
        <v>43313</v>
      </c>
      <c r="AJF28">
        <v>2.17</v>
      </c>
      <c r="AJG28" s="1">
        <v>43313</v>
      </c>
      <c r="AJH28">
        <v>3.11</v>
      </c>
      <c r="AJI28" s="1">
        <v>43313</v>
      </c>
      <c r="AJJ28">
        <v>7.68</v>
      </c>
      <c r="AJK28" s="1">
        <v>43313</v>
      </c>
      <c r="AJL28">
        <v>0.62</v>
      </c>
      <c r="AJM28" s="1">
        <v>43313</v>
      </c>
      <c r="AJN28">
        <v>15.82</v>
      </c>
      <c r="AJO28" s="1">
        <v>43313</v>
      </c>
      <c r="AJP28">
        <v>13.52</v>
      </c>
      <c r="AJQ28" s="1">
        <v>43313</v>
      </c>
      <c r="AJR28">
        <v>31.611000000000001</v>
      </c>
      <c r="AJS28" s="1">
        <v>43313</v>
      </c>
      <c r="AJT28">
        <v>3.64</v>
      </c>
      <c r="AJU28" s="1">
        <v>43313</v>
      </c>
      <c r="AJV28">
        <v>56.866</v>
      </c>
      <c r="AJW28" s="1">
        <v>43313</v>
      </c>
      <c r="AJX28">
        <v>2.06</v>
      </c>
      <c r="AJY28" s="1">
        <v>43313</v>
      </c>
      <c r="AJZ28">
        <v>1.22</v>
      </c>
      <c r="AKA28" s="1">
        <v>43313</v>
      </c>
      <c r="AKB28">
        <v>4.2699999999999996</v>
      </c>
      <c r="AKC28" s="1">
        <v>43313</v>
      </c>
      <c r="AKD28">
        <v>1.1599999999999999</v>
      </c>
    </row>
    <row r="29" spans="1:966" x14ac:dyDescent="0.25">
      <c r="A29" s="1">
        <v>43314</v>
      </c>
      <c r="B29">
        <v>4.42</v>
      </c>
      <c r="C29" s="1">
        <v>43314</v>
      </c>
      <c r="D29">
        <v>5.43</v>
      </c>
      <c r="E29" s="1">
        <v>43314</v>
      </c>
      <c r="F29">
        <v>7.33</v>
      </c>
      <c r="G29" s="1">
        <v>43314</v>
      </c>
      <c r="H29">
        <v>8.2100000000000009</v>
      </c>
      <c r="I29" s="1">
        <v>43314</v>
      </c>
      <c r="J29">
        <v>10.64</v>
      </c>
      <c r="K29" s="1">
        <v>43314</v>
      </c>
      <c r="L29">
        <v>1.54</v>
      </c>
      <c r="M29" s="1">
        <v>43314</v>
      </c>
      <c r="N29">
        <v>0.23499999999999999</v>
      </c>
      <c r="O29" s="1">
        <v>43314</v>
      </c>
      <c r="P29">
        <v>43.5</v>
      </c>
      <c r="Q29" s="1">
        <v>43314</v>
      </c>
      <c r="R29">
        <v>1.28</v>
      </c>
      <c r="S29" s="1">
        <v>43314</v>
      </c>
      <c r="T29">
        <v>3.65</v>
      </c>
      <c r="U29" s="1">
        <v>43314</v>
      </c>
      <c r="V29">
        <v>2.7</v>
      </c>
      <c r="W29" s="1">
        <v>43314</v>
      </c>
      <c r="X29">
        <v>3.94</v>
      </c>
      <c r="Y29" s="1">
        <v>43314</v>
      </c>
      <c r="Z29">
        <v>0.94</v>
      </c>
      <c r="AA29" s="1">
        <v>43314</v>
      </c>
      <c r="AB29">
        <v>10.92</v>
      </c>
      <c r="AC29" s="1">
        <v>43314</v>
      </c>
      <c r="AD29">
        <v>4.4800000000000004</v>
      </c>
      <c r="AE29" s="1">
        <v>43314</v>
      </c>
      <c r="AF29">
        <v>16.265999999999998</v>
      </c>
      <c r="AG29" s="1">
        <v>43314</v>
      </c>
      <c r="AH29">
        <v>15.7</v>
      </c>
      <c r="AI29" s="1">
        <v>43314</v>
      </c>
      <c r="AJ29">
        <v>5.27</v>
      </c>
      <c r="AK29" s="1">
        <v>43314</v>
      </c>
      <c r="AL29">
        <v>0.11799999999999999</v>
      </c>
      <c r="AM29" s="1">
        <v>43314</v>
      </c>
      <c r="AN29">
        <v>17.260000000000002</v>
      </c>
      <c r="AO29" s="1">
        <v>43314</v>
      </c>
      <c r="AP29">
        <v>1.6600000000000001</v>
      </c>
      <c r="AQ29" s="1">
        <v>43314</v>
      </c>
      <c r="AR29">
        <v>7.89</v>
      </c>
      <c r="AS29" s="1">
        <v>43314</v>
      </c>
      <c r="AT29">
        <v>2.2999999999999998</v>
      </c>
      <c r="AU29" s="1">
        <v>43314</v>
      </c>
      <c r="AV29">
        <v>0.73</v>
      </c>
      <c r="AW29" s="1">
        <v>43314</v>
      </c>
      <c r="AX29">
        <v>43.5</v>
      </c>
      <c r="AY29" s="1">
        <v>43314</v>
      </c>
      <c r="AZ29">
        <v>6.4189999999999996</v>
      </c>
      <c r="BA29" s="1">
        <v>43314</v>
      </c>
      <c r="BB29">
        <v>0.9</v>
      </c>
      <c r="BC29" s="1">
        <v>43314</v>
      </c>
      <c r="BD29">
        <v>0.223</v>
      </c>
      <c r="BE29" s="1">
        <v>43314</v>
      </c>
      <c r="BF29">
        <v>20.75</v>
      </c>
      <c r="BG29" s="1">
        <v>43314</v>
      </c>
      <c r="BH29">
        <v>0.7</v>
      </c>
      <c r="BI29" s="1">
        <v>43314</v>
      </c>
      <c r="BJ29">
        <v>3.21</v>
      </c>
      <c r="BK29" s="1">
        <v>43314</v>
      </c>
      <c r="BL29">
        <v>4.8</v>
      </c>
      <c r="BM29" s="1">
        <v>43314</v>
      </c>
      <c r="BN29">
        <v>4.26</v>
      </c>
      <c r="BO29" s="1">
        <v>43314</v>
      </c>
      <c r="BP29">
        <v>7.24</v>
      </c>
      <c r="BQ29" s="1">
        <v>43314</v>
      </c>
      <c r="BR29">
        <v>58.85</v>
      </c>
      <c r="BS29" s="1">
        <v>43314</v>
      </c>
      <c r="BT29">
        <v>22.4</v>
      </c>
      <c r="BU29" s="1">
        <v>43314</v>
      </c>
      <c r="BV29">
        <v>2.19</v>
      </c>
      <c r="BW29" s="1">
        <v>43314</v>
      </c>
      <c r="BX29">
        <v>29.25</v>
      </c>
      <c r="BY29" s="1">
        <v>43314</v>
      </c>
      <c r="BZ29">
        <v>29</v>
      </c>
      <c r="CA29" s="1">
        <v>43314</v>
      </c>
      <c r="CB29">
        <v>18</v>
      </c>
      <c r="CC29" s="1">
        <v>43314</v>
      </c>
      <c r="CD29">
        <v>3.71</v>
      </c>
      <c r="CE29" s="1">
        <v>43314</v>
      </c>
      <c r="CF29">
        <v>0.36</v>
      </c>
      <c r="CG29" s="1">
        <v>43314</v>
      </c>
      <c r="CH29">
        <v>3.03</v>
      </c>
      <c r="CI29" s="1">
        <v>43314</v>
      </c>
      <c r="CJ29">
        <v>26.91</v>
      </c>
      <c r="CK29" s="1">
        <v>43314</v>
      </c>
      <c r="CL29">
        <v>2.04</v>
      </c>
      <c r="CM29" s="1">
        <v>43314</v>
      </c>
      <c r="CN29">
        <v>8.9320000000000004</v>
      </c>
      <c r="CO29" s="1">
        <v>43314</v>
      </c>
      <c r="CP29">
        <v>9.9499999999999993</v>
      </c>
      <c r="CQ29" s="1">
        <v>43314</v>
      </c>
      <c r="CR29">
        <v>38.5</v>
      </c>
      <c r="CS29" s="1">
        <v>43314</v>
      </c>
      <c r="CT29">
        <v>21.55</v>
      </c>
      <c r="CU29" s="1">
        <v>43314</v>
      </c>
      <c r="CV29">
        <v>19.8</v>
      </c>
      <c r="CW29" s="1">
        <v>43314</v>
      </c>
      <c r="CX29">
        <v>0.79</v>
      </c>
      <c r="CY29" s="1">
        <v>43314</v>
      </c>
      <c r="CZ29">
        <v>38.299999999999997</v>
      </c>
      <c r="DA29" s="1">
        <v>43314</v>
      </c>
      <c r="DB29">
        <v>3.66</v>
      </c>
      <c r="DC29" s="1">
        <v>43314</v>
      </c>
      <c r="DD29">
        <v>23</v>
      </c>
      <c r="DE29" s="1">
        <v>43314</v>
      </c>
      <c r="DF29">
        <v>0.38</v>
      </c>
      <c r="DG29" s="1">
        <v>43314</v>
      </c>
      <c r="DH29">
        <v>93.25</v>
      </c>
      <c r="DI29" s="1">
        <v>43314</v>
      </c>
      <c r="DJ29">
        <v>2.91</v>
      </c>
      <c r="DK29" s="1">
        <v>43314</v>
      </c>
      <c r="DL29">
        <v>2.6</v>
      </c>
      <c r="DM29" s="1">
        <v>43314</v>
      </c>
      <c r="DN29">
        <v>9.32</v>
      </c>
      <c r="DO29" s="1">
        <v>43314</v>
      </c>
      <c r="DP29">
        <v>24.1</v>
      </c>
      <c r="DQ29" s="1">
        <v>43314</v>
      </c>
      <c r="DR29">
        <v>3.331</v>
      </c>
      <c r="DS29" s="1">
        <v>43314</v>
      </c>
      <c r="DT29">
        <v>12.36</v>
      </c>
      <c r="DU29" s="1">
        <v>43314</v>
      </c>
      <c r="DV29">
        <v>7.05</v>
      </c>
      <c r="DW29" s="1">
        <v>43314</v>
      </c>
      <c r="DX29">
        <v>4.8600000000000003</v>
      </c>
      <c r="DY29" s="1">
        <v>43314</v>
      </c>
      <c r="DZ29">
        <v>65.849999999999994</v>
      </c>
      <c r="EA29" s="1">
        <v>43314</v>
      </c>
      <c r="EB29">
        <v>12.28</v>
      </c>
      <c r="EC29" s="1">
        <v>43314</v>
      </c>
      <c r="ED29">
        <v>1.1499999999999999</v>
      </c>
      <c r="EE29" s="1">
        <v>43314</v>
      </c>
      <c r="EF29">
        <v>4.46</v>
      </c>
      <c r="EG29" s="1">
        <v>43314</v>
      </c>
      <c r="EH29">
        <v>6.73</v>
      </c>
      <c r="EI29" s="1">
        <v>43314</v>
      </c>
      <c r="EJ29">
        <v>5.31</v>
      </c>
      <c r="EK29" s="1">
        <v>43314</v>
      </c>
      <c r="EL29">
        <v>1.72</v>
      </c>
      <c r="EM29" s="1">
        <v>43314</v>
      </c>
      <c r="EN29">
        <v>11.02</v>
      </c>
      <c r="EO29" s="1">
        <v>43314</v>
      </c>
      <c r="EP29">
        <v>22.446000000000002</v>
      </c>
      <c r="EQ29" s="1">
        <v>43314</v>
      </c>
      <c r="ER29">
        <v>6.2</v>
      </c>
      <c r="ES29" s="1">
        <v>43314</v>
      </c>
      <c r="ET29">
        <v>2.82</v>
      </c>
      <c r="EU29" s="1">
        <v>43314</v>
      </c>
      <c r="EV29">
        <v>2.4300000000000002</v>
      </c>
      <c r="EW29" s="1">
        <v>43314</v>
      </c>
      <c r="EX29">
        <v>0.17899999999999999</v>
      </c>
      <c r="EY29" s="1">
        <v>43314</v>
      </c>
      <c r="EZ29">
        <v>3.05</v>
      </c>
      <c r="FA29" s="1">
        <v>43314</v>
      </c>
      <c r="FB29">
        <v>1.3599999999999999</v>
      </c>
      <c r="FC29" s="1">
        <v>43314</v>
      </c>
      <c r="FD29">
        <v>10.98</v>
      </c>
      <c r="FE29" s="1">
        <v>43314</v>
      </c>
      <c r="FF29">
        <v>5.6</v>
      </c>
      <c r="FG29" s="1">
        <v>43314</v>
      </c>
      <c r="FH29">
        <v>2.4300000000000002</v>
      </c>
      <c r="FI29" s="1">
        <v>43314</v>
      </c>
      <c r="FJ29">
        <v>6.42</v>
      </c>
      <c r="FK29" s="1">
        <v>43314</v>
      </c>
      <c r="FL29">
        <v>5.91</v>
      </c>
      <c r="FM29" s="1">
        <v>43314</v>
      </c>
      <c r="FN29">
        <v>6.42</v>
      </c>
      <c r="FO29" s="1">
        <v>43314</v>
      </c>
      <c r="FP29">
        <v>27.85</v>
      </c>
      <c r="FQ29" s="1">
        <v>43314</v>
      </c>
      <c r="FR29">
        <v>12.5</v>
      </c>
      <c r="FS29" s="1">
        <v>43314</v>
      </c>
      <c r="FT29">
        <v>6.75</v>
      </c>
      <c r="FU29" s="1">
        <v>43314</v>
      </c>
      <c r="FV29">
        <v>1.88</v>
      </c>
      <c r="FW29" s="1">
        <v>43314</v>
      </c>
      <c r="FX29">
        <v>2.9</v>
      </c>
      <c r="FY29" s="1">
        <v>43314</v>
      </c>
      <c r="FZ29">
        <v>0.44</v>
      </c>
      <c r="GA29" s="1">
        <v>43314</v>
      </c>
      <c r="GB29">
        <v>3.91</v>
      </c>
      <c r="GC29" s="1">
        <v>43314</v>
      </c>
      <c r="GD29">
        <v>3.16</v>
      </c>
      <c r="GE29" s="1">
        <v>43314</v>
      </c>
      <c r="GF29">
        <v>1.54</v>
      </c>
      <c r="GG29" s="1">
        <v>43314</v>
      </c>
      <c r="GH29">
        <v>0.69</v>
      </c>
      <c r="GI29" s="1">
        <v>43314</v>
      </c>
      <c r="GJ29">
        <v>6.35</v>
      </c>
      <c r="GK29" s="1">
        <v>43314</v>
      </c>
      <c r="GL29">
        <v>9.92</v>
      </c>
      <c r="GM29" s="1">
        <v>43314</v>
      </c>
      <c r="GN29">
        <v>3.08</v>
      </c>
      <c r="GO29" s="1">
        <v>43314</v>
      </c>
      <c r="GP29">
        <v>1.25</v>
      </c>
      <c r="GQ29" s="1">
        <v>43314</v>
      </c>
      <c r="GR29">
        <v>2.98</v>
      </c>
      <c r="GS29" s="1">
        <v>43314</v>
      </c>
      <c r="GT29">
        <v>58.1</v>
      </c>
      <c r="GU29" s="1">
        <v>43314</v>
      </c>
      <c r="GV29">
        <v>2.02</v>
      </c>
      <c r="GW29" s="1">
        <v>43314</v>
      </c>
      <c r="GX29">
        <v>4.01</v>
      </c>
      <c r="GY29" s="1">
        <v>43314</v>
      </c>
      <c r="GZ29">
        <v>0.73</v>
      </c>
      <c r="HA29" s="1">
        <v>43314</v>
      </c>
      <c r="HB29">
        <v>8.64</v>
      </c>
      <c r="HC29" s="1">
        <v>43314</v>
      </c>
      <c r="HD29">
        <v>23.4</v>
      </c>
      <c r="HE29" s="1">
        <v>43314</v>
      </c>
      <c r="HF29">
        <v>69.849999999999994</v>
      </c>
      <c r="HG29" s="1">
        <v>43314</v>
      </c>
      <c r="HH29">
        <v>42.05</v>
      </c>
      <c r="HI29" s="1">
        <v>43314</v>
      </c>
      <c r="HJ29">
        <v>29.15</v>
      </c>
      <c r="HK29" s="1">
        <v>43314</v>
      </c>
      <c r="HL29">
        <v>35.450000000000003</v>
      </c>
      <c r="HM29" s="1">
        <v>43314</v>
      </c>
      <c r="HN29">
        <v>17.420000000000002</v>
      </c>
      <c r="HO29" s="1">
        <v>43314</v>
      </c>
      <c r="HP29">
        <v>1.1499999999999999</v>
      </c>
      <c r="HQ29" s="1">
        <v>43314</v>
      </c>
      <c r="HR29">
        <v>5.23</v>
      </c>
      <c r="HS29" s="1">
        <v>43314</v>
      </c>
      <c r="HT29">
        <v>17.96</v>
      </c>
      <c r="HU29" s="1">
        <v>43314</v>
      </c>
      <c r="HV29">
        <v>6.45</v>
      </c>
      <c r="HW29" s="1">
        <v>43314</v>
      </c>
      <c r="HX29">
        <v>0.375</v>
      </c>
      <c r="HY29" s="1">
        <v>43314</v>
      </c>
      <c r="HZ29">
        <v>6.298</v>
      </c>
      <c r="IA29" s="1">
        <v>43314</v>
      </c>
      <c r="IB29">
        <v>0.48</v>
      </c>
      <c r="IC29" s="1">
        <v>43314</v>
      </c>
      <c r="ID29">
        <v>1.98</v>
      </c>
      <c r="IE29" s="1">
        <v>43314</v>
      </c>
      <c r="IF29">
        <v>3.37</v>
      </c>
      <c r="IG29" s="1">
        <v>43314</v>
      </c>
      <c r="IH29">
        <v>7.38</v>
      </c>
      <c r="II29" s="1">
        <v>43314</v>
      </c>
      <c r="IJ29">
        <v>1.1299999999999999</v>
      </c>
      <c r="IK29" s="1">
        <v>43314</v>
      </c>
      <c r="IL29">
        <v>5.6899999999999995</v>
      </c>
      <c r="IM29" s="1">
        <v>43314</v>
      </c>
      <c r="IN29">
        <v>6.86</v>
      </c>
      <c r="IO29" s="1">
        <v>43314</v>
      </c>
      <c r="IP29">
        <v>3.11</v>
      </c>
      <c r="IQ29" s="1">
        <v>43314</v>
      </c>
      <c r="IR29">
        <v>12.56</v>
      </c>
      <c r="IS29" s="1">
        <v>43314</v>
      </c>
      <c r="IT29">
        <v>17.420000000000002</v>
      </c>
      <c r="IU29" s="1">
        <v>43314</v>
      </c>
      <c r="IV29">
        <v>9.1</v>
      </c>
      <c r="IW29" s="1">
        <v>43314</v>
      </c>
      <c r="IX29">
        <v>6.87</v>
      </c>
      <c r="IY29" s="1">
        <v>43314</v>
      </c>
      <c r="IZ29">
        <v>13.38</v>
      </c>
      <c r="JA29" s="1">
        <v>43314</v>
      </c>
      <c r="JB29">
        <v>3.95</v>
      </c>
      <c r="JC29" s="1">
        <v>43314</v>
      </c>
      <c r="JD29">
        <v>29.55</v>
      </c>
      <c r="JE29" s="1">
        <v>43314</v>
      </c>
      <c r="JF29">
        <v>2.02</v>
      </c>
      <c r="JG29" s="1">
        <v>43314</v>
      </c>
      <c r="JH29">
        <v>5.98</v>
      </c>
      <c r="JI29" s="1">
        <v>43314</v>
      </c>
      <c r="JJ29">
        <v>72.001000000000005</v>
      </c>
      <c r="JK29" s="1">
        <v>43314</v>
      </c>
      <c r="JL29">
        <v>19</v>
      </c>
      <c r="JM29" s="1">
        <v>43314</v>
      </c>
      <c r="JN29">
        <v>7.32</v>
      </c>
      <c r="JO29" s="1">
        <v>43314</v>
      </c>
      <c r="JP29">
        <v>25.35</v>
      </c>
      <c r="JQ29" s="1">
        <v>43314</v>
      </c>
      <c r="JR29">
        <v>16.22</v>
      </c>
      <c r="JS29" s="1">
        <v>43314</v>
      </c>
      <c r="JT29">
        <v>3</v>
      </c>
      <c r="JU29" s="1">
        <v>43314</v>
      </c>
      <c r="JV29">
        <v>30.1</v>
      </c>
      <c r="JW29" s="1">
        <v>43314</v>
      </c>
      <c r="JX29">
        <v>5.5600000000000005</v>
      </c>
      <c r="JY29" s="1">
        <v>43314</v>
      </c>
      <c r="JZ29">
        <v>4.8600000000000003</v>
      </c>
      <c r="KA29" s="1">
        <v>43314</v>
      </c>
      <c r="KB29">
        <v>9.02</v>
      </c>
      <c r="KC29" s="1">
        <v>43314</v>
      </c>
      <c r="KD29">
        <v>0.43</v>
      </c>
      <c r="KE29" s="1">
        <v>43314</v>
      </c>
      <c r="KF29">
        <v>70.3</v>
      </c>
      <c r="KG29" s="1">
        <v>43314</v>
      </c>
      <c r="KH29">
        <v>9.7000000000000003E-2</v>
      </c>
      <c r="KI29" s="1">
        <v>43314</v>
      </c>
      <c r="KJ29">
        <v>65.900000000000006</v>
      </c>
      <c r="KK29" s="1">
        <v>43314</v>
      </c>
      <c r="KL29">
        <v>14.88</v>
      </c>
      <c r="KM29" s="1">
        <v>43314</v>
      </c>
      <c r="KN29">
        <v>4.6399999999999997</v>
      </c>
      <c r="KO29" s="1">
        <v>43314</v>
      </c>
      <c r="KP29">
        <v>3.68</v>
      </c>
      <c r="KQ29" s="1">
        <v>43314</v>
      </c>
      <c r="KR29">
        <v>3.61</v>
      </c>
      <c r="KS29" s="1">
        <v>43314</v>
      </c>
      <c r="KT29">
        <v>3.76</v>
      </c>
      <c r="KU29" s="1">
        <v>43314</v>
      </c>
      <c r="KV29">
        <v>0.71</v>
      </c>
      <c r="KW29" s="1">
        <v>43314</v>
      </c>
      <c r="KX29">
        <v>4.5</v>
      </c>
      <c r="KY29" s="1">
        <v>43314</v>
      </c>
      <c r="KZ29">
        <v>3.31</v>
      </c>
      <c r="LA29" s="1">
        <v>43314</v>
      </c>
      <c r="LB29">
        <v>5.6899999999999995</v>
      </c>
      <c r="LC29" s="1">
        <v>43314</v>
      </c>
      <c r="LD29">
        <v>7.48</v>
      </c>
      <c r="LE29" s="1">
        <v>43314</v>
      </c>
      <c r="LF29">
        <v>37</v>
      </c>
      <c r="LG29" s="1">
        <v>43314</v>
      </c>
      <c r="LH29">
        <v>1.71</v>
      </c>
      <c r="LI29" s="1">
        <v>43314</v>
      </c>
      <c r="LJ29">
        <v>5.64</v>
      </c>
      <c r="LK29" s="1">
        <v>43314</v>
      </c>
      <c r="LL29">
        <v>0.19800000000000001</v>
      </c>
      <c r="LM29" s="1">
        <v>43314</v>
      </c>
      <c r="LN29">
        <v>4.8499999999999996</v>
      </c>
      <c r="LO29" s="1">
        <v>43314</v>
      </c>
      <c r="LP29">
        <v>6.93</v>
      </c>
      <c r="LQ29" s="1">
        <v>43314</v>
      </c>
      <c r="LR29">
        <v>15.68</v>
      </c>
      <c r="LS29" s="1">
        <v>43314</v>
      </c>
      <c r="LT29">
        <v>1.76</v>
      </c>
      <c r="LU29" s="1">
        <v>43314</v>
      </c>
      <c r="LV29">
        <v>35.6</v>
      </c>
      <c r="LW29" s="1">
        <v>43314</v>
      </c>
      <c r="LX29">
        <v>2.85</v>
      </c>
      <c r="LY29" s="1">
        <v>43314</v>
      </c>
      <c r="LZ29">
        <v>13.54</v>
      </c>
      <c r="MA29" s="1">
        <v>43314</v>
      </c>
      <c r="MB29">
        <v>3.43</v>
      </c>
      <c r="MC29" s="1">
        <v>43314</v>
      </c>
      <c r="MD29">
        <v>34.15</v>
      </c>
      <c r="ME29" s="1">
        <v>43314</v>
      </c>
      <c r="MF29">
        <v>5.61</v>
      </c>
      <c r="MG29" s="1">
        <v>43314</v>
      </c>
      <c r="MH29">
        <v>8.25</v>
      </c>
      <c r="MI29" s="1">
        <v>43314</v>
      </c>
      <c r="MJ29">
        <v>5.0199999999999996</v>
      </c>
      <c r="MK29" s="1">
        <v>43314</v>
      </c>
      <c r="ML29">
        <v>9.76</v>
      </c>
      <c r="MM29" s="1">
        <v>43314</v>
      </c>
      <c r="MN29">
        <v>5.26</v>
      </c>
      <c r="MO29" s="1">
        <v>43314</v>
      </c>
      <c r="MP29">
        <v>1.23</v>
      </c>
      <c r="MQ29" s="1">
        <v>43314</v>
      </c>
      <c r="MR29">
        <v>202.71799999999999</v>
      </c>
      <c r="MS29" s="1">
        <v>43314</v>
      </c>
      <c r="MT29">
        <v>29.5</v>
      </c>
      <c r="MU29" s="1">
        <v>43314</v>
      </c>
      <c r="MV29">
        <v>11.84</v>
      </c>
      <c r="MW29" s="1">
        <v>43314</v>
      </c>
      <c r="MX29">
        <v>1.62</v>
      </c>
      <c r="MY29" s="1">
        <v>43314</v>
      </c>
      <c r="MZ29">
        <v>1.9300000000000002</v>
      </c>
      <c r="NA29" s="1">
        <v>43314</v>
      </c>
      <c r="NB29">
        <v>0.13600000000000001</v>
      </c>
      <c r="NC29" s="1">
        <v>43314</v>
      </c>
      <c r="ND29">
        <v>220.56299999999999</v>
      </c>
      <c r="NE29" s="1">
        <v>43314</v>
      </c>
      <c r="NF29">
        <v>49.15</v>
      </c>
      <c r="NG29" s="1">
        <v>43314</v>
      </c>
      <c r="NH29">
        <v>0.47</v>
      </c>
      <c r="NI29" s="1">
        <v>43314</v>
      </c>
      <c r="NJ29">
        <v>3.4</v>
      </c>
      <c r="NK29" s="1">
        <v>43314</v>
      </c>
      <c r="NL29">
        <v>10.54</v>
      </c>
      <c r="NM29" s="1">
        <v>43314</v>
      </c>
      <c r="NN29">
        <v>2.13</v>
      </c>
      <c r="NO29" s="1">
        <v>43314</v>
      </c>
      <c r="NP29">
        <v>2.2000000000000002</v>
      </c>
      <c r="NQ29" s="1">
        <v>43314</v>
      </c>
      <c r="NR29">
        <v>13.74</v>
      </c>
      <c r="NS29" s="1">
        <v>43314</v>
      </c>
      <c r="NT29">
        <v>20.399999999999999</v>
      </c>
      <c r="NU29" s="1">
        <v>43314</v>
      </c>
      <c r="NV29">
        <v>11.42</v>
      </c>
      <c r="NW29" s="1">
        <v>43314</v>
      </c>
      <c r="NX29">
        <v>2.08</v>
      </c>
      <c r="NY29" s="1">
        <v>43314</v>
      </c>
      <c r="NZ29">
        <v>5.53</v>
      </c>
      <c r="OA29" s="1">
        <v>43314</v>
      </c>
      <c r="OB29">
        <v>6.02</v>
      </c>
      <c r="OC29" s="1">
        <v>43314</v>
      </c>
      <c r="OD29">
        <v>10.52</v>
      </c>
      <c r="OE29" s="1">
        <v>43314</v>
      </c>
      <c r="OF29">
        <v>7.35</v>
      </c>
      <c r="OG29" s="1">
        <v>43314</v>
      </c>
      <c r="OH29">
        <v>20.5</v>
      </c>
      <c r="OI29" s="1">
        <v>43314</v>
      </c>
      <c r="OJ29">
        <v>7.89</v>
      </c>
      <c r="OK29" s="1">
        <v>43314</v>
      </c>
      <c r="OL29">
        <v>8.27</v>
      </c>
      <c r="OM29" s="1">
        <v>43314</v>
      </c>
      <c r="ON29">
        <v>33.549999999999997</v>
      </c>
      <c r="OO29" s="1">
        <v>43314</v>
      </c>
      <c r="OP29">
        <v>33.75</v>
      </c>
      <c r="OQ29" s="1">
        <v>43314</v>
      </c>
      <c r="OR29">
        <v>36.75</v>
      </c>
      <c r="OS29" s="1">
        <v>43314</v>
      </c>
      <c r="OT29">
        <v>8.6999999999999993</v>
      </c>
      <c r="OU29" s="1">
        <v>43314</v>
      </c>
      <c r="OV29">
        <v>1.56</v>
      </c>
      <c r="OW29" s="1">
        <v>43314</v>
      </c>
      <c r="OX29">
        <v>10.78</v>
      </c>
      <c r="OY29" s="1">
        <v>43314</v>
      </c>
      <c r="OZ29">
        <v>7.05</v>
      </c>
      <c r="PA29" s="1">
        <v>43314</v>
      </c>
      <c r="PB29">
        <v>76.7</v>
      </c>
      <c r="PC29" s="1">
        <v>43314</v>
      </c>
      <c r="PD29">
        <v>0.53</v>
      </c>
      <c r="PE29" s="1">
        <v>43314</v>
      </c>
      <c r="PF29">
        <v>11.28</v>
      </c>
      <c r="PG29" s="1">
        <v>43314</v>
      </c>
      <c r="PH29">
        <v>5.08</v>
      </c>
      <c r="PI29" s="1">
        <v>43314</v>
      </c>
      <c r="PJ29">
        <v>16.920000000000002</v>
      </c>
      <c r="PK29" s="1">
        <v>43314</v>
      </c>
      <c r="PL29">
        <v>6.28</v>
      </c>
      <c r="PM29" s="1">
        <v>43314</v>
      </c>
      <c r="PN29">
        <v>18.8</v>
      </c>
      <c r="PO29" s="1">
        <v>43314</v>
      </c>
      <c r="PP29">
        <v>2.13</v>
      </c>
      <c r="PQ29" s="1">
        <v>43314</v>
      </c>
      <c r="PR29">
        <v>7.15</v>
      </c>
      <c r="PS29" s="1">
        <v>43314</v>
      </c>
      <c r="PT29">
        <v>5.9399999999999995</v>
      </c>
      <c r="PU29" s="1">
        <v>43314</v>
      </c>
      <c r="PV29">
        <v>36.35</v>
      </c>
      <c r="PW29" s="1">
        <v>43314</v>
      </c>
      <c r="PX29">
        <v>7.43</v>
      </c>
      <c r="PY29" s="1">
        <v>43314</v>
      </c>
      <c r="PZ29">
        <v>4.13</v>
      </c>
      <c r="QA29" s="1">
        <v>43314</v>
      </c>
      <c r="QB29">
        <v>9.36</v>
      </c>
      <c r="QC29" s="1">
        <v>43314</v>
      </c>
      <c r="QD29">
        <v>1.95</v>
      </c>
      <c r="QE29" s="1">
        <v>43314</v>
      </c>
      <c r="QF29">
        <v>9.51</v>
      </c>
      <c r="QG29" s="1">
        <v>43314</v>
      </c>
      <c r="QH29">
        <v>3.55</v>
      </c>
      <c r="QI29" s="1">
        <v>43314</v>
      </c>
      <c r="QJ29">
        <v>14.12</v>
      </c>
      <c r="QK29" s="1">
        <v>43314</v>
      </c>
      <c r="QL29">
        <v>9.5000000000000001E-2</v>
      </c>
      <c r="QM29" s="1">
        <v>43314</v>
      </c>
      <c r="QN29">
        <v>7.8</v>
      </c>
      <c r="QO29" s="1">
        <v>43314</v>
      </c>
      <c r="QP29">
        <v>1.7</v>
      </c>
      <c r="QQ29" s="1">
        <v>43314</v>
      </c>
      <c r="QR29">
        <v>5.71</v>
      </c>
      <c r="QS29" s="1">
        <v>43314</v>
      </c>
      <c r="QT29">
        <v>8.4499999999999993</v>
      </c>
      <c r="QU29" s="1">
        <v>43314</v>
      </c>
      <c r="QV29">
        <v>18.239999999999998</v>
      </c>
      <c r="QW29" s="1">
        <v>43314</v>
      </c>
      <c r="QX29">
        <v>1.1000000000000001</v>
      </c>
      <c r="QY29" s="1">
        <v>43314</v>
      </c>
      <c r="QZ29">
        <v>4.6379999999999999</v>
      </c>
      <c r="RA29" s="1">
        <v>43314</v>
      </c>
      <c r="RB29">
        <v>14.06</v>
      </c>
      <c r="RC29" s="1">
        <v>43314</v>
      </c>
      <c r="RD29">
        <v>4.7300000000000004</v>
      </c>
      <c r="RE29" s="1">
        <v>43314</v>
      </c>
      <c r="RF29">
        <v>2.0249999999999999</v>
      </c>
      <c r="RG29" s="1">
        <v>43314</v>
      </c>
      <c r="RH29">
        <v>3.54</v>
      </c>
      <c r="RI29" s="1">
        <v>43314</v>
      </c>
      <c r="RJ29">
        <v>3.43</v>
      </c>
      <c r="RK29" s="1">
        <v>43314</v>
      </c>
      <c r="RL29">
        <v>2.2000000000000002</v>
      </c>
      <c r="RM29" s="1">
        <v>43314</v>
      </c>
      <c r="RN29">
        <v>0.85</v>
      </c>
      <c r="RO29" s="1">
        <v>43314</v>
      </c>
      <c r="RP29">
        <v>42.481999999999999</v>
      </c>
      <c r="RQ29" s="1">
        <v>43314</v>
      </c>
      <c r="RR29">
        <v>5.35</v>
      </c>
      <c r="RS29" s="1">
        <v>43314</v>
      </c>
      <c r="RT29">
        <v>82.55</v>
      </c>
      <c r="RU29" s="1">
        <v>43314</v>
      </c>
      <c r="RV29">
        <v>7.84</v>
      </c>
      <c r="RW29" s="1">
        <v>43314</v>
      </c>
      <c r="RX29">
        <v>18.12</v>
      </c>
      <c r="RY29" s="1">
        <v>43314</v>
      </c>
      <c r="RZ29">
        <v>15.82</v>
      </c>
      <c r="SA29" s="1">
        <v>43314</v>
      </c>
      <c r="SB29">
        <v>4.54</v>
      </c>
      <c r="SC29" s="1">
        <v>43314</v>
      </c>
      <c r="SD29">
        <v>45.5</v>
      </c>
      <c r="SE29" s="1">
        <v>43314</v>
      </c>
      <c r="SF29">
        <v>6.8100000000000005</v>
      </c>
      <c r="SG29" s="1">
        <v>43314</v>
      </c>
      <c r="SH29">
        <v>6.84</v>
      </c>
      <c r="SI29" s="1">
        <v>43314</v>
      </c>
      <c r="SJ29">
        <v>0.94</v>
      </c>
      <c r="SK29" s="1">
        <v>43314</v>
      </c>
      <c r="SL29">
        <v>0.78</v>
      </c>
      <c r="SM29" s="1">
        <v>43314</v>
      </c>
      <c r="SN29">
        <v>12.04</v>
      </c>
      <c r="SO29" s="1">
        <v>43314</v>
      </c>
      <c r="SP29">
        <v>13.76</v>
      </c>
      <c r="SQ29" s="1">
        <v>43314</v>
      </c>
      <c r="SR29">
        <v>9.3000000000000007</v>
      </c>
      <c r="SS29" s="1">
        <v>43314</v>
      </c>
      <c r="ST29">
        <v>7.12</v>
      </c>
      <c r="SU29" s="1">
        <v>43314</v>
      </c>
      <c r="SV29">
        <v>23.2</v>
      </c>
      <c r="SW29" s="1">
        <v>43314</v>
      </c>
      <c r="SX29">
        <v>2.65</v>
      </c>
      <c r="SY29" s="1">
        <v>43314</v>
      </c>
      <c r="SZ29">
        <v>6.75</v>
      </c>
      <c r="TA29" s="1">
        <v>43314</v>
      </c>
      <c r="TB29">
        <v>6.45</v>
      </c>
      <c r="TC29" s="1">
        <v>43314</v>
      </c>
      <c r="TD29">
        <v>1.21</v>
      </c>
      <c r="TE29" s="1">
        <v>43314</v>
      </c>
      <c r="TF29">
        <v>4.78</v>
      </c>
      <c r="TG29" s="1">
        <v>43314</v>
      </c>
      <c r="TH29">
        <v>3.24</v>
      </c>
      <c r="TI29" s="1">
        <v>43314</v>
      </c>
      <c r="TJ29">
        <v>0.41499999999999998</v>
      </c>
      <c r="TK29" s="1">
        <v>43314</v>
      </c>
      <c r="TL29">
        <v>9.4700000000000006</v>
      </c>
      <c r="TM29" s="1">
        <v>43314</v>
      </c>
      <c r="TN29">
        <v>8.89</v>
      </c>
      <c r="TO29" s="1">
        <v>43314</v>
      </c>
      <c r="TP29">
        <v>0.19500000000000001</v>
      </c>
      <c r="TQ29" s="1">
        <v>43314</v>
      </c>
      <c r="TR29">
        <v>3.15</v>
      </c>
      <c r="TS29" s="1">
        <v>43314</v>
      </c>
      <c r="TT29">
        <v>10.14</v>
      </c>
      <c r="TU29" s="1">
        <v>43314</v>
      </c>
      <c r="TV29">
        <v>9.1820000000000004</v>
      </c>
      <c r="TW29" s="1">
        <v>43314</v>
      </c>
      <c r="TX29">
        <v>7.38</v>
      </c>
      <c r="TY29" s="1">
        <v>43314</v>
      </c>
      <c r="TZ29">
        <v>4.5600000000000005</v>
      </c>
      <c r="UA29" s="1">
        <v>43314</v>
      </c>
      <c r="UB29">
        <v>7.02</v>
      </c>
      <c r="UC29" s="1">
        <v>43314</v>
      </c>
      <c r="UD29">
        <v>49</v>
      </c>
      <c r="UE29" s="1">
        <v>43314</v>
      </c>
      <c r="UF29">
        <v>3.8</v>
      </c>
      <c r="UG29" s="1">
        <v>43314</v>
      </c>
      <c r="UH29">
        <v>7.2</v>
      </c>
      <c r="UI29" s="1">
        <v>43314</v>
      </c>
      <c r="UJ29">
        <v>2.93</v>
      </c>
      <c r="UK29" s="1">
        <v>43314</v>
      </c>
      <c r="UL29">
        <v>3.12</v>
      </c>
      <c r="UM29" s="1">
        <v>43314</v>
      </c>
      <c r="UN29">
        <v>0.35499999999999998</v>
      </c>
      <c r="UO29" s="1">
        <v>43314</v>
      </c>
      <c r="UP29">
        <v>8.0500000000000007</v>
      </c>
      <c r="UQ29" s="1">
        <v>43314</v>
      </c>
      <c r="UR29">
        <v>9.41</v>
      </c>
      <c r="US29" s="1">
        <v>43314</v>
      </c>
      <c r="UT29">
        <v>10.8</v>
      </c>
      <c r="UU29" s="1">
        <v>43314</v>
      </c>
      <c r="UV29">
        <v>2.5300000000000002</v>
      </c>
      <c r="UW29" s="1">
        <v>43314</v>
      </c>
      <c r="UX29">
        <v>9.2899999999999991</v>
      </c>
      <c r="UY29" s="1">
        <v>43314</v>
      </c>
      <c r="UZ29">
        <v>8.81</v>
      </c>
      <c r="VA29" s="1">
        <v>43314</v>
      </c>
      <c r="VB29">
        <v>7.44</v>
      </c>
      <c r="VC29" s="1">
        <v>43314</v>
      </c>
      <c r="VD29">
        <v>82.85</v>
      </c>
      <c r="VE29" s="1">
        <v>43314</v>
      </c>
      <c r="VF29">
        <v>10.24</v>
      </c>
      <c r="VG29" s="1">
        <v>43314</v>
      </c>
      <c r="VH29">
        <v>28.9</v>
      </c>
      <c r="VI29" s="1">
        <v>43314</v>
      </c>
      <c r="VJ29">
        <v>7.78</v>
      </c>
      <c r="VK29" s="1">
        <v>43314</v>
      </c>
      <c r="VL29">
        <v>5.45</v>
      </c>
      <c r="VM29" s="1">
        <v>43314</v>
      </c>
      <c r="VN29">
        <v>15.06</v>
      </c>
      <c r="VO29" s="1">
        <v>43314</v>
      </c>
      <c r="VP29">
        <v>6.93</v>
      </c>
      <c r="VQ29" s="1">
        <v>43314</v>
      </c>
      <c r="VR29">
        <v>3.25</v>
      </c>
      <c r="VS29" s="1">
        <v>43314</v>
      </c>
      <c r="VT29">
        <v>12.78</v>
      </c>
      <c r="VU29" s="1">
        <v>43314</v>
      </c>
      <c r="VV29">
        <v>17.239999999999998</v>
      </c>
      <c r="VW29" s="1">
        <v>43314</v>
      </c>
      <c r="VX29">
        <v>9.4499999999999993</v>
      </c>
      <c r="VY29" s="1">
        <v>43314</v>
      </c>
      <c r="VZ29">
        <v>122.8</v>
      </c>
      <c r="WA29" s="1">
        <v>43314</v>
      </c>
      <c r="WB29">
        <v>0.32</v>
      </c>
      <c r="WC29" s="1">
        <v>43314</v>
      </c>
      <c r="WD29">
        <v>94.45</v>
      </c>
      <c r="WE29" s="1">
        <v>43314</v>
      </c>
      <c r="WF29">
        <v>4.3099999999999996</v>
      </c>
      <c r="WG29" s="1">
        <v>43314</v>
      </c>
      <c r="WH29">
        <v>86.15</v>
      </c>
      <c r="WI29" s="1">
        <v>43314</v>
      </c>
      <c r="WJ29">
        <v>2.1720000000000002</v>
      </c>
      <c r="WK29" s="1">
        <v>43314</v>
      </c>
      <c r="WL29">
        <v>0.67</v>
      </c>
      <c r="WM29" s="1">
        <v>43314</v>
      </c>
      <c r="WN29">
        <v>0.47</v>
      </c>
      <c r="WO29" s="1">
        <v>43314</v>
      </c>
      <c r="WP29">
        <v>1.3599999999999999</v>
      </c>
      <c r="WQ29" s="1">
        <v>43314</v>
      </c>
      <c r="WR29">
        <v>3.7119999999999997</v>
      </c>
      <c r="WS29" s="1">
        <v>43314</v>
      </c>
      <c r="WT29">
        <v>345</v>
      </c>
      <c r="WU29" s="1">
        <v>43314</v>
      </c>
      <c r="WV29">
        <v>1.5699999999999998</v>
      </c>
      <c r="WW29" s="1">
        <v>43314</v>
      </c>
      <c r="WX29">
        <v>91.24</v>
      </c>
      <c r="WY29" s="1">
        <v>43314</v>
      </c>
      <c r="WZ29">
        <v>0.95</v>
      </c>
      <c r="XA29" s="1">
        <v>43314</v>
      </c>
      <c r="XB29">
        <v>1.1299999999999999</v>
      </c>
      <c r="XC29" s="1">
        <v>43314</v>
      </c>
      <c r="XD29">
        <v>1.08</v>
      </c>
      <c r="XE29" s="1">
        <v>43314</v>
      </c>
      <c r="XF29">
        <v>5.83</v>
      </c>
      <c r="XG29" s="1">
        <v>43314</v>
      </c>
      <c r="XH29">
        <v>9.19</v>
      </c>
      <c r="XI29" s="1">
        <v>43314</v>
      </c>
      <c r="XJ29">
        <v>21.9</v>
      </c>
      <c r="XK29" s="1">
        <v>43314</v>
      </c>
      <c r="XL29">
        <v>8.9</v>
      </c>
      <c r="XM29" s="1">
        <v>43314</v>
      </c>
      <c r="XN29">
        <v>1.3599999999999999</v>
      </c>
      <c r="XO29" s="1">
        <v>43314</v>
      </c>
      <c r="XP29">
        <v>4.33</v>
      </c>
      <c r="XQ29" s="1">
        <v>43314</v>
      </c>
      <c r="XR29">
        <v>3.95</v>
      </c>
      <c r="XS29" s="1">
        <v>43314</v>
      </c>
      <c r="XT29">
        <v>3.29</v>
      </c>
      <c r="XU29" s="1">
        <v>43314</v>
      </c>
      <c r="XV29">
        <v>5.96</v>
      </c>
      <c r="XW29" s="1">
        <v>43314</v>
      </c>
      <c r="XX29">
        <v>27.2</v>
      </c>
      <c r="XY29" s="1">
        <v>43314</v>
      </c>
      <c r="XZ29">
        <v>22.95</v>
      </c>
      <c r="YA29" s="1">
        <v>43314</v>
      </c>
      <c r="YB29">
        <v>10.3</v>
      </c>
      <c r="YC29" s="1">
        <v>43314</v>
      </c>
      <c r="YD29">
        <v>4.2</v>
      </c>
      <c r="YE29" s="1">
        <v>43314</v>
      </c>
      <c r="YF29">
        <v>27.7</v>
      </c>
      <c r="YG29" s="1">
        <v>43314</v>
      </c>
      <c r="YH29">
        <v>29.25</v>
      </c>
      <c r="YI29" s="1">
        <v>43314</v>
      </c>
      <c r="YJ29">
        <v>9.0299999999999994</v>
      </c>
      <c r="YK29" s="1">
        <v>43314</v>
      </c>
      <c r="YL29">
        <v>5.21</v>
      </c>
      <c r="YM29" s="1">
        <v>43314</v>
      </c>
      <c r="YN29">
        <v>8.66</v>
      </c>
      <c r="YO29" s="1">
        <v>43314</v>
      </c>
      <c r="YP29">
        <v>13.3</v>
      </c>
      <c r="YQ29" s="1">
        <v>43314</v>
      </c>
      <c r="YR29">
        <v>3</v>
      </c>
      <c r="YS29" s="1">
        <v>43314</v>
      </c>
      <c r="YT29">
        <v>3.35</v>
      </c>
      <c r="YU29" s="1">
        <v>43314</v>
      </c>
      <c r="YV29">
        <v>6.99</v>
      </c>
      <c r="YW29" s="1">
        <v>43314</v>
      </c>
      <c r="YX29">
        <v>3.67</v>
      </c>
      <c r="YY29" s="1">
        <v>43314</v>
      </c>
      <c r="YZ29">
        <v>2.95</v>
      </c>
      <c r="ZA29" s="1">
        <v>43314</v>
      </c>
      <c r="ZB29">
        <v>6.59</v>
      </c>
      <c r="ZC29" s="1">
        <v>43314</v>
      </c>
      <c r="ZD29">
        <v>0.99</v>
      </c>
      <c r="ZE29" s="1">
        <v>43314</v>
      </c>
      <c r="ZF29">
        <v>3.7</v>
      </c>
      <c r="ZG29" s="1">
        <v>43314</v>
      </c>
      <c r="ZH29">
        <v>2.81</v>
      </c>
      <c r="ZI29" s="1">
        <v>43314</v>
      </c>
      <c r="ZJ29">
        <v>4.78</v>
      </c>
      <c r="ZK29" s="1">
        <v>43314</v>
      </c>
      <c r="ZL29">
        <v>9.58</v>
      </c>
      <c r="ZM29" s="1">
        <v>43314</v>
      </c>
      <c r="ZN29">
        <v>7.7</v>
      </c>
      <c r="ZO29" s="1">
        <v>43314</v>
      </c>
      <c r="ZP29">
        <v>8.0879999999999992</v>
      </c>
      <c r="ZQ29" s="1">
        <v>43314</v>
      </c>
      <c r="ZR29">
        <v>48.5</v>
      </c>
      <c r="ZS29" s="1">
        <v>43314</v>
      </c>
      <c r="ZT29">
        <v>1.8399999999999999</v>
      </c>
      <c r="ZU29" s="1">
        <v>43314</v>
      </c>
      <c r="ZV29">
        <v>10.18</v>
      </c>
      <c r="ZW29" s="1">
        <v>43314</v>
      </c>
      <c r="ZX29">
        <v>4.92</v>
      </c>
      <c r="ZY29" s="1">
        <v>43314</v>
      </c>
      <c r="ZZ29">
        <v>3.65</v>
      </c>
      <c r="AAA29" s="1">
        <v>43314</v>
      </c>
      <c r="AAB29">
        <v>6.2</v>
      </c>
      <c r="AAC29" s="1">
        <v>43314</v>
      </c>
      <c r="AAD29">
        <v>1.3599999999999999</v>
      </c>
      <c r="AAE29" s="1">
        <v>43314</v>
      </c>
      <c r="AAF29">
        <v>2.9</v>
      </c>
      <c r="AAG29" s="1">
        <v>43314</v>
      </c>
      <c r="AAH29">
        <v>8.19</v>
      </c>
      <c r="AAI29" s="1">
        <v>43314</v>
      </c>
      <c r="AAJ29">
        <v>6.33</v>
      </c>
      <c r="AAK29" s="1">
        <v>43314</v>
      </c>
      <c r="AAL29">
        <v>4.4800000000000004</v>
      </c>
      <c r="AAM29" s="1">
        <v>43314</v>
      </c>
      <c r="AAN29">
        <v>4.6269999999999998</v>
      </c>
      <c r="AAO29" s="1">
        <v>43314</v>
      </c>
      <c r="AAP29">
        <v>3.9699999999999998</v>
      </c>
      <c r="AAQ29" s="1">
        <v>43314</v>
      </c>
      <c r="AAR29">
        <v>0.17</v>
      </c>
      <c r="AAS29" s="1">
        <v>43314</v>
      </c>
      <c r="AAT29">
        <v>3.27</v>
      </c>
      <c r="AAU29" s="1">
        <v>43314</v>
      </c>
      <c r="AAV29">
        <v>4.7699999999999996</v>
      </c>
      <c r="AAW29" s="1">
        <v>43314</v>
      </c>
      <c r="AAX29">
        <v>84.05</v>
      </c>
      <c r="AAY29" s="1">
        <v>43314</v>
      </c>
      <c r="AAZ29">
        <v>8.6999999999999993</v>
      </c>
      <c r="ABA29" s="1">
        <v>43314</v>
      </c>
      <c r="ABB29">
        <v>4.0599999999999996</v>
      </c>
      <c r="ABC29" s="1">
        <v>43314</v>
      </c>
      <c r="ABD29">
        <v>2.99</v>
      </c>
      <c r="ABE29" s="1">
        <v>43314</v>
      </c>
      <c r="ABF29">
        <v>41.418999999999997</v>
      </c>
      <c r="ABG29" s="1">
        <v>43314</v>
      </c>
      <c r="ABH29">
        <v>4.2720000000000002</v>
      </c>
      <c r="ABI29" s="1">
        <v>43314</v>
      </c>
      <c r="ABJ29">
        <v>22.55</v>
      </c>
      <c r="ABK29" s="1">
        <v>43314</v>
      </c>
      <c r="ABL29">
        <v>1.1299999999999999</v>
      </c>
      <c r="ABM29" s="1">
        <v>43314</v>
      </c>
      <c r="ABN29">
        <v>4.3600000000000003</v>
      </c>
      <c r="ABO29" s="1">
        <v>43314</v>
      </c>
      <c r="ABP29">
        <v>1.27</v>
      </c>
      <c r="ABQ29" s="1">
        <v>43314</v>
      </c>
      <c r="ABR29">
        <v>0.74</v>
      </c>
      <c r="ABS29" s="1">
        <v>43314</v>
      </c>
      <c r="ABT29">
        <v>42.05</v>
      </c>
      <c r="ABU29" s="1">
        <v>43314</v>
      </c>
      <c r="ABV29">
        <v>21.5</v>
      </c>
      <c r="ABW29" s="1">
        <v>43314</v>
      </c>
      <c r="ABX29">
        <v>0.16300000000000001</v>
      </c>
      <c r="ABY29" s="1">
        <v>43314</v>
      </c>
      <c r="ABZ29">
        <v>5.29</v>
      </c>
      <c r="ACA29" s="1">
        <v>43314</v>
      </c>
      <c r="ACB29">
        <v>3.149</v>
      </c>
      <c r="ACC29" s="1">
        <v>43314</v>
      </c>
      <c r="ACD29">
        <v>76</v>
      </c>
      <c r="ACE29" s="1">
        <v>43314</v>
      </c>
      <c r="ACF29">
        <v>5.45</v>
      </c>
      <c r="ACG29" s="1">
        <v>43314</v>
      </c>
      <c r="ACH29">
        <v>20.9</v>
      </c>
      <c r="ACI29" s="1">
        <v>43314</v>
      </c>
      <c r="ACJ29">
        <v>12.28</v>
      </c>
      <c r="ACK29" s="1">
        <v>43314</v>
      </c>
      <c r="ACL29">
        <v>3.22</v>
      </c>
      <c r="ACM29" s="1">
        <v>43314</v>
      </c>
      <c r="ACN29">
        <v>3.45</v>
      </c>
      <c r="ACO29" s="1">
        <v>43314</v>
      </c>
      <c r="ACP29">
        <v>27.05</v>
      </c>
      <c r="ACQ29" s="1">
        <v>43314</v>
      </c>
      <c r="ACR29">
        <v>10.84</v>
      </c>
      <c r="ACS29" s="1">
        <v>43314</v>
      </c>
      <c r="ACT29">
        <v>23.55</v>
      </c>
      <c r="ACU29" s="1">
        <v>43314</v>
      </c>
      <c r="ACV29">
        <v>16.04</v>
      </c>
      <c r="ACW29" s="1">
        <v>43314</v>
      </c>
      <c r="ACX29">
        <v>38.950000000000003</v>
      </c>
      <c r="ACY29" s="1">
        <v>43314</v>
      </c>
      <c r="ACZ29">
        <v>13.8</v>
      </c>
      <c r="ADA29" s="1">
        <v>43314</v>
      </c>
      <c r="ADB29">
        <v>1.409</v>
      </c>
      <c r="ADC29" s="1">
        <v>43314</v>
      </c>
      <c r="ADD29">
        <v>4.04</v>
      </c>
      <c r="ADE29" s="1">
        <v>43314</v>
      </c>
      <c r="ADF29">
        <v>2.7199999999999998</v>
      </c>
      <c r="ADG29" s="1">
        <v>43314</v>
      </c>
      <c r="ADH29">
        <v>3.32</v>
      </c>
      <c r="ADI29" s="1">
        <v>43314</v>
      </c>
      <c r="ADJ29">
        <v>13.6</v>
      </c>
      <c r="ADK29" s="1">
        <v>43314</v>
      </c>
      <c r="ADL29">
        <v>3.1779999999999999</v>
      </c>
      <c r="ADM29" s="1">
        <v>43314</v>
      </c>
      <c r="ADN29">
        <v>3.61</v>
      </c>
      <c r="ADO29" s="1">
        <v>43314</v>
      </c>
      <c r="ADP29">
        <v>1.38</v>
      </c>
      <c r="ADQ29" s="1">
        <v>43314</v>
      </c>
      <c r="ADR29">
        <v>11.02</v>
      </c>
      <c r="ADS29" s="1">
        <v>43314</v>
      </c>
      <c r="ADT29">
        <v>3</v>
      </c>
      <c r="ADU29" s="1">
        <v>43314</v>
      </c>
      <c r="ADV29">
        <v>4.4000000000000004</v>
      </c>
      <c r="ADW29" s="1">
        <v>43314</v>
      </c>
      <c r="ADX29">
        <v>0.42</v>
      </c>
      <c r="ADY29" s="1">
        <v>43314</v>
      </c>
      <c r="ADZ29">
        <v>5.36</v>
      </c>
      <c r="AEA29" s="1">
        <v>43314</v>
      </c>
      <c r="AEB29">
        <v>22.25</v>
      </c>
      <c r="AEC29" s="1">
        <v>43314</v>
      </c>
      <c r="AED29">
        <v>1.77</v>
      </c>
      <c r="AEE29" s="1">
        <v>43314</v>
      </c>
      <c r="AEF29">
        <v>4.29</v>
      </c>
      <c r="AEG29" s="1">
        <v>43314</v>
      </c>
      <c r="AEH29">
        <v>5.2</v>
      </c>
      <c r="AEI29" s="1">
        <v>43314</v>
      </c>
      <c r="AEJ29">
        <v>11.36</v>
      </c>
      <c r="AEK29" s="1">
        <v>43314</v>
      </c>
      <c r="AEL29">
        <v>1.4</v>
      </c>
      <c r="AEM29" s="1">
        <v>43314</v>
      </c>
      <c r="AEN29">
        <v>20.100000000000001</v>
      </c>
      <c r="AEO29" s="1">
        <v>43314</v>
      </c>
      <c r="AEP29">
        <v>12.82</v>
      </c>
      <c r="AEQ29" s="1">
        <v>43314</v>
      </c>
      <c r="AER29">
        <v>8.2100000000000009</v>
      </c>
      <c r="AES29" s="1">
        <v>43314</v>
      </c>
      <c r="AET29">
        <v>9.4659999999999993</v>
      </c>
      <c r="AEU29" s="1">
        <v>43314</v>
      </c>
      <c r="AEV29">
        <v>29.8</v>
      </c>
      <c r="AEW29" s="1">
        <v>43314</v>
      </c>
      <c r="AEX29">
        <v>0.34</v>
      </c>
      <c r="AEY29" s="1">
        <v>43314</v>
      </c>
      <c r="AEZ29">
        <v>13.24</v>
      </c>
      <c r="AFA29" s="1">
        <v>43314</v>
      </c>
      <c r="AFB29">
        <v>3.41</v>
      </c>
      <c r="AFC29" s="1">
        <v>43314</v>
      </c>
      <c r="AFD29">
        <v>2.58</v>
      </c>
      <c r="AFE29" s="1">
        <v>43314</v>
      </c>
      <c r="AFF29">
        <v>54.838999999999999</v>
      </c>
      <c r="AFG29" s="1">
        <v>43314</v>
      </c>
      <c r="AFH29">
        <v>2.75</v>
      </c>
      <c r="AFI29" s="1">
        <v>43314</v>
      </c>
      <c r="AFJ29">
        <v>6.44</v>
      </c>
      <c r="AFK29" s="1">
        <v>43314</v>
      </c>
      <c r="AFL29">
        <v>1.43</v>
      </c>
      <c r="AFM29" s="1">
        <v>43314</v>
      </c>
      <c r="AFN29">
        <v>25.565999999999999</v>
      </c>
      <c r="AFO29" s="1">
        <v>43314</v>
      </c>
      <c r="AFP29">
        <v>14.52</v>
      </c>
      <c r="AFQ29" s="1">
        <v>43314</v>
      </c>
      <c r="AFR29">
        <v>8.98</v>
      </c>
      <c r="AFS29" s="1">
        <v>43314</v>
      </c>
      <c r="AFT29">
        <v>2.61</v>
      </c>
      <c r="AFU29" s="1">
        <v>43314</v>
      </c>
      <c r="AFV29">
        <v>15</v>
      </c>
      <c r="AFW29" s="1">
        <v>43314</v>
      </c>
      <c r="AFX29">
        <v>9</v>
      </c>
      <c r="AFY29" s="1">
        <v>43314</v>
      </c>
      <c r="AFZ29">
        <v>2.1800000000000002</v>
      </c>
      <c r="AGA29" s="1">
        <v>43314</v>
      </c>
      <c r="AGB29">
        <v>119.5</v>
      </c>
      <c r="AGC29" s="1">
        <v>43314</v>
      </c>
      <c r="AGD29">
        <v>53.76</v>
      </c>
      <c r="AGE29" s="1">
        <v>43314</v>
      </c>
      <c r="AGF29">
        <v>9.92</v>
      </c>
      <c r="AGG29" s="1">
        <v>43314</v>
      </c>
      <c r="AGH29">
        <v>2.73</v>
      </c>
      <c r="AGI29" s="1">
        <v>43314</v>
      </c>
      <c r="AGJ29">
        <v>3.08</v>
      </c>
      <c r="AGK29" s="1">
        <v>43314</v>
      </c>
      <c r="AGL29">
        <v>4.4400000000000004</v>
      </c>
      <c r="AGM29" s="1">
        <v>43314</v>
      </c>
      <c r="AGN29">
        <v>6.05</v>
      </c>
      <c r="AGO29" s="1">
        <v>43314</v>
      </c>
      <c r="AGP29">
        <v>58.5</v>
      </c>
      <c r="AGQ29" s="1">
        <v>43314</v>
      </c>
      <c r="AGR29">
        <v>8.94</v>
      </c>
      <c r="AGS29" s="1">
        <v>43314</v>
      </c>
      <c r="AGT29">
        <v>4.95</v>
      </c>
      <c r="AGU29" s="1">
        <v>43314</v>
      </c>
      <c r="AGV29">
        <v>23.35</v>
      </c>
      <c r="AGW29" s="1">
        <v>43314</v>
      </c>
      <c r="AGX29">
        <v>7.5</v>
      </c>
      <c r="AGY29" s="1">
        <v>43314</v>
      </c>
      <c r="AGZ29">
        <v>3.66</v>
      </c>
      <c r="AHA29" s="1">
        <v>43314</v>
      </c>
      <c r="AHB29">
        <v>2.7800000000000002</v>
      </c>
      <c r="AHC29" s="1">
        <v>43314</v>
      </c>
      <c r="AHD29">
        <v>4.46</v>
      </c>
      <c r="AHE29" s="1">
        <v>43314</v>
      </c>
      <c r="AHF29">
        <v>5.0999999999999996</v>
      </c>
      <c r="AHG29" s="1">
        <v>43314</v>
      </c>
      <c r="AHH29">
        <v>2.1800000000000002</v>
      </c>
      <c r="AHI29" s="1">
        <v>43314</v>
      </c>
      <c r="AHJ29">
        <v>69.099999999999994</v>
      </c>
      <c r="AHK29" s="1">
        <v>43314</v>
      </c>
      <c r="AHL29">
        <v>9.5500000000000007</v>
      </c>
      <c r="AHM29" s="1">
        <v>43314</v>
      </c>
      <c r="AHN29">
        <v>8.09</v>
      </c>
      <c r="AHO29" s="1">
        <v>43314</v>
      </c>
      <c r="AHP29">
        <v>12.2</v>
      </c>
      <c r="AHQ29" s="1">
        <v>43314</v>
      </c>
      <c r="AHR29">
        <v>1.85</v>
      </c>
      <c r="AHS29" s="1">
        <v>43314</v>
      </c>
      <c r="AHT29">
        <v>0.99</v>
      </c>
      <c r="AHU29" s="1">
        <v>43314</v>
      </c>
      <c r="AHV29">
        <v>7.26</v>
      </c>
      <c r="AHW29" s="1">
        <v>43314</v>
      </c>
      <c r="AHX29">
        <v>1.8900000000000001</v>
      </c>
      <c r="AHY29" s="1">
        <v>43314</v>
      </c>
      <c r="AHZ29">
        <v>37.200000000000003</v>
      </c>
      <c r="AIA29" s="1">
        <v>43314</v>
      </c>
      <c r="AIB29">
        <v>0.39</v>
      </c>
      <c r="AIC29" s="1">
        <v>43314</v>
      </c>
      <c r="AID29">
        <v>54.149000000000001</v>
      </c>
      <c r="AIE29" s="1">
        <v>43314</v>
      </c>
      <c r="AIF29">
        <v>14.84</v>
      </c>
      <c r="AIG29" s="1">
        <v>43314</v>
      </c>
      <c r="AIH29">
        <v>7.7</v>
      </c>
      <c r="AII29" s="1">
        <v>43314</v>
      </c>
      <c r="AIJ29">
        <v>0.5</v>
      </c>
      <c r="AIK29" s="1">
        <v>43314</v>
      </c>
      <c r="AIL29">
        <v>1.72</v>
      </c>
      <c r="AIM29" s="1">
        <v>43314</v>
      </c>
      <c r="AIN29">
        <v>2.89</v>
      </c>
      <c r="AIO29" s="1">
        <v>43314</v>
      </c>
      <c r="AIP29">
        <v>86.85</v>
      </c>
      <c r="AIQ29" s="1">
        <v>43314</v>
      </c>
      <c r="AIR29">
        <v>0.315</v>
      </c>
      <c r="AIS29" s="1">
        <v>43314</v>
      </c>
      <c r="AIT29">
        <v>77.8</v>
      </c>
      <c r="AIU29" s="1">
        <v>43314</v>
      </c>
      <c r="AIV29">
        <v>10</v>
      </c>
      <c r="AIW29" s="1">
        <v>43314</v>
      </c>
      <c r="AIX29">
        <v>5.65</v>
      </c>
      <c r="AIY29" s="1">
        <v>43314</v>
      </c>
      <c r="AIZ29">
        <v>4.2300000000000004</v>
      </c>
      <c r="AJA29" s="1">
        <v>43314</v>
      </c>
      <c r="AJB29">
        <v>35.85</v>
      </c>
      <c r="AJC29" s="1">
        <v>43314</v>
      </c>
      <c r="AJD29">
        <v>3.61</v>
      </c>
      <c r="AJE29" s="1">
        <v>43314</v>
      </c>
      <c r="AJF29">
        <v>2.12</v>
      </c>
      <c r="AJG29" s="1">
        <v>43314</v>
      </c>
      <c r="AJH29">
        <v>3.07</v>
      </c>
      <c r="AJI29" s="1">
        <v>43314</v>
      </c>
      <c r="AJJ29">
        <v>7.58</v>
      </c>
      <c r="AJK29" s="1">
        <v>43314</v>
      </c>
      <c r="AJL29">
        <v>0.61</v>
      </c>
      <c r="AJM29" s="1">
        <v>43314</v>
      </c>
      <c r="AJN29">
        <v>15.48</v>
      </c>
      <c r="AJO29" s="1">
        <v>43314</v>
      </c>
      <c r="AJP29">
        <v>13.36</v>
      </c>
      <c r="AJQ29" s="1">
        <v>43314</v>
      </c>
      <c r="AJR29">
        <v>30.670999999999999</v>
      </c>
      <c r="AJS29" s="1">
        <v>43314</v>
      </c>
      <c r="AJT29">
        <v>3.58</v>
      </c>
      <c r="AJU29" s="1">
        <v>43314</v>
      </c>
      <c r="AJV29">
        <v>56.817</v>
      </c>
      <c r="AJW29" s="1">
        <v>43314</v>
      </c>
      <c r="AJX29">
        <v>2.04</v>
      </c>
      <c r="AJY29" s="1">
        <v>43314</v>
      </c>
      <c r="AJZ29">
        <v>1.23</v>
      </c>
      <c r="AKA29" s="1">
        <v>43314</v>
      </c>
      <c r="AKB29">
        <v>4.25</v>
      </c>
      <c r="AKC29" s="1">
        <v>43314</v>
      </c>
      <c r="AKD29">
        <v>1.1299999999999999</v>
      </c>
    </row>
    <row r="30" spans="1:966" x14ac:dyDescent="0.25">
      <c r="A30" s="1">
        <v>43315</v>
      </c>
      <c r="B30">
        <v>4.47</v>
      </c>
      <c r="C30" s="1">
        <v>43315</v>
      </c>
      <c r="D30">
        <v>5.23</v>
      </c>
      <c r="E30" s="1">
        <v>43315</v>
      </c>
      <c r="F30">
        <v>7.26</v>
      </c>
      <c r="G30" s="1">
        <v>43315</v>
      </c>
      <c r="H30">
        <v>8</v>
      </c>
      <c r="I30" s="1">
        <v>43315</v>
      </c>
      <c r="J30">
        <v>10.5</v>
      </c>
      <c r="K30" s="1">
        <v>43315</v>
      </c>
      <c r="L30">
        <v>1.55</v>
      </c>
      <c r="M30" s="1">
        <v>43315</v>
      </c>
      <c r="N30">
        <v>0.23300000000000001</v>
      </c>
      <c r="O30" s="1">
        <v>43315</v>
      </c>
      <c r="P30">
        <v>41.4</v>
      </c>
      <c r="Q30" s="1">
        <v>43315</v>
      </c>
      <c r="R30">
        <v>1.25</v>
      </c>
      <c r="S30" s="1">
        <v>43315</v>
      </c>
      <c r="T30">
        <v>3.6</v>
      </c>
      <c r="U30" s="1">
        <v>43315</v>
      </c>
      <c r="V30">
        <v>2.73</v>
      </c>
      <c r="W30" s="1">
        <v>43315</v>
      </c>
      <c r="X30">
        <v>3.93</v>
      </c>
      <c r="Y30" s="1">
        <v>43315</v>
      </c>
      <c r="Z30">
        <v>1.1499999999999999</v>
      </c>
      <c r="AA30" s="1">
        <v>43315</v>
      </c>
      <c r="AB30">
        <v>11.02</v>
      </c>
      <c r="AC30" s="1">
        <v>43315</v>
      </c>
      <c r="AD30">
        <v>4.4800000000000004</v>
      </c>
      <c r="AE30" s="1">
        <v>43315</v>
      </c>
      <c r="AF30">
        <v>16.584</v>
      </c>
      <c r="AG30" s="1">
        <v>43315</v>
      </c>
      <c r="AH30">
        <v>15.8</v>
      </c>
      <c r="AI30" s="1">
        <v>43315</v>
      </c>
      <c r="AJ30">
        <v>5.27</v>
      </c>
      <c r="AK30" s="1">
        <v>43315</v>
      </c>
      <c r="AL30">
        <v>0.11899999999999999</v>
      </c>
      <c r="AM30" s="1">
        <v>43315</v>
      </c>
      <c r="AN30">
        <v>16.579999999999998</v>
      </c>
      <c r="AO30" s="1">
        <v>43315</v>
      </c>
      <c r="AP30">
        <v>1.67</v>
      </c>
      <c r="AQ30" s="1">
        <v>43315</v>
      </c>
      <c r="AR30">
        <v>7.8</v>
      </c>
      <c r="AS30" s="1">
        <v>43315</v>
      </c>
      <c r="AT30">
        <v>2.37</v>
      </c>
      <c r="AU30" s="1">
        <v>43315</v>
      </c>
      <c r="AV30">
        <v>0.74</v>
      </c>
      <c r="AW30" s="1">
        <v>43315</v>
      </c>
      <c r="AX30">
        <v>42.65</v>
      </c>
      <c r="AY30" s="1">
        <v>43315</v>
      </c>
      <c r="AZ30">
        <v>6.4870000000000001</v>
      </c>
      <c r="BA30" s="1">
        <v>43315</v>
      </c>
      <c r="BB30">
        <v>0.89</v>
      </c>
      <c r="BC30" s="1">
        <v>43315</v>
      </c>
      <c r="BD30">
        <v>0.22</v>
      </c>
      <c r="BE30" s="1">
        <v>43315</v>
      </c>
      <c r="BF30">
        <v>20</v>
      </c>
      <c r="BG30" s="1">
        <v>43315</v>
      </c>
      <c r="BH30">
        <v>0.65</v>
      </c>
      <c r="BI30" s="1">
        <v>43315</v>
      </c>
      <c r="BJ30">
        <v>3.38</v>
      </c>
      <c r="BK30" s="1">
        <v>43315</v>
      </c>
      <c r="BL30">
        <v>4.8600000000000003</v>
      </c>
      <c r="BM30" s="1">
        <v>43315</v>
      </c>
      <c r="BN30">
        <v>4.17</v>
      </c>
      <c r="BO30" s="1">
        <v>43315</v>
      </c>
      <c r="BP30">
        <v>7.15</v>
      </c>
      <c r="BQ30" s="1">
        <v>43315</v>
      </c>
      <c r="BR30">
        <v>57.2</v>
      </c>
      <c r="BS30" s="1">
        <v>43315</v>
      </c>
      <c r="BT30">
        <v>22.05</v>
      </c>
      <c r="BU30" s="1">
        <v>43315</v>
      </c>
      <c r="BV30">
        <v>2.1800000000000002</v>
      </c>
      <c r="BW30" s="1">
        <v>43315</v>
      </c>
      <c r="BX30">
        <v>29.3</v>
      </c>
      <c r="BY30" s="1">
        <v>43315</v>
      </c>
      <c r="BZ30">
        <v>27.65</v>
      </c>
      <c r="CA30" s="1">
        <v>43315</v>
      </c>
      <c r="CB30">
        <v>17.8</v>
      </c>
      <c r="CC30" s="1">
        <v>43315</v>
      </c>
      <c r="CD30">
        <v>3.7800000000000002</v>
      </c>
      <c r="CE30" s="1">
        <v>43315</v>
      </c>
      <c r="CF30">
        <v>0.36499999999999999</v>
      </c>
      <c r="CG30" s="1">
        <v>43315</v>
      </c>
      <c r="CH30">
        <v>2.95</v>
      </c>
      <c r="CI30" s="1">
        <v>43315</v>
      </c>
      <c r="CJ30">
        <v>26.567</v>
      </c>
      <c r="CK30" s="1">
        <v>43315</v>
      </c>
      <c r="CL30">
        <v>2.0299999999999998</v>
      </c>
      <c r="CM30" s="1">
        <v>43315</v>
      </c>
      <c r="CN30">
        <v>8.5329999999999995</v>
      </c>
      <c r="CO30" s="1">
        <v>43315</v>
      </c>
      <c r="CP30">
        <v>10.08</v>
      </c>
      <c r="CQ30" s="1">
        <v>43315</v>
      </c>
      <c r="CR30">
        <v>38.5</v>
      </c>
      <c r="CS30" s="1">
        <v>43315</v>
      </c>
      <c r="CT30">
        <v>21.8</v>
      </c>
      <c r="CU30" s="1">
        <v>43315</v>
      </c>
      <c r="CV30">
        <v>19.78</v>
      </c>
      <c r="CW30" s="1">
        <v>43315</v>
      </c>
      <c r="CX30">
        <v>0.75</v>
      </c>
      <c r="CY30" s="1">
        <v>43315</v>
      </c>
      <c r="CZ30">
        <v>37.35</v>
      </c>
      <c r="DA30" s="1">
        <v>43315</v>
      </c>
      <c r="DB30">
        <v>3.64</v>
      </c>
      <c r="DC30" s="1">
        <v>43315</v>
      </c>
      <c r="DD30">
        <v>22.2</v>
      </c>
      <c r="DE30" s="1">
        <v>43315</v>
      </c>
      <c r="DF30">
        <v>0.39500000000000002</v>
      </c>
      <c r="DG30" s="1">
        <v>43315</v>
      </c>
      <c r="DH30">
        <v>91.2</v>
      </c>
      <c r="DI30" s="1">
        <v>43315</v>
      </c>
      <c r="DJ30">
        <v>2.92</v>
      </c>
      <c r="DK30" s="1">
        <v>43315</v>
      </c>
      <c r="DL30">
        <v>2.46</v>
      </c>
      <c r="DM30" s="1">
        <v>43315</v>
      </c>
      <c r="DN30">
        <v>8.8800000000000008</v>
      </c>
      <c r="DO30" s="1">
        <v>43315</v>
      </c>
      <c r="DP30">
        <v>24</v>
      </c>
      <c r="DQ30" s="1">
        <v>43315</v>
      </c>
      <c r="DR30">
        <v>3.3689999999999998</v>
      </c>
      <c r="DS30" s="1">
        <v>43315</v>
      </c>
      <c r="DT30">
        <v>12.82</v>
      </c>
      <c r="DU30" s="1">
        <v>43315</v>
      </c>
      <c r="DV30">
        <v>6.8100000000000005</v>
      </c>
      <c r="DW30" s="1">
        <v>43315</v>
      </c>
      <c r="DX30">
        <v>4.8</v>
      </c>
      <c r="DY30" s="1">
        <v>43315</v>
      </c>
      <c r="DZ30">
        <v>63.85</v>
      </c>
      <c r="EA30" s="1">
        <v>43315</v>
      </c>
      <c r="EB30">
        <v>11.84</v>
      </c>
      <c r="EC30" s="1">
        <v>43315</v>
      </c>
      <c r="ED30">
        <v>1.0900000000000001</v>
      </c>
      <c r="EE30" s="1">
        <v>43315</v>
      </c>
      <c r="EF30">
        <v>4.4000000000000004</v>
      </c>
      <c r="EG30" s="1">
        <v>43315</v>
      </c>
      <c r="EH30">
        <v>6.73</v>
      </c>
      <c r="EI30" s="1">
        <v>43315</v>
      </c>
      <c r="EJ30">
        <v>5.0999999999999996</v>
      </c>
      <c r="EK30" s="1">
        <v>43315</v>
      </c>
      <c r="EL30">
        <v>1.65</v>
      </c>
      <c r="EM30" s="1">
        <v>43315</v>
      </c>
      <c r="EN30">
        <v>10.84</v>
      </c>
      <c r="EO30" s="1">
        <v>43315</v>
      </c>
      <c r="EP30">
        <v>22.645</v>
      </c>
      <c r="EQ30" s="1">
        <v>43315</v>
      </c>
      <c r="ER30">
        <v>6</v>
      </c>
      <c r="ES30" s="1">
        <v>43315</v>
      </c>
      <c r="ET30">
        <v>2.74</v>
      </c>
      <c r="EU30" s="1">
        <v>43315</v>
      </c>
      <c r="EV30">
        <v>2.4</v>
      </c>
      <c r="EW30" s="1">
        <v>43315</v>
      </c>
      <c r="EX30">
        <v>0.17699999999999999</v>
      </c>
      <c r="EY30" s="1">
        <v>43315</v>
      </c>
      <c r="EZ30">
        <v>3.02</v>
      </c>
      <c r="FA30" s="1">
        <v>43315</v>
      </c>
      <c r="FB30">
        <v>1.34</v>
      </c>
      <c r="FC30" s="1">
        <v>43315</v>
      </c>
      <c r="FD30">
        <v>10.84</v>
      </c>
      <c r="FE30" s="1">
        <v>43315</v>
      </c>
      <c r="FF30">
        <v>5.34</v>
      </c>
      <c r="FG30" s="1">
        <v>43315</v>
      </c>
      <c r="FH30">
        <v>2.5</v>
      </c>
      <c r="FI30" s="1">
        <v>43315</v>
      </c>
      <c r="FJ30">
        <v>6.24</v>
      </c>
      <c r="FK30" s="1">
        <v>43315</v>
      </c>
      <c r="FL30">
        <v>5.77</v>
      </c>
      <c r="FM30" s="1">
        <v>43315</v>
      </c>
      <c r="FN30">
        <v>6.12</v>
      </c>
      <c r="FO30" s="1">
        <v>43315</v>
      </c>
      <c r="FP30">
        <v>27.8</v>
      </c>
      <c r="FQ30" s="1">
        <v>43315</v>
      </c>
      <c r="FR30">
        <v>11.98</v>
      </c>
      <c r="FS30" s="1">
        <v>43315</v>
      </c>
      <c r="FT30">
        <v>6.65</v>
      </c>
      <c r="FU30" s="1">
        <v>43315</v>
      </c>
      <c r="FV30">
        <v>1.8399999999999999</v>
      </c>
      <c r="FW30" s="1">
        <v>43315</v>
      </c>
      <c r="FX30">
        <v>2.9</v>
      </c>
      <c r="FY30" s="1">
        <v>43315</v>
      </c>
      <c r="FZ30">
        <v>0.42</v>
      </c>
      <c r="GA30" s="1">
        <v>43315</v>
      </c>
      <c r="GB30">
        <v>3.84</v>
      </c>
      <c r="GC30" s="1">
        <v>43315</v>
      </c>
      <c r="GD30">
        <v>3.17</v>
      </c>
      <c r="GE30" s="1">
        <v>43315</v>
      </c>
      <c r="GF30">
        <v>1.51</v>
      </c>
      <c r="GG30" s="1">
        <v>43315</v>
      </c>
      <c r="GH30">
        <v>0.68</v>
      </c>
      <c r="GI30" s="1">
        <v>43315</v>
      </c>
      <c r="GJ30">
        <v>6.25</v>
      </c>
      <c r="GK30" s="1">
        <v>43315</v>
      </c>
      <c r="GL30">
        <v>9.67</v>
      </c>
      <c r="GM30" s="1">
        <v>43315</v>
      </c>
      <c r="GN30">
        <v>3</v>
      </c>
      <c r="GO30" s="1">
        <v>43315</v>
      </c>
      <c r="GP30">
        <v>1.25</v>
      </c>
      <c r="GQ30" s="1">
        <v>43315</v>
      </c>
      <c r="GR30">
        <v>3.02</v>
      </c>
      <c r="GS30" s="1">
        <v>43315</v>
      </c>
      <c r="GT30">
        <v>56.1</v>
      </c>
      <c r="GU30" s="1">
        <v>43315</v>
      </c>
      <c r="GV30">
        <v>2.02</v>
      </c>
      <c r="GW30" s="1">
        <v>43315</v>
      </c>
      <c r="GX30">
        <v>3.94</v>
      </c>
      <c r="GY30" s="1">
        <v>43315</v>
      </c>
      <c r="GZ30">
        <v>0.74</v>
      </c>
      <c r="HA30" s="1">
        <v>43315</v>
      </c>
      <c r="HB30">
        <v>8.39</v>
      </c>
      <c r="HC30" s="1">
        <v>43315</v>
      </c>
      <c r="HD30">
        <v>22.8</v>
      </c>
      <c r="HE30" s="1">
        <v>43315</v>
      </c>
      <c r="HF30">
        <v>69.3</v>
      </c>
      <c r="HG30" s="1">
        <v>43315</v>
      </c>
      <c r="HH30">
        <v>41</v>
      </c>
      <c r="HI30" s="1">
        <v>43315</v>
      </c>
      <c r="HJ30">
        <v>28.1</v>
      </c>
      <c r="HK30" s="1">
        <v>43315</v>
      </c>
      <c r="HL30">
        <v>35.1</v>
      </c>
      <c r="HM30" s="1">
        <v>43315</v>
      </c>
      <c r="HN30">
        <v>16.899999999999999</v>
      </c>
      <c r="HO30" s="1">
        <v>43315</v>
      </c>
      <c r="HP30">
        <v>1.19</v>
      </c>
      <c r="HQ30" s="1">
        <v>43315</v>
      </c>
      <c r="HR30">
        <v>5.13</v>
      </c>
      <c r="HS30" s="1">
        <v>43315</v>
      </c>
      <c r="HT30">
        <v>16.84</v>
      </c>
      <c r="HU30" s="1">
        <v>43315</v>
      </c>
      <c r="HV30">
        <v>6.44</v>
      </c>
      <c r="HW30" s="1">
        <v>43315</v>
      </c>
      <c r="HX30">
        <v>0.37</v>
      </c>
      <c r="HY30" s="1">
        <v>43315</v>
      </c>
      <c r="HZ30">
        <v>6.1989999999999998</v>
      </c>
      <c r="IA30" s="1">
        <v>43315</v>
      </c>
      <c r="IB30">
        <v>0.46500000000000002</v>
      </c>
      <c r="IC30" s="1">
        <v>43315</v>
      </c>
      <c r="ID30">
        <v>1.99</v>
      </c>
      <c r="IE30" s="1">
        <v>43315</v>
      </c>
      <c r="IF30">
        <v>3.38</v>
      </c>
      <c r="IG30" s="1">
        <v>43315</v>
      </c>
      <c r="IH30">
        <v>7.34</v>
      </c>
      <c r="II30" s="1">
        <v>43315</v>
      </c>
      <c r="IJ30">
        <v>1.1599999999999999</v>
      </c>
      <c r="IK30" s="1">
        <v>43315</v>
      </c>
      <c r="IL30">
        <v>5.68</v>
      </c>
      <c r="IM30" s="1">
        <v>43315</v>
      </c>
      <c r="IN30">
        <v>6.85</v>
      </c>
      <c r="IO30" s="1">
        <v>43315</v>
      </c>
      <c r="IP30">
        <v>3.15</v>
      </c>
      <c r="IQ30" s="1">
        <v>43315</v>
      </c>
      <c r="IR30">
        <v>12.4</v>
      </c>
      <c r="IS30" s="1">
        <v>43315</v>
      </c>
      <c r="IT30">
        <v>17.38</v>
      </c>
      <c r="IU30" s="1">
        <v>43315</v>
      </c>
      <c r="IV30">
        <v>9.01</v>
      </c>
      <c r="IW30" s="1">
        <v>43315</v>
      </c>
      <c r="IX30">
        <v>6.99</v>
      </c>
      <c r="IY30" s="1">
        <v>43315</v>
      </c>
      <c r="IZ30">
        <v>13.1</v>
      </c>
      <c r="JA30" s="1">
        <v>43315</v>
      </c>
      <c r="JB30">
        <v>3.87</v>
      </c>
      <c r="JC30" s="1">
        <v>43315</v>
      </c>
      <c r="JD30">
        <v>29.55</v>
      </c>
      <c r="JE30" s="1">
        <v>43315</v>
      </c>
      <c r="JF30">
        <v>2</v>
      </c>
      <c r="JG30" s="1">
        <v>43315</v>
      </c>
      <c r="JH30">
        <v>5.78</v>
      </c>
      <c r="JI30" s="1">
        <v>43315</v>
      </c>
      <c r="JJ30">
        <v>71.507000000000005</v>
      </c>
      <c r="JK30" s="1">
        <v>43315</v>
      </c>
      <c r="JL30">
        <v>18.940000000000001</v>
      </c>
      <c r="JM30" s="1">
        <v>43315</v>
      </c>
      <c r="JN30">
        <v>7.38</v>
      </c>
      <c r="JO30" s="1">
        <v>43315</v>
      </c>
      <c r="JP30">
        <v>25.2</v>
      </c>
      <c r="JQ30" s="1">
        <v>43315</v>
      </c>
      <c r="JR30">
        <v>16.28</v>
      </c>
      <c r="JS30" s="1">
        <v>43315</v>
      </c>
      <c r="JT30">
        <v>3.01</v>
      </c>
      <c r="JU30" s="1">
        <v>43315</v>
      </c>
      <c r="JV30">
        <v>30.25</v>
      </c>
      <c r="JW30" s="1">
        <v>43315</v>
      </c>
      <c r="JX30">
        <v>5.5600000000000005</v>
      </c>
      <c r="JY30" s="1">
        <v>43315</v>
      </c>
      <c r="JZ30">
        <v>4.8499999999999996</v>
      </c>
      <c r="KA30" s="1">
        <v>43315</v>
      </c>
      <c r="KB30">
        <v>9.3800000000000008</v>
      </c>
      <c r="KC30" s="1">
        <v>43315</v>
      </c>
      <c r="KD30">
        <v>0.435</v>
      </c>
      <c r="KE30" s="1">
        <v>43315</v>
      </c>
      <c r="KF30">
        <v>70.099999999999994</v>
      </c>
      <c r="KG30" s="1">
        <v>43315</v>
      </c>
      <c r="KH30">
        <v>9.8000000000000004E-2</v>
      </c>
      <c r="KI30" s="1">
        <v>43315</v>
      </c>
      <c r="KJ30">
        <v>66.2</v>
      </c>
      <c r="KK30" s="1">
        <v>43315</v>
      </c>
      <c r="KL30">
        <v>14.88</v>
      </c>
      <c r="KM30" s="1">
        <v>43315</v>
      </c>
      <c r="KN30">
        <v>4.59</v>
      </c>
      <c r="KO30" s="1">
        <v>43315</v>
      </c>
      <c r="KP30">
        <v>3.6</v>
      </c>
      <c r="KQ30" s="1">
        <v>43315</v>
      </c>
      <c r="KR30">
        <v>3.61</v>
      </c>
      <c r="KS30" s="1">
        <v>43315</v>
      </c>
      <c r="KT30">
        <v>3.76</v>
      </c>
      <c r="KU30" s="1">
        <v>43315</v>
      </c>
      <c r="KV30">
        <v>0.71</v>
      </c>
      <c r="KW30" s="1">
        <v>43315</v>
      </c>
      <c r="KX30">
        <v>4.4800000000000004</v>
      </c>
      <c r="KY30" s="1">
        <v>43315</v>
      </c>
      <c r="KZ30">
        <v>3.3</v>
      </c>
      <c r="LA30" s="1">
        <v>43315</v>
      </c>
      <c r="LB30">
        <v>5.71</v>
      </c>
      <c r="LC30" s="1">
        <v>43315</v>
      </c>
      <c r="LD30">
        <v>7.36</v>
      </c>
      <c r="LE30" s="1">
        <v>43315</v>
      </c>
      <c r="LF30">
        <v>36.950000000000003</v>
      </c>
      <c r="LG30" s="1">
        <v>43315</v>
      </c>
      <c r="LH30">
        <v>1.7</v>
      </c>
      <c r="LI30" s="1">
        <v>43315</v>
      </c>
      <c r="LJ30">
        <v>5.62</v>
      </c>
      <c r="LK30" s="1">
        <v>43315</v>
      </c>
      <c r="LL30">
        <v>0.19800000000000001</v>
      </c>
      <c r="LM30" s="1">
        <v>43315</v>
      </c>
      <c r="LN30">
        <v>4.8499999999999996</v>
      </c>
      <c r="LO30" s="1">
        <v>43315</v>
      </c>
      <c r="LP30">
        <v>6.95</v>
      </c>
      <c r="LQ30" s="1">
        <v>43315</v>
      </c>
      <c r="LR30">
        <v>15.64</v>
      </c>
      <c r="LS30" s="1">
        <v>43315</v>
      </c>
      <c r="LT30">
        <v>1.74</v>
      </c>
      <c r="LU30" s="1">
        <v>43315</v>
      </c>
      <c r="LV30">
        <v>34.5</v>
      </c>
      <c r="LW30" s="1">
        <v>43315</v>
      </c>
      <c r="LX30">
        <v>2.76</v>
      </c>
      <c r="LY30" s="1">
        <v>43315</v>
      </c>
      <c r="LZ30">
        <v>13.5</v>
      </c>
      <c r="MA30" s="1">
        <v>43315</v>
      </c>
      <c r="MB30">
        <v>3.4</v>
      </c>
      <c r="MC30" s="1">
        <v>43315</v>
      </c>
      <c r="MD30">
        <v>32.9</v>
      </c>
      <c r="ME30" s="1">
        <v>43315</v>
      </c>
      <c r="MF30">
        <v>5.55</v>
      </c>
      <c r="MG30" s="1">
        <v>43315</v>
      </c>
      <c r="MH30">
        <v>8.33</v>
      </c>
      <c r="MI30" s="1">
        <v>43315</v>
      </c>
      <c r="MJ30">
        <v>5.03</v>
      </c>
      <c r="MK30" s="1">
        <v>43315</v>
      </c>
      <c r="ML30">
        <v>9.64</v>
      </c>
      <c r="MM30" s="1">
        <v>43315</v>
      </c>
      <c r="MN30">
        <v>5.24</v>
      </c>
      <c r="MO30" s="1">
        <v>43315</v>
      </c>
      <c r="MP30">
        <v>1.22</v>
      </c>
      <c r="MQ30" s="1">
        <v>43315</v>
      </c>
      <c r="MR30">
        <v>201.12799999999999</v>
      </c>
      <c r="MS30" s="1">
        <v>43315</v>
      </c>
      <c r="MT30">
        <v>29.6</v>
      </c>
      <c r="MU30" s="1">
        <v>43315</v>
      </c>
      <c r="MV30">
        <v>11.66</v>
      </c>
      <c r="MW30" s="1">
        <v>43315</v>
      </c>
      <c r="MX30">
        <v>1.6099999999999999</v>
      </c>
      <c r="MY30" s="1">
        <v>43315</v>
      </c>
      <c r="MZ30">
        <v>1.9</v>
      </c>
      <c r="NA30" s="1">
        <v>43315</v>
      </c>
      <c r="NB30">
        <v>0.14099999999999999</v>
      </c>
      <c r="NC30" s="1">
        <v>43315</v>
      </c>
      <c r="ND30">
        <v>220.36600000000001</v>
      </c>
      <c r="NE30" s="1">
        <v>43315</v>
      </c>
      <c r="NF30">
        <v>48.5</v>
      </c>
      <c r="NG30" s="1">
        <v>43315</v>
      </c>
      <c r="NH30">
        <v>0.47</v>
      </c>
      <c r="NI30" s="1">
        <v>43315</v>
      </c>
      <c r="NJ30">
        <v>3.38</v>
      </c>
      <c r="NK30" s="1">
        <v>43315</v>
      </c>
      <c r="NL30">
        <v>10.4</v>
      </c>
      <c r="NM30" s="1">
        <v>43315</v>
      </c>
      <c r="NN30">
        <v>2.11</v>
      </c>
      <c r="NO30" s="1">
        <v>43315</v>
      </c>
      <c r="NP30">
        <v>2.16</v>
      </c>
      <c r="NQ30" s="1">
        <v>43315</v>
      </c>
      <c r="NR30">
        <v>13.7</v>
      </c>
      <c r="NS30" s="1">
        <v>43315</v>
      </c>
      <c r="NT30">
        <v>19.920000000000002</v>
      </c>
      <c r="NU30" s="1">
        <v>43315</v>
      </c>
      <c r="NV30">
        <v>11.24</v>
      </c>
      <c r="NW30" s="1">
        <v>43315</v>
      </c>
      <c r="NX30">
        <v>2.08</v>
      </c>
      <c r="NY30" s="1">
        <v>43315</v>
      </c>
      <c r="NZ30">
        <v>5.58</v>
      </c>
      <c r="OA30" s="1">
        <v>43315</v>
      </c>
      <c r="OB30">
        <v>6.01</v>
      </c>
      <c r="OC30" s="1">
        <v>43315</v>
      </c>
      <c r="OD30">
        <v>11.12</v>
      </c>
      <c r="OE30" s="1">
        <v>43315</v>
      </c>
      <c r="OF30">
        <v>7.2</v>
      </c>
      <c r="OG30" s="1">
        <v>43315</v>
      </c>
      <c r="OH30">
        <v>19.66</v>
      </c>
      <c r="OI30" s="1">
        <v>43315</v>
      </c>
      <c r="OJ30">
        <v>7.63</v>
      </c>
      <c r="OK30" s="1">
        <v>43315</v>
      </c>
      <c r="OL30">
        <v>7.31</v>
      </c>
      <c r="OM30" s="1">
        <v>43315</v>
      </c>
      <c r="ON30">
        <v>33.4</v>
      </c>
      <c r="OO30" s="1">
        <v>43315</v>
      </c>
      <c r="OP30">
        <v>32.299999999999997</v>
      </c>
      <c r="OQ30" s="1">
        <v>43315</v>
      </c>
      <c r="OR30">
        <v>34.700000000000003</v>
      </c>
      <c r="OS30" s="1">
        <v>43315</v>
      </c>
      <c r="OT30">
        <v>8.34</v>
      </c>
      <c r="OU30" s="1">
        <v>43315</v>
      </c>
      <c r="OV30">
        <v>1.52</v>
      </c>
      <c r="OW30" s="1">
        <v>43315</v>
      </c>
      <c r="OX30">
        <v>10.32</v>
      </c>
      <c r="OY30" s="1">
        <v>43315</v>
      </c>
      <c r="OZ30">
        <v>6.47</v>
      </c>
      <c r="PA30" s="1">
        <v>43315</v>
      </c>
      <c r="PB30">
        <v>73.7</v>
      </c>
      <c r="PC30" s="1">
        <v>43315</v>
      </c>
      <c r="PD30">
        <v>0.52</v>
      </c>
      <c r="PE30" s="1">
        <v>43315</v>
      </c>
      <c r="PF30">
        <v>11.22</v>
      </c>
      <c r="PG30" s="1">
        <v>43315</v>
      </c>
      <c r="PH30">
        <v>4.97</v>
      </c>
      <c r="PI30" s="1">
        <v>43315</v>
      </c>
      <c r="PJ30">
        <v>16.64</v>
      </c>
      <c r="PK30" s="1">
        <v>43315</v>
      </c>
      <c r="PL30">
        <v>6.23</v>
      </c>
      <c r="PM30" s="1">
        <v>43315</v>
      </c>
      <c r="PN30">
        <v>16.2</v>
      </c>
      <c r="PO30" s="1">
        <v>43315</v>
      </c>
      <c r="PP30">
        <v>2.08</v>
      </c>
      <c r="PQ30" s="1">
        <v>43315</v>
      </c>
      <c r="PR30">
        <v>7</v>
      </c>
      <c r="PS30" s="1">
        <v>43315</v>
      </c>
      <c r="PT30">
        <v>6.01</v>
      </c>
      <c r="PU30" s="1">
        <v>43315</v>
      </c>
      <c r="PV30">
        <v>35.5</v>
      </c>
      <c r="PW30" s="1">
        <v>43315</v>
      </c>
      <c r="PX30">
        <v>7.12</v>
      </c>
      <c r="PY30" s="1">
        <v>43315</v>
      </c>
      <c r="PZ30">
        <v>4.1500000000000004</v>
      </c>
      <c r="QA30" s="1">
        <v>43315</v>
      </c>
      <c r="QB30">
        <v>8.9600000000000009</v>
      </c>
      <c r="QC30" s="1">
        <v>43315</v>
      </c>
      <c r="QD30">
        <v>1.96</v>
      </c>
      <c r="QE30" s="1">
        <v>43315</v>
      </c>
      <c r="QF30">
        <v>9.07</v>
      </c>
      <c r="QG30" s="1">
        <v>43315</v>
      </c>
      <c r="QH30">
        <v>3.31</v>
      </c>
      <c r="QI30" s="1">
        <v>43315</v>
      </c>
      <c r="QJ30">
        <v>13.94</v>
      </c>
      <c r="QK30" s="1">
        <v>43315</v>
      </c>
      <c r="QL30">
        <v>9.5000000000000001E-2</v>
      </c>
      <c r="QM30" s="1">
        <v>43315</v>
      </c>
      <c r="QN30">
        <v>7.7</v>
      </c>
      <c r="QO30" s="1">
        <v>43315</v>
      </c>
      <c r="QP30">
        <v>1.62</v>
      </c>
      <c r="QQ30" s="1">
        <v>43315</v>
      </c>
      <c r="QR30">
        <v>5.8100000000000005</v>
      </c>
      <c r="QS30" s="1">
        <v>43315</v>
      </c>
      <c r="QT30">
        <v>8.09</v>
      </c>
      <c r="QU30" s="1">
        <v>43315</v>
      </c>
      <c r="QV30">
        <v>18.02</v>
      </c>
      <c r="QW30" s="1">
        <v>43315</v>
      </c>
      <c r="QX30">
        <v>1.1000000000000001</v>
      </c>
      <c r="QY30" s="1">
        <v>43315</v>
      </c>
      <c r="QZ30">
        <v>4.6379999999999999</v>
      </c>
      <c r="RA30" s="1">
        <v>43315</v>
      </c>
      <c r="RB30">
        <v>13.94</v>
      </c>
      <c r="RC30" s="1">
        <v>43315</v>
      </c>
      <c r="RD30">
        <v>4.46</v>
      </c>
      <c r="RE30" s="1">
        <v>43315</v>
      </c>
      <c r="RF30">
        <v>1.9359999999999999</v>
      </c>
      <c r="RG30" s="1">
        <v>43315</v>
      </c>
      <c r="RH30">
        <v>3.44</v>
      </c>
      <c r="RI30" s="1">
        <v>43315</v>
      </c>
      <c r="RJ30">
        <v>3.48</v>
      </c>
      <c r="RK30" s="1">
        <v>43315</v>
      </c>
      <c r="RL30">
        <v>2.17</v>
      </c>
      <c r="RM30" s="1">
        <v>43315</v>
      </c>
      <c r="RN30">
        <v>0.85</v>
      </c>
      <c r="RO30" s="1">
        <v>43315</v>
      </c>
      <c r="RP30">
        <v>42.332999999999998</v>
      </c>
      <c r="RQ30" s="1">
        <v>43315</v>
      </c>
      <c r="RR30">
        <v>5.07</v>
      </c>
      <c r="RS30" s="1">
        <v>43315</v>
      </c>
      <c r="RT30">
        <v>82.55</v>
      </c>
      <c r="RU30" s="1">
        <v>43315</v>
      </c>
      <c r="RV30">
        <v>7.73</v>
      </c>
      <c r="RW30" s="1">
        <v>43315</v>
      </c>
      <c r="RX30">
        <v>18</v>
      </c>
      <c r="RY30" s="1">
        <v>43315</v>
      </c>
      <c r="RZ30">
        <v>15.74</v>
      </c>
      <c r="SA30" s="1">
        <v>43315</v>
      </c>
      <c r="SB30">
        <v>4.51</v>
      </c>
      <c r="SC30" s="1">
        <v>43315</v>
      </c>
      <c r="SD30">
        <v>44.75</v>
      </c>
      <c r="SE30" s="1">
        <v>43315</v>
      </c>
      <c r="SF30">
        <v>6.51</v>
      </c>
      <c r="SG30" s="1">
        <v>43315</v>
      </c>
      <c r="SH30">
        <v>6.79</v>
      </c>
      <c r="SI30" s="1">
        <v>43315</v>
      </c>
      <c r="SJ30">
        <v>0.94</v>
      </c>
      <c r="SK30" s="1">
        <v>43315</v>
      </c>
      <c r="SL30">
        <v>0.8</v>
      </c>
      <c r="SM30" s="1">
        <v>43315</v>
      </c>
      <c r="SN30">
        <v>11.88</v>
      </c>
      <c r="SO30" s="1">
        <v>43315</v>
      </c>
      <c r="SP30">
        <v>13.48</v>
      </c>
      <c r="SQ30" s="1">
        <v>43315</v>
      </c>
      <c r="SR30">
        <v>8.8000000000000007</v>
      </c>
      <c r="SS30" s="1">
        <v>43315</v>
      </c>
      <c r="ST30">
        <v>6.76</v>
      </c>
      <c r="SU30" s="1">
        <v>43315</v>
      </c>
      <c r="SV30">
        <v>22.85</v>
      </c>
      <c r="SW30" s="1">
        <v>43315</v>
      </c>
      <c r="SX30">
        <v>2.6</v>
      </c>
      <c r="SY30" s="1">
        <v>43315</v>
      </c>
      <c r="SZ30">
        <v>6.5</v>
      </c>
      <c r="TA30" s="1">
        <v>43315</v>
      </c>
      <c r="TB30">
        <v>6.31</v>
      </c>
      <c r="TC30" s="1">
        <v>43315</v>
      </c>
      <c r="TD30">
        <v>1.2</v>
      </c>
      <c r="TE30" s="1">
        <v>43315</v>
      </c>
      <c r="TF30">
        <v>4.63</v>
      </c>
      <c r="TG30" s="1">
        <v>43315</v>
      </c>
      <c r="TH30">
        <v>3.26</v>
      </c>
      <c r="TI30" s="1">
        <v>43315</v>
      </c>
      <c r="TJ30">
        <v>0.42</v>
      </c>
      <c r="TK30" s="1">
        <v>43315</v>
      </c>
      <c r="TL30">
        <v>9.25</v>
      </c>
      <c r="TM30" s="1">
        <v>43315</v>
      </c>
      <c r="TN30">
        <v>8.41</v>
      </c>
      <c r="TO30" s="1">
        <v>43315</v>
      </c>
      <c r="TP30">
        <v>0.192</v>
      </c>
      <c r="TQ30" s="1">
        <v>43315</v>
      </c>
      <c r="TR30">
        <v>3.05</v>
      </c>
      <c r="TS30" s="1">
        <v>43315</v>
      </c>
      <c r="TT30">
        <v>9.73</v>
      </c>
      <c r="TU30" s="1">
        <v>43315</v>
      </c>
      <c r="TV30">
        <v>9.173</v>
      </c>
      <c r="TW30" s="1">
        <v>43315</v>
      </c>
      <c r="TX30">
        <v>7.32</v>
      </c>
      <c r="TY30" s="1">
        <v>43315</v>
      </c>
      <c r="TZ30">
        <v>4.5999999999999996</v>
      </c>
      <c r="UA30" s="1">
        <v>43315</v>
      </c>
      <c r="UB30">
        <v>6.93</v>
      </c>
      <c r="UC30" s="1">
        <v>43315</v>
      </c>
      <c r="UD30">
        <v>48.6</v>
      </c>
      <c r="UE30" s="1">
        <v>43315</v>
      </c>
      <c r="UF30">
        <v>3.85</v>
      </c>
      <c r="UG30" s="1">
        <v>43315</v>
      </c>
      <c r="UH30">
        <v>7.06</v>
      </c>
      <c r="UI30" s="1">
        <v>43315</v>
      </c>
      <c r="UJ30">
        <v>2.95</v>
      </c>
      <c r="UK30" s="1">
        <v>43315</v>
      </c>
      <c r="UL30">
        <v>3.07</v>
      </c>
      <c r="UM30" s="1">
        <v>43315</v>
      </c>
      <c r="UN30">
        <v>0.34499999999999997</v>
      </c>
      <c r="UO30" s="1">
        <v>43315</v>
      </c>
      <c r="UP30">
        <v>8.0500000000000007</v>
      </c>
      <c r="UQ30" s="1">
        <v>43315</v>
      </c>
      <c r="UR30">
        <v>9.3000000000000007</v>
      </c>
      <c r="US30" s="1">
        <v>43315</v>
      </c>
      <c r="UT30">
        <v>10.84</v>
      </c>
      <c r="UU30" s="1">
        <v>43315</v>
      </c>
      <c r="UV30">
        <v>2.52</v>
      </c>
      <c r="UW30" s="1">
        <v>43315</v>
      </c>
      <c r="UX30">
        <v>9.02</v>
      </c>
      <c r="UY30" s="1">
        <v>43315</v>
      </c>
      <c r="UZ30">
        <v>8.7899999999999991</v>
      </c>
      <c r="VA30" s="1">
        <v>43315</v>
      </c>
      <c r="VB30">
        <v>7.43</v>
      </c>
      <c r="VC30" s="1">
        <v>43315</v>
      </c>
      <c r="VD30">
        <v>84</v>
      </c>
      <c r="VE30" s="1">
        <v>43315</v>
      </c>
      <c r="VF30">
        <v>10.08</v>
      </c>
      <c r="VG30" s="1">
        <v>43315</v>
      </c>
      <c r="VH30">
        <v>28.65</v>
      </c>
      <c r="VI30" s="1">
        <v>43315</v>
      </c>
      <c r="VJ30">
        <v>7.8</v>
      </c>
      <c r="VK30" s="1">
        <v>43315</v>
      </c>
      <c r="VL30">
        <v>5.41</v>
      </c>
      <c r="VM30" s="1">
        <v>43315</v>
      </c>
      <c r="VN30">
        <v>14.58</v>
      </c>
      <c r="VO30" s="1">
        <v>43315</v>
      </c>
      <c r="VP30">
        <v>6.55</v>
      </c>
      <c r="VQ30" s="1">
        <v>43315</v>
      </c>
      <c r="VR30">
        <v>3.41</v>
      </c>
      <c r="VS30" s="1">
        <v>43315</v>
      </c>
      <c r="VT30">
        <v>12.3</v>
      </c>
      <c r="VU30" s="1">
        <v>43315</v>
      </c>
      <c r="VV30">
        <v>15.7</v>
      </c>
      <c r="VW30" s="1">
        <v>43315</v>
      </c>
      <c r="VX30">
        <v>8.5399999999999991</v>
      </c>
      <c r="VY30" s="1">
        <v>43315</v>
      </c>
      <c r="VZ30">
        <v>121.2</v>
      </c>
      <c r="WA30" s="1">
        <v>43315</v>
      </c>
      <c r="WB30">
        <v>0.32</v>
      </c>
      <c r="WC30" s="1">
        <v>43315</v>
      </c>
      <c r="WD30">
        <v>94.55</v>
      </c>
      <c r="WE30" s="1">
        <v>43315</v>
      </c>
      <c r="WF30">
        <v>4.2699999999999996</v>
      </c>
      <c r="WG30" s="1">
        <v>43315</v>
      </c>
      <c r="WH30">
        <v>87</v>
      </c>
      <c r="WI30" s="1">
        <v>43315</v>
      </c>
      <c r="WJ30">
        <v>2.1720000000000002</v>
      </c>
      <c r="WK30" s="1">
        <v>43315</v>
      </c>
      <c r="WL30">
        <v>0.66</v>
      </c>
      <c r="WM30" s="1">
        <v>43315</v>
      </c>
      <c r="WN30">
        <v>0.46500000000000002</v>
      </c>
      <c r="WO30" s="1">
        <v>43315</v>
      </c>
      <c r="WP30">
        <v>1.38</v>
      </c>
      <c r="WQ30" s="1">
        <v>43315</v>
      </c>
      <c r="WR30">
        <v>3.7410000000000001</v>
      </c>
      <c r="WS30" s="1">
        <v>43315</v>
      </c>
      <c r="WT30">
        <v>349.8</v>
      </c>
      <c r="WU30" s="1">
        <v>43315</v>
      </c>
      <c r="WV30">
        <v>1.55</v>
      </c>
      <c r="WW30" s="1">
        <v>43315</v>
      </c>
      <c r="WX30">
        <v>93.311000000000007</v>
      </c>
      <c r="WY30" s="1">
        <v>43315</v>
      </c>
      <c r="WZ30">
        <v>0.95</v>
      </c>
      <c r="XA30" s="1">
        <v>43315</v>
      </c>
      <c r="XB30">
        <v>1.1200000000000001</v>
      </c>
      <c r="XC30" s="1">
        <v>43315</v>
      </c>
      <c r="XD30">
        <v>1.08</v>
      </c>
      <c r="XE30" s="1">
        <v>43315</v>
      </c>
      <c r="XF30">
        <v>5.8100000000000005</v>
      </c>
      <c r="XG30" s="1">
        <v>43315</v>
      </c>
      <c r="XH30">
        <v>9.02</v>
      </c>
      <c r="XI30" s="1">
        <v>43315</v>
      </c>
      <c r="XJ30">
        <v>21.5</v>
      </c>
      <c r="XK30" s="1">
        <v>43315</v>
      </c>
      <c r="XL30">
        <v>8.6300000000000008</v>
      </c>
      <c r="XM30" s="1">
        <v>43315</v>
      </c>
      <c r="XN30">
        <v>1.3599999999999999</v>
      </c>
      <c r="XO30" s="1">
        <v>43315</v>
      </c>
      <c r="XP30">
        <v>4.3</v>
      </c>
      <c r="XQ30" s="1">
        <v>43315</v>
      </c>
      <c r="XR30">
        <v>4.04</v>
      </c>
      <c r="XS30" s="1">
        <v>43315</v>
      </c>
      <c r="XT30">
        <v>3.26</v>
      </c>
      <c r="XU30" s="1">
        <v>43315</v>
      </c>
      <c r="XV30">
        <v>5.95</v>
      </c>
      <c r="XW30" s="1">
        <v>43315</v>
      </c>
      <c r="XX30">
        <v>26.1</v>
      </c>
      <c r="XY30" s="1">
        <v>43315</v>
      </c>
      <c r="XZ30">
        <v>22.8</v>
      </c>
      <c r="YA30" s="1">
        <v>43315</v>
      </c>
      <c r="YB30">
        <v>9.6999999999999993</v>
      </c>
      <c r="YC30" s="1">
        <v>43315</v>
      </c>
      <c r="YD30">
        <v>4.24</v>
      </c>
      <c r="YE30" s="1">
        <v>43315</v>
      </c>
      <c r="YF30">
        <v>25.4</v>
      </c>
      <c r="YG30" s="1">
        <v>43315</v>
      </c>
      <c r="YH30">
        <v>27.65</v>
      </c>
      <c r="YI30" s="1">
        <v>43315</v>
      </c>
      <c r="YJ30">
        <v>8.77</v>
      </c>
      <c r="YK30" s="1">
        <v>43315</v>
      </c>
      <c r="YL30">
        <v>5.21</v>
      </c>
      <c r="YM30" s="1">
        <v>43315</v>
      </c>
      <c r="YN30">
        <v>8.4499999999999993</v>
      </c>
      <c r="YO30" s="1">
        <v>43315</v>
      </c>
      <c r="YP30">
        <v>12.92</v>
      </c>
      <c r="YQ30" s="1">
        <v>43315</v>
      </c>
      <c r="YR30">
        <v>3</v>
      </c>
      <c r="YS30" s="1">
        <v>43315</v>
      </c>
      <c r="YT30">
        <v>3.36</v>
      </c>
      <c r="YU30" s="1">
        <v>43315</v>
      </c>
      <c r="YV30">
        <v>6.84</v>
      </c>
      <c r="YW30" s="1">
        <v>43315</v>
      </c>
      <c r="YX30">
        <v>3.56</v>
      </c>
      <c r="YY30" s="1">
        <v>43315</v>
      </c>
      <c r="YZ30">
        <v>2.89</v>
      </c>
      <c r="ZA30" s="1">
        <v>43315</v>
      </c>
      <c r="ZB30">
        <v>6.43</v>
      </c>
      <c r="ZC30" s="1">
        <v>43315</v>
      </c>
      <c r="ZD30">
        <v>0.96</v>
      </c>
      <c r="ZE30" s="1">
        <v>43315</v>
      </c>
      <c r="ZF30">
        <v>3.62</v>
      </c>
      <c r="ZG30" s="1">
        <v>43315</v>
      </c>
      <c r="ZH30">
        <v>2.75</v>
      </c>
      <c r="ZI30" s="1">
        <v>43315</v>
      </c>
      <c r="ZJ30">
        <v>4.6899999999999995</v>
      </c>
      <c r="ZK30" s="1">
        <v>43315</v>
      </c>
      <c r="ZL30">
        <v>9.4499999999999993</v>
      </c>
      <c r="ZM30" s="1">
        <v>43315</v>
      </c>
      <c r="ZN30">
        <v>7.68</v>
      </c>
      <c r="ZO30" s="1">
        <v>43315</v>
      </c>
      <c r="ZP30">
        <v>7.7080000000000002</v>
      </c>
      <c r="ZQ30" s="1">
        <v>43315</v>
      </c>
      <c r="ZR30">
        <v>46.95</v>
      </c>
      <c r="ZS30" s="1">
        <v>43315</v>
      </c>
      <c r="ZT30">
        <v>1.85</v>
      </c>
      <c r="ZU30" s="1">
        <v>43315</v>
      </c>
      <c r="ZV30">
        <v>9.94</v>
      </c>
      <c r="ZW30" s="1">
        <v>43315</v>
      </c>
      <c r="ZX30">
        <v>4.9000000000000004</v>
      </c>
      <c r="ZY30" s="1">
        <v>43315</v>
      </c>
      <c r="ZZ30">
        <v>3.54</v>
      </c>
      <c r="AAA30" s="1">
        <v>43315</v>
      </c>
      <c r="AAB30">
        <v>6.08</v>
      </c>
      <c r="AAC30" s="1">
        <v>43315</v>
      </c>
      <c r="AAD30">
        <v>1.31</v>
      </c>
      <c r="AAE30" s="1">
        <v>43315</v>
      </c>
      <c r="AAF30">
        <v>2.8</v>
      </c>
      <c r="AAG30" s="1">
        <v>43315</v>
      </c>
      <c r="AAH30">
        <v>7.95</v>
      </c>
      <c r="AAI30" s="1">
        <v>43315</v>
      </c>
      <c r="AAJ30">
        <v>6.23</v>
      </c>
      <c r="AAK30" s="1">
        <v>43315</v>
      </c>
      <c r="AAL30">
        <v>4.2300000000000004</v>
      </c>
      <c r="AAM30" s="1">
        <v>43315</v>
      </c>
      <c r="AAN30">
        <v>4.5019999999999998</v>
      </c>
      <c r="AAO30" s="1">
        <v>43315</v>
      </c>
      <c r="AAP30">
        <v>4</v>
      </c>
      <c r="AAQ30" s="1">
        <v>43315</v>
      </c>
      <c r="AAR30">
        <v>0.16900000000000001</v>
      </c>
      <c r="AAS30" s="1">
        <v>43315</v>
      </c>
      <c r="AAT30">
        <v>3.19</v>
      </c>
      <c r="AAU30" s="1">
        <v>43315</v>
      </c>
      <c r="AAV30">
        <v>4.7699999999999996</v>
      </c>
      <c r="AAW30" s="1">
        <v>43315</v>
      </c>
      <c r="AAX30">
        <v>85.25</v>
      </c>
      <c r="AAY30" s="1">
        <v>43315</v>
      </c>
      <c r="AAZ30">
        <v>8.51</v>
      </c>
      <c r="ABA30" s="1">
        <v>43315</v>
      </c>
      <c r="ABB30">
        <v>4.09</v>
      </c>
      <c r="ABC30" s="1">
        <v>43315</v>
      </c>
      <c r="ABD30">
        <v>2.95</v>
      </c>
      <c r="ABE30" s="1">
        <v>43315</v>
      </c>
      <c r="ABF30">
        <v>41.27</v>
      </c>
      <c r="ABG30" s="1">
        <v>43315</v>
      </c>
      <c r="ABH30">
        <v>4.2809999999999997</v>
      </c>
      <c r="ABI30" s="1">
        <v>43315</v>
      </c>
      <c r="ABJ30">
        <v>22.4</v>
      </c>
      <c r="ABK30" s="1">
        <v>43315</v>
      </c>
      <c r="ABL30">
        <v>1.1200000000000001</v>
      </c>
      <c r="ABM30" s="1">
        <v>43315</v>
      </c>
      <c r="ABN30">
        <v>4.32</v>
      </c>
      <c r="ABO30" s="1">
        <v>43315</v>
      </c>
      <c r="ABP30">
        <v>1.29</v>
      </c>
      <c r="ABQ30" s="1">
        <v>43315</v>
      </c>
      <c r="ABR30">
        <v>0.76</v>
      </c>
      <c r="ABS30" s="1">
        <v>43315</v>
      </c>
      <c r="ABT30">
        <v>41.65</v>
      </c>
      <c r="ABU30" s="1">
        <v>43315</v>
      </c>
      <c r="ABV30">
        <v>20.65</v>
      </c>
      <c r="ABW30" s="1">
        <v>43315</v>
      </c>
      <c r="ABX30">
        <v>0.16500000000000001</v>
      </c>
      <c r="ABY30" s="1">
        <v>43315</v>
      </c>
      <c r="ABZ30">
        <v>5.28</v>
      </c>
      <c r="ACA30" s="1">
        <v>43315</v>
      </c>
      <c r="ACB30">
        <v>3.11</v>
      </c>
      <c r="ACC30" s="1">
        <v>43315</v>
      </c>
      <c r="ACD30">
        <v>75.05</v>
      </c>
      <c r="ACE30" s="1">
        <v>43315</v>
      </c>
      <c r="ACF30">
        <v>5.34</v>
      </c>
      <c r="ACG30" s="1">
        <v>43315</v>
      </c>
      <c r="ACH30">
        <v>20.350000000000001</v>
      </c>
      <c r="ACI30" s="1">
        <v>43315</v>
      </c>
      <c r="ACJ30">
        <v>12.44</v>
      </c>
      <c r="ACK30" s="1">
        <v>43315</v>
      </c>
      <c r="ACL30">
        <v>3.15</v>
      </c>
      <c r="ACM30" s="1">
        <v>43315</v>
      </c>
      <c r="ACN30">
        <v>3.35</v>
      </c>
      <c r="ACO30" s="1">
        <v>43315</v>
      </c>
      <c r="ACP30">
        <v>27</v>
      </c>
      <c r="ACQ30" s="1">
        <v>43315</v>
      </c>
      <c r="ACR30">
        <v>10.78</v>
      </c>
      <c r="ACS30" s="1">
        <v>43315</v>
      </c>
      <c r="ACT30">
        <v>23.55</v>
      </c>
      <c r="ACU30" s="1">
        <v>43315</v>
      </c>
      <c r="ACV30">
        <v>16.079999999999998</v>
      </c>
      <c r="ACW30" s="1">
        <v>43315</v>
      </c>
      <c r="ACX30">
        <v>39.35</v>
      </c>
      <c r="ACY30" s="1">
        <v>43315</v>
      </c>
      <c r="ACZ30">
        <v>13.98</v>
      </c>
      <c r="ADA30" s="1">
        <v>43315</v>
      </c>
      <c r="ADB30">
        <v>1.371</v>
      </c>
      <c r="ADC30" s="1">
        <v>43315</v>
      </c>
      <c r="ADD30">
        <v>3.88</v>
      </c>
      <c r="ADE30" s="1">
        <v>43315</v>
      </c>
      <c r="ADF30">
        <v>2.73</v>
      </c>
      <c r="ADG30" s="1">
        <v>43315</v>
      </c>
      <c r="ADH30">
        <v>3.2</v>
      </c>
      <c r="ADI30" s="1">
        <v>43315</v>
      </c>
      <c r="ADJ30">
        <v>13.5</v>
      </c>
      <c r="ADK30" s="1">
        <v>43315</v>
      </c>
      <c r="ADL30">
        <v>3.169</v>
      </c>
      <c r="ADM30" s="1">
        <v>43315</v>
      </c>
      <c r="ADN30">
        <v>3.56</v>
      </c>
      <c r="ADO30" s="1">
        <v>43315</v>
      </c>
      <c r="ADP30">
        <v>1.38</v>
      </c>
      <c r="ADQ30" s="1">
        <v>43315</v>
      </c>
      <c r="ADR30">
        <v>10.88</v>
      </c>
      <c r="ADS30" s="1">
        <v>43315</v>
      </c>
      <c r="ADT30">
        <v>3</v>
      </c>
      <c r="ADU30" s="1">
        <v>43315</v>
      </c>
      <c r="ADV30">
        <v>4.34</v>
      </c>
      <c r="ADW30" s="1">
        <v>43315</v>
      </c>
      <c r="ADX30">
        <v>0.42</v>
      </c>
      <c r="ADY30" s="1">
        <v>43315</v>
      </c>
      <c r="ADZ30">
        <v>5.38</v>
      </c>
      <c r="AEA30" s="1">
        <v>43315</v>
      </c>
      <c r="AEB30">
        <v>22.15</v>
      </c>
      <c r="AEC30" s="1">
        <v>43315</v>
      </c>
      <c r="AED30">
        <v>1.76</v>
      </c>
      <c r="AEE30" s="1">
        <v>43315</v>
      </c>
      <c r="AEF30">
        <v>4.2</v>
      </c>
      <c r="AEG30" s="1">
        <v>43315</v>
      </c>
      <c r="AEH30">
        <v>5.0999999999999996</v>
      </c>
      <c r="AEI30" s="1">
        <v>43315</v>
      </c>
      <c r="AEJ30">
        <v>11.12</v>
      </c>
      <c r="AEK30" s="1">
        <v>43315</v>
      </c>
      <c r="AEL30">
        <v>1.41</v>
      </c>
      <c r="AEM30" s="1">
        <v>43315</v>
      </c>
      <c r="AEN30">
        <v>20.8</v>
      </c>
      <c r="AEO30" s="1">
        <v>43315</v>
      </c>
      <c r="AEP30">
        <v>12.7</v>
      </c>
      <c r="AEQ30" s="1">
        <v>43315</v>
      </c>
      <c r="AER30">
        <v>8.01</v>
      </c>
      <c r="AES30" s="1">
        <v>43315</v>
      </c>
      <c r="AET30">
        <v>9.3689999999999998</v>
      </c>
      <c r="AEU30" s="1">
        <v>43315</v>
      </c>
      <c r="AEV30">
        <v>29.5</v>
      </c>
      <c r="AEW30" s="1">
        <v>43315</v>
      </c>
      <c r="AEX30">
        <v>0.34</v>
      </c>
      <c r="AEY30" s="1">
        <v>43315</v>
      </c>
      <c r="AEZ30">
        <v>13.14</v>
      </c>
      <c r="AFA30" s="1">
        <v>43315</v>
      </c>
      <c r="AFB30">
        <v>3.42</v>
      </c>
      <c r="AFC30" s="1">
        <v>43315</v>
      </c>
      <c r="AFD30">
        <v>2.56</v>
      </c>
      <c r="AFE30" s="1">
        <v>43315</v>
      </c>
      <c r="AFF30">
        <v>54.594000000000001</v>
      </c>
      <c r="AFG30" s="1">
        <v>43315</v>
      </c>
      <c r="AFH30">
        <v>2.74</v>
      </c>
      <c r="AFI30" s="1">
        <v>43315</v>
      </c>
      <c r="AFJ30">
        <v>6.37</v>
      </c>
      <c r="AFK30" s="1">
        <v>43315</v>
      </c>
      <c r="AFL30">
        <v>1.41</v>
      </c>
      <c r="AFM30" s="1">
        <v>43315</v>
      </c>
      <c r="AFN30">
        <v>25.417999999999999</v>
      </c>
      <c r="AFO30" s="1">
        <v>43315</v>
      </c>
      <c r="AFP30">
        <v>14.2</v>
      </c>
      <c r="AFQ30" s="1">
        <v>43315</v>
      </c>
      <c r="AFR30">
        <v>8.9700000000000006</v>
      </c>
      <c r="AFS30" s="1">
        <v>43315</v>
      </c>
      <c r="AFT30">
        <v>2.54</v>
      </c>
      <c r="AFU30" s="1">
        <v>43315</v>
      </c>
      <c r="AFV30">
        <v>14.8</v>
      </c>
      <c r="AFW30" s="1">
        <v>43315</v>
      </c>
      <c r="AFX30">
        <v>9</v>
      </c>
      <c r="AFY30" s="1">
        <v>43315</v>
      </c>
      <c r="AFZ30">
        <v>2.1989999999999998</v>
      </c>
      <c r="AGA30" s="1">
        <v>43315</v>
      </c>
      <c r="AGB30">
        <v>118.9</v>
      </c>
      <c r="AGC30" s="1">
        <v>43315</v>
      </c>
      <c r="AGD30">
        <v>53.116999999999997</v>
      </c>
      <c r="AGE30" s="1">
        <v>43315</v>
      </c>
      <c r="AGF30">
        <v>9.92</v>
      </c>
      <c r="AGG30" s="1">
        <v>43315</v>
      </c>
      <c r="AGH30">
        <v>2.81</v>
      </c>
      <c r="AGI30" s="1">
        <v>43315</v>
      </c>
      <c r="AGJ30">
        <v>3.06</v>
      </c>
      <c r="AGK30" s="1">
        <v>43315</v>
      </c>
      <c r="AGL30">
        <v>4.26</v>
      </c>
      <c r="AGM30" s="1">
        <v>43315</v>
      </c>
      <c r="AGN30">
        <v>5.7</v>
      </c>
      <c r="AGO30" s="1">
        <v>43315</v>
      </c>
      <c r="AGP30">
        <v>58</v>
      </c>
      <c r="AGQ30" s="1">
        <v>43315</v>
      </c>
      <c r="AGR30">
        <v>8.3000000000000007</v>
      </c>
      <c r="AGS30" s="1">
        <v>43315</v>
      </c>
      <c r="AGT30">
        <v>4.93</v>
      </c>
      <c r="AGU30" s="1">
        <v>43315</v>
      </c>
      <c r="AGV30">
        <v>22.6</v>
      </c>
      <c r="AGW30" s="1">
        <v>43315</v>
      </c>
      <c r="AGX30">
        <v>7.08</v>
      </c>
      <c r="AGY30" s="1">
        <v>43315</v>
      </c>
      <c r="AGZ30">
        <v>3.6</v>
      </c>
      <c r="AHA30" s="1">
        <v>43315</v>
      </c>
      <c r="AHB30">
        <v>2.7989999999999999</v>
      </c>
      <c r="AHC30" s="1">
        <v>43315</v>
      </c>
      <c r="AHD30">
        <v>4.53</v>
      </c>
      <c r="AHE30" s="1">
        <v>43315</v>
      </c>
      <c r="AHF30">
        <v>5.0999999999999996</v>
      </c>
      <c r="AHG30" s="1">
        <v>43315</v>
      </c>
      <c r="AHH30">
        <v>2.1800000000000002</v>
      </c>
      <c r="AHI30" s="1">
        <v>43315</v>
      </c>
      <c r="AHJ30">
        <v>69.25</v>
      </c>
      <c r="AHK30" s="1">
        <v>43315</v>
      </c>
      <c r="AHL30">
        <v>9.5299999999999994</v>
      </c>
      <c r="AHM30" s="1">
        <v>43315</v>
      </c>
      <c r="AHN30">
        <v>8.1</v>
      </c>
      <c r="AHO30" s="1">
        <v>43315</v>
      </c>
      <c r="AHP30">
        <v>12.2</v>
      </c>
      <c r="AHQ30" s="1">
        <v>43315</v>
      </c>
      <c r="AHR30">
        <v>1.87</v>
      </c>
      <c r="AHS30" s="1">
        <v>43315</v>
      </c>
      <c r="AHT30">
        <v>1</v>
      </c>
      <c r="AHU30" s="1">
        <v>43315</v>
      </c>
      <c r="AHV30">
        <v>7.24</v>
      </c>
      <c r="AHW30" s="1">
        <v>43315</v>
      </c>
      <c r="AHX30">
        <v>1.9</v>
      </c>
      <c r="AHY30" s="1">
        <v>43315</v>
      </c>
      <c r="AHZ30">
        <v>36.950000000000003</v>
      </c>
      <c r="AIA30" s="1">
        <v>43315</v>
      </c>
      <c r="AIB30">
        <v>0.39500000000000002</v>
      </c>
      <c r="AIC30" s="1">
        <v>43315</v>
      </c>
      <c r="AID30">
        <v>54.445</v>
      </c>
      <c r="AIE30" s="1">
        <v>43315</v>
      </c>
      <c r="AIF30">
        <v>14.94</v>
      </c>
      <c r="AIG30" s="1">
        <v>43315</v>
      </c>
      <c r="AIH30">
        <v>7.64</v>
      </c>
      <c r="AII30" s="1">
        <v>43315</v>
      </c>
      <c r="AIJ30">
        <v>0.5</v>
      </c>
      <c r="AIK30" s="1">
        <v>43315</v>
      </c>
      <c r="AIL30">
        <v>1.71</v>
      </c>
      <c r="AIM30" s="1">
        <v>43315</v>
      </c>
      <c r="AIN30">
        <v>2.89</v>
      </c>
      <c r="AIO30" s="1">
        <v>43315</v>
      </c>
      <c r="AIP30">
        <v>87.8</v>
      </c>
      <c r="AIQ30" s="1">
        <v>43315</v>
      </c>
      <c r="AIR30">
        <v>0.315</v>
      </c>
      <c r="AIS30" s="1">
        <v>43315</v>
      </c>
      <c r="AIT30">
        <v>78</v>
      </c>
      <c r="AIU30" s="1">
        <v>43315</v>
      </c>
      <c r="AIV30">
        <v>9.2799999999999994</v>
      </c>
      <c r="AIW30" s="1">
        <v>43315</v>
      </c>
      <c r="AIX30">
        <v>5.5600000000000005</v>
      </c>
      <c r="AIY30" s="1">
        <v>43315</v>
      </c>
      <c r="AIZ30">
        <v>4.1399999999999997</v>
      </c>
      <c r="AJA30" s="1">
        <v>43315</v>
      </c>
      <c r="AJB30">
        <v>36.15</v>
      </c>
      <c r="AJC30" s="1">
        <v>43315</v>
      </c>
      <c r="AJD30">
        <v>3.66</v>
      </c>
      <c r="AJE30" s="1">
        <v>43315</v>
      </c>
      <c r="AJF30">
        <v>2.11</v>
      </c>
      <c r="AJG30" s="1">
        <v>43315</v>
      </c>
      <c r="AJH30">
        <v>3</v>
      </c>
      <c r="AJI30" s="1">
        <v>43315</v>
      </c>
      <c r="AJJ30">
        <v>7.62</v>
      </c>
      <c r="AJK30" s="1">
        <v>43315</v>
      </c>
      <c r="AJL30">
        <v>0.63</v>
      </c>
      <c r="AJM30" s="1">
        <v>43315</v>
      </c>
      <c r="AJN30">
        <v>15.58</v>
      </c>
      <c r="AJO30" s="1">
        <v>43315</v>
      </c>
      <c r="AJP30">
        <v>13.12</v>
      </c>
      <c r="AJQ30" s="1">
        <v>43315</v>
      </c>
      <c r="AJR30">
        <v>30.523</v>
      </c>
      <c r="AJS30" s="1">
        <v>43315</v>
      </c>
      <c r="AJT30">
        <v>3.59</v>
      </c>
      <c r="AJU30" s="1">
        <v>43315</v>
      </c>
      <c r="AJV30">
        <v>57.262</v>
      </c>
      <c r="AJW30" s="1">
        <v>43315</v>
      </c>
      <c r="AJX30">
        <v>2.0299999999999998</v>
      </c>
      <c r="AJY30" s="1">
        <v>43315</v>
      </c>
      <c r="AJZ30">
        <v>1.18</v>
      </c>
      <c r="AKA30" s="1">
        <v>43315</v>
      </c>
      <c r="AKB30">
        <v>4.1900000000000004</v>
      </c>
      <c r="AKC30" s="1">
        <v>43315</v>
      </c>
      <c r="AKD30">
        <v>1.1299999999999999</v>
      </c>
    </row>
    <row r="31" spans="1:966" x14ac:dyDescent="0.25">
      <c r="A31" s="1">
        <v>43318</v>
      </c>
      <c r="B31">
        <v>4.41</v>
      </c>
      <c r="C31" s="1">
        <v>43318</v>
      </c>
      <c r="D31">
        <v>5.1100000000000003</v>
      </c>
      <c r="E31" s="1">
        <v>43318</v>
      </c>
      <c r="F31">
        <v>7.03</v>
      </c>
      <c r="G31" s="1">
        <v>43318</v>
      </c>
      <c r="H31">
        <v>8</v>
      </c>
      <c r="I31" s="1">
        <v>43318</v>
      </c>
      <c r="J31">
        <v>10.68</v>
      </c>
      <c r="K31" s="1">
        <v>43318</v>
      </c>
      <c r="L31">
        <v>1.51</v>
      </c>
      <c r="M31" s="1">
        <v>43318</v>
      </c>
      <c r="N31">
        <v>0.248</v>
      </c>
      <c r="O31" s="1">
        <v>43318</v>
      </c>
      <c r="P31">
        <v>40.9</v>
      </c>
      <c r="Q31" s="1">
        <v>43318</v>
      </c>
      <c r="R31">
        <v>1.22</v>
      </c>
      <c r="S31" s="1">
        <v>43318</v>
      </c>
      <c r="T31">
        <v>3.58</v>
      </c>
      <c r="U31" s="1">
        <v>43318</v>
      </c>
      <c r="V31">
        <v>2.69</v>
      </c>
      <c r="W31" s="1">
        <v>43318</v>
      </c>
      <c r="X31">
        <v>3.81</v>
      </c>
      <c r="Y31" s="1">
        <v>43318</v>
      </c>
      <c r="Z31">
        <v>1.21</v>
      </c>
      <c r="AA31" s="1">
        <v>43318</v>
      </c>
      <c r="AB31">
        <v>10.54</v>
      </c>
      <c r="AC31" s="1">
        <v>43318</v>
      </c>
      <c r="AD31">
        <v>4.4800000000000004</v>
      </c>
      <c r="AE31" s="1">
        <v>43318</v>
      </c>
      <c r="AF31">
        <v>15.967000000000001</v>
      </c>
      <c r="AG31" s="1">
        <v>43318</v>
      </c>
      <c r="AH31">
        <v>15.24</v>
      </c>
      <c r="AI31" s="1">
        <v>43318</v>
      </c>
      <c r="AJ31">
        <v>5.01</v>
      </c>
      <c r="AK31" s="1">
        <v>43318</v>
      </c>
      <c r="AL31">
        <v>0.11799999999999999</v>
      </c>
      <c r="AM31" s="1">
        <v>43318</v>
      </c>
      <c r="AN31">
        <v>16.18</v>
      </c>
      <c r="AO31" s="1">
        <v>43318</v>
      </c>
      <c r="AP31">
        <v>1.6600000000000001</v>
      </c>
      <c r="AQ31" s="1">
        <v>43318</v>
      </c>
      <c r="AR31">
        <v>7.82</v>
      </c>
      <c r="AS31" s="1">
        <v>43318</v>
      </c>
      <c r="AT31">
        <v>2.37</v>
      </c>
      <c r="AU31" s="1">
        <v>43318</v>
      </c>
      <c r="AV31">
        <v>0.72</v>
      </c>
      <c r="AW31" s="1">
        <v>43318</v>
      </c>
      <c r="AX31">
        <v>43.5</v>
      </c>
      <c r="AY31" s="1">
        <v>43318</v>
      </c>
      <c r="AZ31">
        <v>6.4390000000000001</v>
      </c>
      <c r="BA31" s="1">
        <v>43318</v>
      </c>
      <c r="BB31">
        <v>0.88</v>
      </c>
      <c r="BC31" s="1">
        <v>43318</v>
      </c>
      <c r="BD31">
        <v>0.22</v>
      </c>
      <c r="BE31" s="1">
        <v>43318</v>
      </c>
      <c r="BF31">
        <v>19.600000000000001</v>
      </c>
      <c r="BG31" s="1">
        <v>43318</v>
      </c>
      <c r="BH31">
        <v>0.63</v>
      </c>
      <c r="BI31" s="1">
        <v>43318</v>
      </c>
      <c r="BJ31">
        <v>3.35</v>
      </c>
      <c r="BK31" s="1">
        <v>43318</v>
      </c>
      <c r="BL31">
        <v>4.9000000000000004</v>
      </c>
      <c r="BM31" s="1">
        <v>43318</v>
      </c>
      <c r="BN31">
        <v>4.08</v>
      </c>
      <c r="BO31" s="1">
        <v>43318</v>
      </c>
      <c r="BP31">
        <v>7.05</v>
      </c>
      <c r="BQ31" s="1">
        <v>43318</v>
      </c>
      <c r="BR31">
        <v>56.15</v>
      </c>
      <c r="BS31" s="1">
        <v>43318</v>
      </c>
      <c r="BT31">
        <v>21.55</v>
      </c>
      <c r="BU31" s="1">
        <v>43318</v>
      </c>
      <c r="BV31">
        <v>2.2000000000000002</v>
      </c>
      <c r="BW31" s="1">
        <v>43318</v>
      </c>
      <c r="BX31">
        <v>29.6</v>
      </c>
      <c r="BY31" s="1">
        <v>43318</v>
      </c>
      <c r="BZ31">
        <v>27.6</v>
      </c>
      <c r="CA31" s="1">
        <v>43318</v>
      </c>
      <c r="CB31">
        <v>18</v>
      </c>
      <c r="CC31" s="1">
        <v>43318</v>
      </c>
      <c r="CD31">
        <v>3.74</v>
      </c>
      <c r="CE31" s="1">
        <v>43318</v>
      </c>
      <c r="CF31">
        <v>0.36</v>
      </c>
      <c r="CG31" s="1">
        <v>43318</v>
      </c>
      <c r="CH31">
        <v>2.91</v>
      </c>
      <c r="CI31" s="1">
        <v>43318</v>
      </c>
      <c r="CJ31">
        <v>26.469000000000001</v>
      </c>
      <c r="CK31" s="1">
        <v>43318</v>
      </c>
      <c r="CL31">
        <v>2.02</v>
      </c>
      <c r="CM31" s="1">
        <v>43318</v>
      </c>
      <c r="CN31">
        <v>8.3870000000000005</v>
      </c>
      <c r="CO31" s="1">
        <v>43318</v>
      </c>
      <c r="CP31">
        <v>9.9600000000000009</v>
      </c>
      <c r="CQ31" s="1">
        <v>43318</v>
      </c>
      <c r="CR31">
        <v>38.75</v>
      </c>
      <c r="CS31" s="1">
        <v>43318</v>
      </c>
      <c r="CT31">
        <v>21.4</v>
      </c>
      <c r="CU31" s="1">
        <v>43318</v>
      </c>
      <c r="CV31">
        <v>19.739999999999998</v>
      </c>
      <c r="CW31" s="1">
        <v>43318</v>
      </c>
      <c r="CX31">
        <v>0.75</v>
      </c>
      <c r="CY31" s="1">
        <v>43318</v>
      </c>
      <c r="CZ31">
        <v>37.1</v>
      </c>
      <c r="DA31" s="1">
        <v>43318</v>
      </c>
      <c r="DB31">
        <v>3.54</v>
      </c>
      <c r="DC31" s="1">
        <v>43318</v>
      </c>
      <c r="DD31">
        <v>21.9</v>
      </c>
      <c r="DE31" s="1">
        <v>43318</v>
      </c>
      <c r="DF31">
        <v>0.39500000000000002</v>
      </c>
      <c r="DG31" s="1">
        <v>43318</v>
      </c>
      <c r="DH31">
        <v>89.4</v>
      </c>
      <c r="DI31" s="1">
        <v>43318</v>
      </c>
      <c r="DJ31">
        <v>2.8040000000000003</v>
      </c>
      <c r="DK31" s="1">
        <v>43318</v>
      </c>
      <c r="DL31">
        <v>2.2999999999999998</v>
      </c>
      <c r="DM31" s="1">
        <v>43318</v>
      </c>
      <c r="DN31">
        <v>8.75</v>
      </c>
      <c r="DO31" s="1">
        <v>43318</v>
      </c>
      <c r="DP31">
        <v>24.05</v>
      </c>
      <c r="DQ31" s="1">
        <v>43318</v>
      </c>
      <c r="DR31">
        <v>3.331</v>
      </c>
      <c r="DS31" s="1">
        <v>43318</v>
      </c>
      <c r="DT31">
        <v>12.8</v>
      </c>
      <c r="DU31" s="1">
        <v>43318</v>
      </c>
      <c r="DV31">
        <v>6.65</v>
      </c>
      <c r="DW31" s="1">
        <v>43318</v>
      </c>
      <c r="DX31">
        <v>4.8499999999999996</v>
      </c>
      <c r="DY31" s="1">
        <v>43318</v>
      </c>
      <c r="DZ31">
        <v>62.75</v>
      </c>
      <c r="EA31" s="1">
        <v>43318</v>
      </c>
      <c r="EB31">
        <v>11.68</v>
      </c>
      <c r="EC31" s="1">
        <v>43318</v>
      </c>
      <c r="ED31">
        <v>1.1000000000000001</v>
      </c>
      <c r="EE31" s="1">
        <v>43318</v>
      </c>
      <c r="EF31">
        <v>4.24</v>
      </c>
      <c r="EG31" s="1">
        <v>43318</v>
      </c>
      <c r="EH31">
        <v>6.55</v>
      </c>
      <c r="EI31" s="1">
        <v>43318</v>
      </c>
      <c r="EJ31">
        <v>5.08</v>
      </c>
      <c r="EK31" s="1">
        <v>43318</v>
      </c>
      <c r="EL31">
        <v>1.62</v>
      </c>
      <c r="EM31" s="1">
        <v>43318</v>
      </c>
      <c r="EN31">
        <v>10.7</v>
      </c>
      <c r="EO31" s="1">
        <v>43318</v>
      </c>
      <c r="EP31">
        <v>22.645</v>
      </c>
      <c r="EQ31" s="1">
        <v>43318</v>
      </c>
      <c r="ER31">
        <v>6</v>
      </c>
      <c r="ES31" s="1">
        <v>43318</v>
      </c>
      <c r="ET31">
        <v>2.7</v>
      </c>
      <c r="EU31" s="1">
        <v>43318</v>
      </c>
      <c r="EV31">
        <v>2.33</v>
      </c>
      <c r="EW31" s="1">
        <v>43318</v>
      </c>
      <c r="EX31">
        <v>0.17299999999999999</v>
      </c>
      <c r="EY31" s="1">
        <v>43318</v>
      </c>
      <c r="EZ31">
        <v>3.02</v>
      </c>
      <c r="FA31" s="1">
        <v>43318</v>
      </c>
      <c r="FB31">
        <v>1.32</v>
      </c>
      <c r="FC31" s="1">
        <v>43318</v>
      </c>
      <c r="FD31">
        <v>10.88</v>
      </c>
      <c r="FE31" s="1">
        <v>43318</v>
      </c>
      <c r="FF31">
        <v>5.22</v>
      </c>
      <c r="FG31" s="1">
        <v>43318</v>
      </c>
      <c r="FH31">
        <v>2.5300000000000002</v>
      </c>
      <c r="FI31" s="1">
        <v>43318</v>
      </c>
      <c r="FJ31">
        <v>5.96</v>
      </c>
      <c r="FK31" s="1">
        <v>43318</v>
      </c>
      <c r="FL31">
        <v>5.65</v>
      </c>
      <c r="FM31" s="1">
        <v>43318</v>
      </c>
      <c r="FN31">
        <v>6.13</v>
      </c>
      <c r="FO31" s="1">
        <v>43318</v>
      </c>
      <c r="FP31">
        <v>26.35</v>
      </c>
      <c r="FQ31" s="1">
        <v>43318</v>
      </c>
      <c r="FR31">
        <v>11.4</v>
      </c>
      <c r="FS31" s="1">
        <v>43318</v>
      </c>
      <c r="FT31">
        <v>6.39</v>
      </c>
      <c r="FU31" s="1">
        <v>43318</v>
      </c>
      <c r="FV31">
        <v>1.77</v>
      </c>
      <c r="FW31" s="1">
        <v>43318</v>
      </c>
      <c r="FX31">
        <v>2.75</v>
      </c>
      <c r="FY31" s="1">
        <v>43318</v>
      </c>
      <c r="FZ31">
        <v>0.4</v>
      </c>
      <c r="GA31" s="1">
        <v>43318</v>
      </c>
      <c r="GB31">
        <v>3.84</v>
      </c>
      <c r="GC31" s="1">
        <v>43318</v>
      </c>
      <c r="GD31">
        <v>3.06</v>
      </c>
      <c r="GE31" s="1">
        <v>43318</v>
      </c>
      <c r="GF31">
        <v>1.48</v>
      </c>
      <c r="GG31" s="1">
        <v>43318</v>
      </c>
      <c r="GH31">
        <v>0.64</v>
      </c>
      <c r="GI31" s="1">
        <v>43318</v>
      </c>
      <c r="GJ31">
        <v>6.23</v>
      </c>
      <c r="GK31" s="1">
        <v>43318</v>
      </c>
      <c r="GL31">
        <v>10.02</v>
      </c>
      <c r="GM31" s="1">
        <v>43318</v>
      </c>
      <c r="GN31">
        <v>2.9699999999999998</v>
      </c>
      <c r="GO31" s="1">
        <v>43318</v>
      </c>
      <c r="GP31">
        <v>1.25</v>
      </c>
      <c r="GQ31" s="1">
        <v>43318</v>
      </c>
      <c r="GR31">
        <v>3.02</v>
      </c>
      <c r="GS31" s="1">
        <v>43318</v>
      </c>
      <c r="GT31">
        <v>54.15</v>
      </c>
      <c r="GU31" s="1">
        <v>43318</v>
      </c>
      <c r="GV31">
        <v>2.02</v>
      </c>
      <c r="GW31" s="1">
        <v>43318</v>
      </c>
      <c r="GX31">
        <v>3.8</v>
      </c>
      <c r="GY31" s="1">
        <v>43318</v>
      </c>
      <c r="GZ31">
        <v>0.74</v>
      </c>
      <c r="HA31" s="1">
        <v>43318</v>
      </c>
      <c r="HB31">
        <v>8.33</v>
      </c>
      <c r="HC31" s="1">
        <v>43318</v>
      </c>
      <c r="HD31">
        <v>22.35</v>
      </c>
      <c r="HE31" s="1">
        <v>43318</v>
      </c>
      <c r="HF31">
        <v>68.7</v>
      </c>
      <c r="HG31" s="1">
        <v>43318</v>
      </c>
      <c r="HH31">
        <v>41.45</v>
      </c>
      <c r="HI31" s="1">
        <v>43318</v>
      </c>
      <c r="HJ31">
        <v>26.7</v>
      </c>
      <c r="HK31" s="1">
        <v>43318</v>
      </c>
      <c r="HL31">
        <v>35.200000000000003</v>
      </c>
      <c r="HM31" s="1">
        <v>43318</v>
      </c>
      <c r="HN31">
        <v>15.88</v>
      </c>
      <c r="HO31" s="1">
        <v>43318</v>
      </c>
      <c r="HP31">
        <v>1.18</v>
      </c>
      <c r="HQ31" s="1">
        <v>43318</v>
      </c>
      <c r="HR31">
        <v>5.01</v>
      </c>
      <c r="HS31" s="1">
        <v>43318</v>
      </c>
      <c r="HT31">
        <v>16.38</v>
      </c>
      <c r="HU31" s="1">
        <v>43318</v>
      </c>
      <c r="HV31">
        <v>6.35</v>
      </c>
      <c r="HW31" s="1">
        <v>43318</v>
      </c>
      <c r="HX31">
        <v>0.36</v>
      </c>
      <c r="HY31" s="1">
        <v>43318</v>
      </c>
      <c r="HZ31">
        <v>6.09</v>
      </c>
      <c r="IA31" s="1">
        <v>43318</v>
      </c>
      <c r="IB31">
        <v>0.44500000000000001</v>
      </c>
      <c r="IC31" s="1">
        <v>43318</v>
      </c>
      <c r="ID31">
        <v>2</v>
      </c>
      <c r="IE31" s="1">
        <v>43318</v>
      </c>
      <c r="IF31">
        <v>3.35</v>
      </c>
      <c r="IG31" s="1">
        <v>43318</v>
      </c>
      <c r="IH31">
        <v>7.35</v>
      </c>
      <c r="II31" s="1">
        <v>43318</v>
      </c>
      <c r="IJ31">
        <v>1.1599999999999999</v>
      </c>
      <c r="IK31" s="1">
        <v>43318</v>
      </c>
      <c r="IL31">
        <v>5.7</v>
      </c>
      <c r="IM31" s="1">
        <v>43318</v>
      </c>
      <c r="IN31">
        <v>6.83</v>
      </c>
      <c r="IO31" s="1">
        <v>43318</v>
      </c>
      <c r="IP31">
        <v>3.2</v>
      </c>
      <c r="IQ31" s="1">
        <v>43318</v>
      </c>
      <c r="IR31">
        <v>12.52</v>
      </c>
      <c r="IS31" s="1">
        <v>43318</v>
      </c>
      <c r="IT31">
        <v>17.420000000000002</v>
      </c>
      <c r="IU31" s="1">
        <v>43318</v>
      </c>
      <c r="IV31">
        <v>8.9700000000000006</v>
      </c>
      <c r="IW31" s="1">
        <v>43318</v>
      </c>
      <c r="IX31">
        <v>7.04</v>
      </c>
      <c r="IY31" s="1">
        <v>43318</v>
      </c>
      <c r="IZ31">
        <v>13.06</v>
      </c>
      <c r="JA31" s="1">
        <v>43318</v>
      </c>
      <c r="JB31">
        <v>3.82</v>
      </c>
      <c r="JC31" s="1">
        <v>43318</v>
      </c>
      <c r="JD31">
        <v>29.65</v>
      </c>
      <c r="JE31" s="1">
        <v>43318</v>
      </c>
      <c r="JF31">
        <v>1.96</v>
      </c>
      <c r="JG31" s="1">
        <v>43318</v>
      </c>
      <c r="JH31">
        <v>5.59</v>
      </c>
      <c r="JI31" s="1">
        <v>43318</v>
      </c>
      <c r="JJ31">
        <v>71.852999999999994</v>
      </c>
      <c r="JK31" s="1">
        <v>43318</v>
      </c>
      <c r="JL31">
        <v>18.86</v>
      </c>
      <c r="JM31" s="1">
        <v>43318</v>
      </c>
      <c r="JN31">
        <v>7.16</v>
      </c>
      <c r="JO31" s="1">
        <v>43318</v>
      </c>
      <c r="JP31">
        <v>24.8</v>
      </c>
      <c r="JQ31" s="1">
        <v>43318</v>
      </c>
      <c r="JR31">
        <v>16.420000000000002</v>
      </c>
      <c r="JS31" s="1">
        <v>43318</v>
      </c>
      <c r="JT31">
        <v>2.98</v>
      </c>
      <c r="JU31" s="1">
        <v>43318</v>
      </c>
      <c r="JV31">
        <v>30.55</v>
      </c>
      <c r="JW31" s="1">
        <v>43318</v>
      </c>
      <c r="JX31">
        <v>5.61</v>
      </c>
      <c r="JY31" s="1">
        <v>43318</v>
      </c>
      <c r="JZ31">
        <v>4.87</v>
      </c>
      <c r="KA31" s="1">
        <v>43318</v>
      </c>
      <c r="KB31">
        <v>9.61</v>
      </c>
      <c r="KC31" s="1">
        <v>43318</v>
      </c>
      <c r="KD31">
        <v>0.44500000000000001</v>
      </c>
      <c r="KE31" s="1">
        <v>43318</v>
      </c>
      <c r="KF31">
        <v>70</v>
      </c>
      <c r="KG31" s="1">
        <v>43318</v>
      </c>
      <c r="KH31">
        <v>9.6000000000000002E-2</v>
      </c>
      <c r="KI31" s="1">
        <v>43318</v>
      </c>
      <c r="KJ31">
        <v>67.599999999999994</v>
      </c>
      <c r="KK31" s="1">
        <v>43318</v>
      </c>
      <c r="KL31">
        <v>14.84</v>
      </c>
      <c r="KM31" s="1">
        <v>43318</v>
      </c>
      <c r="KN31">
        <v>4.59</v>
      </c>
      <c r="KO31" s="1">
        <v>43318</v>
      </c>
      <c r="KP31">
        <v>3.61</v>
      </c>
      <c r="KQ31" s="1">
        <v>43318</v>
      </c>
      <c r="KR31">
        <v>3.61</v>
      </c>
      <c r="KS31" s="1">
        <v>43318</v>
      </c>
      <c r="KT31">
        <v>3.79</v>
      </c>
      <c r="KU31" s="1">
        <v>43318</v>
      </c>
      <c r="KV31">
        <v>0.71</v>
      </c>
      <c r="KW31" s="1">
        <v>43318</v>
      </c>
      <c r="KX31">
        <v>4.4400000000000004</v>
      </c>
      <c r="KY31" s="1">
        <v>43318</v>
      </c>
      <c r="KZ31">
        <v>3.2800000000000002</v>
      </c>
      <c r="LA31" s="1">
        <v>43318</v>
      </c>
      <c r="LB31">
        <v>5.75</v>
      </c>
      <c r="LC31" s="1">
        <v>43318</v>
      </c>
      <c r="LD31">
        <v>7.19</v>
      </c>
      <c r="LE31" s="1">
        <v>43318</v>
      </c>
      <c r="LF31">
        <v>37.549999999999997</v>
      </c>
      <c r="LG31" s="1">
        <v>43318</v>
      </c>
      <c r="LH31">
        <v>1.7</v>
      </c>
      <c r="LI31" s="1">
        <v>43318</v>
      </c>
      <c r="LJ31">
        <v>5.65</v>
      </c>
      <c r="LK31" s="1">
        <v>43318</v>
      </c>
      <c r="LL31">
        <v>0.188</v>
      </c>
      <c r="LM31" s="1">
        <v>43318</v>
      </c>
      <c r="LN31">
        <v>4.84</v>
      </c>
      <c r="LO31" s="1">
        <v>43318</v>
      </c>
      <c r="LP31">
        <v>6.98</v>
      </c>
      <c r="LQ31" s="1">
        <v>43318</v>
      </c>
      <c r="LR31">
        <v>15.76</v>
      </c>
      <c r="LS31" s="1">
        <v>43318</v>
      </c>
      <c r="LT31">
        <v>1.73</v>
      </c>
      <c r="LU31" s="1">
        <v>43318</v>
      </c>
      <c r="LV31">
        <v>33.049999999999997</v>
      </c>
      <c r="LW31" s="1">
        <v>43318</v>
      </c>
      <c r="LX31">
        <v>2.7199999999999998</v>
      </c>
      <c r="LY31" s="1">
        <v>43318</v>
      </c>
      <c r="LZ31">
        <v>13.4</v>
      </c>
      <c r="MA31" s="1">
        <v>43318</v>
      </c>
      <c r="MB31">
        <v>3.36</v>
      </c>
      <c r="MC31" s="1">
        <v>43318</v>
      </c>
      <c r="MD31">
        <v>32.85</v>
      </c>
      <c r="ME31" s="1">
        <v>43318</v>
      </c>
      <c r="MF31">
        <v>5.3</v>
      </c>
      <c r="MG31" s="1">
        <v>43318</v>
      </c>
      <c r="MH31">
        <v>8.18</v>
      </c>
      <c r="MI31" s="1">
        <v>43318</v>
      </c>
      <c r="MJ31">
        <v>5</v>
      </c>
      <c r="MK31" s="1">
        <v>43318</v>
      </c>
      <c r="ML31">
        <v>9.32</v>
      </c>
      <c r="MM31" s="1">
        <v>43318</v>
      </c>
      <c r="MN31">
        <v>5.01</v>
      </c>
      <c r="MO31" s="1">
        <v>43318</v>
      </c>
      <c r="MP31">
        <v>1.22</v>
      </c>
      <c r="MQ31" s="1">
        <v>43318</v>
      </c>
      <c r="MR31">
        <v>204.30799999999999</v>
      </c>
      <c r="MS31" s="1">
        <v>43318</v>
      </c>
      <c r="MT31">
        <v>29.15</v>
      </c>
      <c r="MU31" s="1">
        <v>43318</v>
      </c>
      <c r="MV31">
        <v>11.54</v>
      </c>
      <c r="MW31" s="1">
        <v>43318</v>
      </c>
      <c r="MX31">
        <v>1.6099999999999999</v>
      </c>
      <c r="MY31" s="1">
        <v>43318</v>
      </c>
      <c r="MZ31">
        <v>1.8599999999999999</v>
      </c>
      <c r="NA31" s="1">
        <v>43318</v>
      </c>
      <c r="NB31">
        <v>0.14099999999999999</v>
      </c>
      <c r="NC31" s="1">
        <v>43318</v>
      </c>
      <c r="ND31">
        <v>220.36600000000001</v>
      </c>
      <c r="NE31" s="1">
        <v>43318</v>
      </c>
      <c r="NF31">
        <v>48.9</v>
      </c>
      <c r="NG31" s="1">
        <v>43318</v>
      </c>
      <c r="NH31">
        <v>0.46500000000000002</v>
      </c>
      <c r="NI31" s="1">
        <v>43318</v>
      </c>
      <c r="NJ31">
        <v>3.42</v>
      </c>
      <c r="NK31" s="1">
        <v>43318</v>
      </c>
      <c r="NL31">
        <v>10.32</v>
      </c>
      <c r="NM31" s="1">
        <v>43318</v>
      </c>
      <c r="NN31">
        <v>2.1</v>
      </c>
      <c r="NO31" s="1">
        <v>43318</v>
      </c>
      <c r="NP31">
        <v>2.08</v>
      </c>
      <c r="NQ31" s="1">
        <v>43318</v>
      </c>
      <c r="NR31">
        <v>13.24</v>
      </c>
      <c r="NS31" s="1">
        <v>43318</v>
      </c>
      <c r="NT31">
        <v>19.66</v>
      </c>
      <c r="NU31" s="1">
        <v>43318</v>
      </c>
      <c r="NV31">
        <v>11.14</v>
      </c>
      <c r="NW31" s="1">
        <v>43318</v>
      </c>
      <c r="NX31">
        <v>1.99</v>
      </c>
      <c r="NY31" s="1">
        <v>43318</v>
      </c>
      <c r="NZ31">
        <v>5.41</v>
      </c>
      <c r="OA31" s="1">
        <v>43318</v>
      </c>
      <c r="OB31">
        <v>5.74</v>
      </c>
      <c r="OC31" s="1">
        <v>43318</v>
      </c>
      <c r="OD31">
        <v>10.78</v>
      </c>
      <c r="OE31" s="1">
        <v>43318</v>
      </c>
      <c r="OF31">
        <v>6.95</v>
      </c>
      <c r="OG31" s="1">
        <v>43318</v>
      </c>
      <c r="OH31">
        <v>18.98</v>
      </c>
      <c r="OI31" s="1">
        <v>43318</v>
      </c>
      <c r="OJ31">
        <v>7.25</v>
      </c>
      <c r="OK31" s="1">
        <v>43318</v>
      </c>
      <c r="OL31">
        <v>7.16</v>
      </c>
      <c r="OM31" s="1">
        <v>43318</v>
      </c>
      <c r="ON31">
        <v>33.700000000000003</v>
      </c>
      <c r="OO31" s="1">
        <v>43318</v>
      </c>
      <c r="OP31">
        <v>30.85</v>
      </c>
      <c r="OQ31" s="1">
        <v>43318</v>
      </c>
      <c r="OR31">
        <v>34.35</v>
      </c>
      <c r="OS31" s="1">
        <v>43318</v>
      </c>
      <c r="OT31">
        <v>7.93</v>
      </c>
      <c r="OU31" s="1">
        <v>43318</v>
      </c>
      <c r="OV31">
        <v>1.5</v>
      </c>
      <c r="OW31" s="1">
        <v>43318</v>
      </c>
      <c r="OX31">
        <v>9.64</v>
      </c>
      <c r="OY31" s="1">
        <v>43318</v>
      </c>
      <c r="OZ31">
        <v>6.14</v>
      </c>
      <c r="PA31" s="1">
        <v>43318</v>
      </c>
      <c r="PB31">
        <v>73.05</v>
      </c>
      <c r="PC31" s="1">
        <v>43318</v>
      </c>
      <c r="PD31">
        <v>0.52</v>
      </c>
      <c r="PE31" s="1">
        <v>43318</v>
      </c>
      <c r="PF31">
        <v>11.4</v>
      </c>
      <c r="PG31" s="1">
        <v>43318</v>
      </c>
      <c r="PH31">
        <v>4.7699999999999996</v>
      </c>
      <c r="PI31" s="1">
        <v>43318</v>
      </c>
      <c r="PJ31">
        <v>15.86</v>
      </c>
      <c r="PK31" s="1">
        <v>43318</v>
      </c>
      <c r="PL31">
        <v>6.11</v>
      </c>
      <c r="PM31" s="1">
        <v>43318</v>
      </c>
      <c r="PN31">
        <v>17.18</v>
      </c>
      <c r="PO31" s="1">
        <v>43318</v>
      </c>
      <c r="PP31">
        <v>1.98</v>
      </c>
      <c r="PQ31" s="1">
        <v>43318</v>
      </c>
      <c r="PR31">
        <v>7</v>
      </c>
      <c r="PS31" s="1">
        <v>43318</v>
      </c>
      <c r="PT31">
        <v>5.89</v>
      </c>
      <c r="PU31" s="1">
        <v>43318</v>
      </c>
      <c r="PV31">
        <v>33.799999999999997</v>
      </c>
      <c r="PW31" s="1">
        <v>43318</v>
      </c>
      <c r="PX31">
        <v>6.86</v>
      </c>
      <c r="PY31" s="1">
        <v>43318</v>
      </c>
      <c r="PZ31">
        <v>3.93</v>
      </c>
      <c r="QA31" s="1">
        <v>43318</v>
      </c>
      <c r="QB31">
        <v>9.0500000000000007</v>
      </c>
      <c r="QC31" s="1">
        <v>43318</v>
      </c>
      <c r="QD31">
        <v>1.92</v>
      </c>
      <c r="QE31" s="1">
        <v>43318</v>
      </c>
      <c r="QF31">
        <v>8.6199999999999992</v>
      </c>
      <c r="QG31" s="1">
        <v>43318</v>
      </c>
      <c r="QH31">
        <v>3.26</v>
      </c>
      <c r="QI31" s="1">
        <v>43318</v>
      </c>
      <c r="QJ31">
        <v>13.58</v>
      </c>
      <c r="QK31" s="1">
        <v>43318</v>
      </c>
      <c r="QL31">
        <v>9.5000000000000001E-2</v>
      </c>
      <c r="QM31" s="1">
        <v>43318</v>
      </c>
      <c r="QN31">
        <v>7.6</v>
      </c>
      <c r="QO31" s="1">
        <v>43318</v>
      </c>
      <c r="QP31">
        <v>1.53</v>
      </c>
      <c r="QQ31" s="1">
        <v>43318</v>
      </c>
      <c r="QR31">
        <v>5.85</v>
      </c>
      <c r="QS31" s="1">
        <v>43318</v>
      </c>
      <c r="QT31">
        <v>8.01</v>
      </c>
      <c r="QU31" s="1">
        <v>43318</v>
      </c>
      <c r="QV31">
        <v>17.96</v>
      </c>
      <c r="QW31" s="1">
        <v>43318</v>
      </c>
      <c r="QX31">
        <v>1.07</v>
      </c>
      <c r="QY31" s="1">
        <v>43318</v>
      </c>
      <c r="QZ31">
        <v>4.6379999999999999</v>
      </c>
      <c r="RA31" s="1">
        <v>43318</v>
      </c>
      <c r="RB31">
        <v>13.96</v>
      </c>
      <c r="RC31" s="1">
        <v>43318</v>
      </c>
      <c r="RD31">
        <v>4.47</v>
      </c>
      <c r="RE31" s="1">
        <v>43318</v>
      </c>
      <c r="RF31">
        <v>1.9260000000000002</v>
      </c>
      <c r="RG31" s="1">
        <v>43318</v>
      </c>
      <c r="RH31">
        <v>3.44</v>
      </c>
      <c r="RI31" s="1">
        <v>43318</v>
      </c>
      <c r="RJ31">
        <v>3.44</v>
      </c>
      <c r="RK31" s="1">
        <v>43318</v>
      </c>
      <c r="RL31">
        <v>2.15</v>
      </c>
      <c r="RM31" s="1">
        <v>43318</v>
      </c>
      <c r="RN31">
        <v>0.83</v>
      </c>
      <c r="RO31" s="1">
        <v>43318</v>
      </c>
      <c r="RP31">
        <v>42.283000000000001</v>
      </c>
      <c r="RQ31" s="1">
        <v>43318</v>
      </c>
      <c r="RR31">
        <v>5.08</v>
      </c>
      <c r="RS31" s="1">
        <v>43318</v>
      </c>
      <c r="RT31">
        <v>82.55</v>
      </c>
      <c r="RU31" s="1">
        <v>43318</v>
      </c>
      <c r="RV31">
        <v>7.73</v>
      </c>
      <c r="RW31" s="1">
        <v>43318</v>
      </c>
      <c r="RX31">
        <v>17.82</v>
      </c>
      <c r="RY31" s="1">
        <v>43318</v>
      </c>
      <c r="RZ31">
        <v>15.86</v>
      </c>
      <c r="SA31" s="1">
        <v>43318</v>
      </c>
      <c r="SB31">
        <v>4.51</v>
      </c>
      <c r="SC31" s="1">
        <v>43318</v>
      </c>
      <c r="SD31">
        <v>44.4</v>
      </c>
      <c r="SE31" s="1">
        <v>43318</v>
      </c>
      <c r="SF31">
        <v>6.52</v>
      </c>
      <c r="SG31" s="1">
        <v>43318</v>
      </c>
      <c r="SH31">
        <v>6.75</v>
      </c>
      <c r="SI31" s="1">
        <v>43318</v>
      </c>
      <c r="SJ31">
        <v>0.94</v>
      </c>
      <c r="SK31" s="1">
        <v>43318</v>
      </c>
      <c r="SL31">
        <v>0.76</v>
      </c>
      <c r="SM31" s="1">
        <v>43318</v>
      </c>
      <c r="SN31">
        <v>11.88</v>
      </c>
      <c r="SO31" s="1">
        <v>43318</v>
      </c>
      <c r="SP31">
        <v>13.28</v>
      </c>
      <c r="SQ31" s="1">
        <v>43318</v>
      </c>
      <c r="SR31">
        <v>8.7200000000000006</v>
      </c>
      <c r="SS31" s="1">
        <v>43318</v>
      </c>
      <c r="ST31">
        <v>6.71</v>
      </c>
      <c r="SU31" s="1">
        <v>43318</v>
      </c>
      <c r="SV31">
        <v>22.5</v>
      </c>
      <c r="SW31" s="1">
        <v>43318</v>
      </c>
      <c r="SX31">
        <v>2.5</v>
      </c>
      <c r="SY31" s="1">
        <v>43318</v>
      </c>
      <c r="SZ31">
        <v>6.45</v>
      </c>
      <c r="TA31" s="1">
        <v>43318</v>
      </c>
      <c r="TB31">
        <v>6.3</v>
      </c>
      <c r="TC31" s="1">
        <v>43318</v>
      </c>
      <c r="TD31">
        <v>1.2</v>
      </c>
      <c r="TE31" s="1">
        <v>43318</v>
      </c>
      <c r="TF31">
        <v>4.53</v>
      </c>
      <c r="TG31" s="1">
        <v>43318</v>
      </c>
      <c r="TH31">
        <v>3.25</v>
      </c>
      <c r="TI31" s="1">
        <v>43318</v>
      </c>
      <c r="TJ31">
        <v>0.41</v>
      </c>
      <c r="TK31" s="1">
        <v>43318</v>
      </c>
      <c r="TL31">
        <v>9.17</v>
      </c>
      <c r="TM31" s="1">
        <v>43318</v>
      </c>
      <c r="TN31">
        <v>8.5399999999999991</v>
      </c>
      <c r="TO31" s="1">
        <v>43318</v>
      </c>
      <c r="TP31">
        <v>0.192</v>
      </c>
      <c r="TQ31" s="1">
        <v>43318</v>
      </c>
      <c r="TR31">
        <v>3.03</v>
      </c>
      <c r="TS31" s="1">
        <v>43318</v>
      </c>
      <c r="TT31">
        <v>10.08</v>
      </c>
      <c r="TU31" s="1">
        <v>43318</v>
      </c>
      <c r="TV31">
        <v>8.8699999999999992</v>
      </c>
      <c r="TW31" s="1">
        <v>43318</v>
      </c>
      <c r="TX31">
        <v>7.32</v>
      </c>
      <c r="TY31" s="1">
        <v>43318</v>
      </c>
      <c r="TZ31">
        <v>4.4800000000000004</v>
      </c>
      <c r="UA31" s="1">
        <v>43318</v>
      </c>
      <c r="UB31">
        <v>6.89</v>
      </c>
      <c r="UC31" s="1">
        <v>43318</v>
      </c>
      <c r="UD31">
        <v>48.55</v>
      </c>
      <c r="UE31" s="1">
        <v>43318</v>
      </c>
      <c r="UF31">
        <v>3.85</v>
      </c>
      <c r="UG31" s="1">
        <v>43318</v>
      </c>
      <c r="UH31">
        <v>6.95</v>
      </c>
      <c r="UI31" s="1">
        <v>43318</v>
      </c>
      <c r="UJ31">
        <v>2.93</v>
      </c>
      <c r="UK31" s="1">
        <v>43318</v>
      </c>
      <c r="UL31">
        <v>3.03</v>
      </c>
      <c r="UM31" s="1">
        <v>43318</v>
      </c>
      <c r="UN31">
        <v>0.34499999999999997</v>
      </c>
      <c r="UO31" s="1">
        <v>43318</v>
      </c>
      <c r="UP31">
        <v>8.0500000000000007</v>
      </c>
      <c r="UQ31" s="1">
        <v>43318</v>
      </c>
      <c r="UR31">
        <v>9.3800000000000008</v>
      </c>
      <c r="US31" s="1">
        <v>43318</v>
      </c>
      <c r="UT31">
        <v>10.8</v>
      </c>
      <c r="UU31" s="1">
        <v>43318</v>
      </c>
      <c r="UV31">
        <v>2.56</v>
      </c>
      <c r="UW31" s="1">
        <v>43318</v>
      </c>
      <c r="UX31">
        <v>8.85</v>
      </c>
      <c r="UY31" s="1">
        <v>43318</v>
      </c>
      <c r="UZ31">
        <v>8.64</v>
      </c>
      <c r="VA31" s="1">
        <v>43318</v>
      </c>
      <c r="VB31">
        <v>7.13</v>
      </c>
      <c r="VC31" s="1">
        <v>43318</v>
      </c>
      <c r="VD31">
        <v>86.85</v>
      </c>
      <c r="VE31" s="1">
        <v>43318</v>
      </c>
      <c r="VF31">
        <v>10.220000000000001</v>
      </c>
      <c r="VG31" s="1">
        <v>43318</v>
      </c>
      <c r="VH31">
        <v>28.65</v>
      </c>
      <c r="VI31" s="1">
        <v>43318</v>
      </c>
      <c r="VJ31">
        <v>7.75</v>
      </c>
      <c r="VK31" s="1">
        <v>43318</v>
      </c>
      <c r="VL31">
        <v>5.37</v>
      </c>
      <c r="VM31" s="1">
        <v>43318</v>
      </c>
      <c r="VN31">
        <v>14.4</v>
      </c>
      <c r="VO31" s="1">
        <v>43318</v>
      </c>
      <c r="VP31">
        <v>6.13</v>
      </c>
      <c r="VQ31" s="1">
        <v>43318</v>
      </c>
      <c r="VR31">
        <v>3.2800000000000002</v>
      </c>
      <c r="VS31" s="1">
        <v>43318</v>
      </c>
      <c r="VT31">
        <v>12</v>
      </c>
      <c r="VU31" s="1">
        <v>43318</v>
      </c>
      <c r="VV31">
        <v>16.8</v>
      </c>
      <c r="VW31" s="1">
        <v>43318</v>
      </c>
      <c r="VX31">
        <v>8.25</v>
      </c>
      <c r="VY31" s="1">
        <v>43318</v>
      </c>
      <c r="VZ31">
        <v>121.9</v>
      </c>
      <c r="WA31" s="1">
        <v>43318</v>
      </c>
      <c r="WB31">
        <v>0.32</v>
      </c>
      <c r="WC31" s="1">
        <v>43318</v>
      </c>
      <c r="WD31">
        <v>95.35</v>
      </c>
      <c r="WE31" s="1">
        <v>43318</v>
      </c>
      <c r="WF31">
        <v>4.21</v>
      </c>
      <c r="WG31" s="1">
        <v>43318</v>
      </c>
      <c r="WH31">
        <v>86.5</v>
      </c>
      <c r="WI31" s="1">
        <v>43318</v>
      </c>
      <c r="WJ31">
        <v>2.1240000000000001</v>
      </c>
      <c r="WK31" s="1">
        <v>43318</v>
      </c>
      <c r="WL31">
        <v>0.61</v>
      </c>
      <c r="WM31" s="1">
        <v>43318</v>
      </c>
      <c r="WN31">
        <v>0.44500000000000001</v>
      </c>
      <c r="WO31" s="1">
        <v>43318</v>
      </c>
      <c r="WP31">
        <v>1.37</v>
      </c>
      <c r="WQ31" s="1">
        <v>43318</v>
      </c>
      <c r="WR31">
        <v>3.6230000000000002</v>
      </c>
      <c r="WS31" s="1">
        <v>43318</v>
      </c>
      <c r="WT31">
        <v>353</v>
      </c>
      <c r="WU31" s="1">
        <v>43318</v>
      </c>
      <c r="WV31">
        <v>1.51</v>
      </c>
      <c r="WW31" s="1">
        <v>43318</v>
      </c>
      <c r="WX31">
        <v>92.67</v>
      </c>
      <c r="WY31" s="1">
        <v>43318</v>
      </c>
      <c r="WZ31">
        <v>0.92</v>
      </c>
      <c r="XA31" s="1">
        <v>43318</v>
      </c>
      <c r="XB31">
        <v>1.1200000000000001</v>
      </c>
      <c r="XC31" s="1">
        <v>43318</v>
      </c>
      <c r="XD31">
        <v>1.08</v>
      </c>
      <c r="XE31" s="1">
        <v>43318</v>
      </c>
      <c r="XF31">
        <v>5.67</v>
      </c>
      <c r="XG31" s="1">
        <v>43318</v>
      </c>
      <c r="XH31">
        <v>8.9700000000000006</v>
      </c>
      <c r="XI31" s="1">
        <v>43318</v>
      </c>
      <c r="XJ31">
        <v>21</v>
      </c>
      <c r="XK31" s="1">
        <v>43318</v>
      </c>
      <c r="XL31">
        <v>8.77</v>
      </c>
      <c r="XM31" s="1">
        <v>43318</v>
      </c>
      <c r="XN31">
        <v>1.31</v>
      </c>
      <c r="XO31" s="1">
        <v>43318</v>
      </c>
      <c r="XP31">
        <v>4.5199999999999996</v>
      </c>
      <c r="XQ31" s="1">
        <v>43318</v>
      </c>
      <c r="XR31">
        <v>3.9</v>
      </c>
      <c r="XS31" s="1">
        <v>43318</v>
      </c>
      <c r="XT31">
        <v>3.25</v>
      </c>
      <c r="XU31" s="1">
        <v>43318</v>
      </c>
      <c r="XV31">
        <v>5.95</v>
      </c>
      <c r="XW31" s="1">
        <v>43318</v>
      </c>
      <c r="XX31">
        <v>25.55</v>
      </c>
      <c r="XY31" s="1">
        <v>43318</v>
      </c>
      <c r="XZ31">
        <v>22.65</v>
      </c>
      <c r="YA31" s="1">
        <v>43318</v>
      </c>
      <c r="YB31">
        <v>9.41</v>
      </c>
      <c r="YC31" s="1">
        <v>43318</v>
      </c>
      <c r="YD31">
        <v>4.1900000000000004</v>
      </c>
      <c r="YE31" s="1">
        <v>43318</v>
      </c>
      <c r="YF31">
        <v>25.35</v>
      </c>
      <c r="YG31" s="1">
        <v>43318</v>
      </c>
      <c r="YH31">
        <v>25.9</v>
      </c>
      <c r="YI31" s="1">
        <v>43318</v>
      </c>
      <c r="YJ31">
        <v>8.44</v>
      </c>
      <c r="YK31" s="1">
        <v>43318</v>
      </c>
      <c r="YL31">
        <v>5.09</v>
      </c>
      <c r="YM31" s="1">
        <v>43318</v>
      </c>
      <c r="YN31">
        <v>8.6199999999999992</v>
      </c>
      <c r="YO31" s="1">
        <v>43318</v>
      </c>
      <c r="YP31">
        <v>12.84</v>
      </c>
      <c r="YQ31" s="1">
        <v>43318</v>
      </c>
      <c r="YR31">
        <v>3.03</v>
      </c>
      <c r="YS31" s="1">
        <v>43318</v>
      </c>
      <c r="YT31">
        <v>3.33</v>
      </c>
      <c r="YU31" s="1">
        <v>43318</v>
      </c>
      <c r="YV31">
        <v>6.68</v>
      </c>
      <c r="YW31" s="1">
        <v>43318</v>
      </c>
      <c r="YX31">
        <v>3.57</v>
      </c>
      <c r="YY31" s="1">
        <v>43318</v>
      </c>
      <c r="YZ31">
        <v>2.86</v>
      </c>
      <c r="ZA31" s="1">
        <v>43318</v>
      </c>
      <c r="ZB31">
        <v>6.3</v>
      </c>
      <c r="ZC31" s="1">
        <v>43318</v>
      </c>
      <c r="ZD31">
        <v>0.92</v>
      </c>
      <c r="ZE31" s="1">
        <v>43318</v>
      </c>
      <c r="ZF31">
        <v>3.64</v>
      </c>
      <c r="ZG31" s="1">
        <v>43318</v>
      </c>
      <c r="ZH31">
        <v>2.7800000000000002</v>
      </c>
      <c r="ZI31" s="1">
        <v>43318</v>
      </c>
      <c r="ZJ31">
        <v>4.6100000000000003</v>
      </c>
      <c r="ZK31" s="1">
        <v>43318</v>
      </c>
      <c r="ZL31">
        <v>9.41</v>
      </c>
      <c r="ZM31" s="1">
        <v>43318</v>
      </c>
      <c r="ZN31">
        <v>7.76</v>
      </c>
      <c r="ZO31" s="1">
        <v>43318</v>
      </c>
      <c r="ZP31">
        <v>7.62</v>
      </c>
      <c r="ZQ31" s="1">
        <v>43318</v>
      </c>
      <c r="ZR31">
        <v>47</v>
      </c>
      <c r="ZS31" s="1">
        <v>43318</v>
      </c>
      <c r="ZT31">
        <v>1.8</v>
      </c>
      <c r="ZU31" s="1">
        <v>43318</v>
      </c>
      <c r="ZV31">
        <v>9.81</v>
      </c>
      <c r="ZW31" s="1">
        <v>43318</v>
      </c>
      <c r="ZX31">
        <v>4.91</v>
      </c>
      <c r="ZY31" s="1">
        <v>43318</v>
      </c>
      <c r="ZZ31">
        <v>3.33</v>
      </c>
      <c r="AAA31" s="1">
        <v>43318</v>
      </c>
      <c r="AAB31">
        <v>5.79</v>
      </c>
      <c r="AAC31" s="1">
        <v>43318</v>
      </c>
      <c r="AAD31">
        <v>1.32</v>
      </c>
      <c r="AAE31" s="1">
        <v>43318</v>
      </c>
      <c r="AAF31">
        <v>2.65</v>
      </c>
      <c r="AAG31" s="1">
        <v>43318</v>
      </c>
      <c r="AAH31">
        <v>7.88</v>
      </c>
      <c r="AAI31" s="1">
        <v>43318</v>
      </c>
      <c r="AAJ31">
        <v>6.34</v>
      </c>
      <c r="AAK31" s="1">
        <v>43318</v>
      </c>
      <c r="AAL31">
        <v>4.1399999999999997</v>
      </c>
      <c r="AAM31" s="1">
        <v>43318</v>
      </c>
      <c r="AAN31">
        <v>4.5019999999999998</v>
      </c>
      <c r="AAO31" s="1">
        <v>43318</v>
      </c>
      <c r="AAP31">
        <v>3.96</v>
      </c>
      <c r="AAQ31" s="1">
        <v>43318</v>
      </c>
      <c r="AAR31">
        <v>0.16600000000000001</v>
      </c>
      <c r="AAS31" s="1">
        <v>43318</v>
      </c>
      <c r="AAT31">
        <v>3.19</v>
      </c>
      <c r="AAU31" s="1">
        <v>43318</v>
      </c>
      <c r="AAV31">
        <v>4.8</v>
      </c>
      <c r="AAW31" s="1">
        <v>43318</v>
      </c>
      <c r="AAX31">
        <v>84.5</v>
      </c>
      <c r="AAY31" s="1">
        <v>43318</v>
      </c>
      <c r="AAZ31">
        <v>8.18</v>
      </c>
      <c r="ABA31" s="1">
        <v>43318</v>
      </c>
      <c r="ABB31">
        <v>4.03</v>
      </c>
      <c r="ABC31" s="1">
        <v>43318</v>
      </c>
      <c r="ABD31">
        <v>2.95</v>
      </c>
      <c r="ABE31" s="1">
        <v>43318</v>
      </c>
      <c r="ABF31">
        <v>40.524999999999999</v>
      </c>
      <c r="ABG31" s="1">
        <v>43318</v>
      </c>
      <c r="ABH31">
        <v>4.2359999999999998</v>
      </c>
      <c r="ABI31" s="1">
        <v>43318</v>
      </c>
      <c r="ABJ31">
        <v>21.9</v>
      </c>
      <c r="ABK31" s="1">
        <v>43318</v>
      </c>
      <c r="ABL31">
        <v>1.1299999999999999</v>
      </c>
      <c r="ABM31" s="1">
        <v>43318</v>
      </c>
      <c r="ABN31">
        <v>4.28</v>
      </c>
      <c r="ABO31" s="1">
        <v>43318</v>
      </c>
      <c r="ABP31">
        <v>1.27</v>
      </c>
      <c r="ABQ31" s="1">
        <v>43318</v>
      </c>
      <c r="ABR31">
        <v>0.74</v>
      </c>
      <c r="ABS31" s="1">
        <v>43318</v>
      </c>
      <c r="ABT31">
        <v>42.05</v>
      </c>
      <c r="ABU31" s="1">
        <v>43318</v>
      </c>
      <c r="ABV31">
        <v>20.55</v>
      </c>
      <c r="ABW31" s="1">
        <v>43318</v>
      </c>
      <c r="ABX31">
        <v>0.16300000000000001</v>
      </c>
      <c r="ABY31" s="1">
        <v>43318</v>
      </c>
      <c r="ABZ31">
        <v>5.24</v>
      </c>
      <c r="ACA31" s="1">
        <v>43318</v>
      </c>
      <c r="ACB31">
        <v>3.1189999999999998</v>
      </c>
      <c r="ACC31" s="1">
        <v>43318</v>
      </c>
      <c r="ACD31">
        <v>76</v>
      </c>
      <c r="ACE31" s="1">
        <v>43318</v>
      </c>
      <c r="ACF31">
        <v>5.42</v>
      </c>
      <c r="ACG31" s="1">
        <v>43318</v>
      </c>
      <c r="ACH31">
        <v>20.75</v>
      </c>
      <c r="ACI31" s="1">
        <v>43318</v>
      </c>
      <c r="ACJ31">
        <v>12.32</v>
      </c>
      <c r="ACK31" s="1">
        <v>43318</v>
      </c>
      <c r="ACL31">
        <v>3.08</v>
      </c>
      <c r="ACM31" s="1">
        <v>43318</v>
      </c>
      <c r="ACN31">
        <v>3.27</v>
      </c>
      <c r="ACO31" s="1">
        <v>43318</v>
      </c>
      <c r="ACP31">
        <v>26.85</v>
      </c>
      <c r="ACQ31" s="1">
        <v>43318</v>
      </c>
      <c r="ACR31">
        <v>10.74</v>
      </c>
      <c r="ACS31" s="1">
        <v>43318</v>
      </c>
      <c r="ACT31">
        <v>23.15</v>
      </c>
      <c r="ACU31" s="1">
        <v>43318</v>
      </c>
      <c r="ACV31">
        <v>15.88</v>
      </c>
      <c r="ACW31" s="1">
        <v>43318</v>
      </c>
      <c r="ACX31">
        <v>39.299999999999997</v>
      </c>
      <c r="ACY31" s="1">
        <v>43318</v>
      </c>
      <c r="ACZ31">
        <v>13.82</v>
      </c>
      <c r="ADA31" s="1">
        <v>43318</v>
      </c>
      <c r="ADB31">
        <v>1.3420000000000001</v>
      </c>
      <c r="ADC31" s="1">
        <v>43318</v>
      </c>
      <c r="ADD31">
        <v>3.92</v>
      </c>
      <c r="ADE31" s="1">
        <v>43318</v>
      </c>
      <c r="ADF31">
        <v>2.61</v>
      </c>
      <c r="ADG31" s="1">
        <v>43318</v>
      </c>
      <c r="ADH31">
        <v>3.15</v>
      </c>
      <c r="ADI31" s="1">
        <v>43318</v>
      </c>
      <c r="ADJ31">
        <v>13.52</v>
      </c>
      <c r="ADK31" s="1">
        <v>43318</v>
      </c>
      <c r="ADL31">
        <v>3.169</v>
      </c>
      <c r="ADM31" s="1">
        <v>43318</v>
      </c>
      <c r="ADN31">
        <v>3.51</v>
      </c>
      <c r="ADO31" s="1">
        <v>43318</v>
      </c>
      <c r="ADP31">
        <v>1.3599999999999999</v>
      </c>
      <c r="ADQ31" s="1">
        <v>43318</v>
      </c>
      <c r="ADR31">
        <v>10.9</v>
      </c>
      <c r="ADS31" s="1">
        <v>43318</v>
      </c>
      <c r="ADT31">
        <v>2.94</v>
      </c>
      <c r="ADU31" s="1">
        <v>43318</v>
      </c>
      <c r="ADV31">
        <v>4.32</v>
      </c>
      <c r="ADW31" s="1">
        <v>43318</v>
      </c>
      <c r="ADX31">
        <v>0.39500000000000002</v>
      </c>
      <c r="ADY31" s="1">
        <v>43318</v>
      </c>
      <c r="ADZ31">
        <v>5.35</v>
      </c>
      <c r="AEA31" s="1">
        <v>43318</v>
      </c>
      <c r="AEB31">
        <v>22</v>
      </c>
      <c r="AEC31" s="1">
        <v>43318</v>
      </c>
      <c r="AED31">
        <v>1.76</v>
      </c>
      <c r="AEE31" s="1">
        <v>43318</v>
      </c>
      <c r="AEF31">
        <v>4.17</v>
      </c>
      <c r="AEG31" s="1">
        <v>43318</v>
      </c>
      <c r="AEH31">
        <v>5.05</v>
      </c>
      <c r="AEI31" s="1">
        <v>43318</v>
      </c>
      <c r="AEJ31">
        <v>11.28</v>
      </c>
      <c r="AEK31" s="1">
        <v>43318</v>
      </c>
      <c r="AEL31">
        <v>1.42</v>
      </c>
      <c r="AEM31" s="1">
        <v>43318</v>
      </c>
      <c r="AEN31">
        <v>20.8</v>
      </c>
      <c r="AEO31" s="1">
        <v>43318</v>
      </c>
      <c r="AEP31">
        <v>12.72</v>
      </c>
      <c r="AEQ31" s="1">
        <v>43318</v>
      </c>
      <c r="AER31">
        <v>8.09</v>
      </c>
      <c r="AES31" s="1">
        <v>43318</v>
      </c>
      <c r="AET31">
        <v>9.3689999999999998</v>
      </c>
      <c r="AEU31" s="1">
        <v>43318</v>
      </c>
      <c r="AEV31">
        <v>29.75</v>
      </c>
      <c r="AEW31" s="1">
        <v>43318</v>
      </c>
      <c r="AEX31">
        <v>0.33500000000000002</v>
      </c>
      <c r="AEY31" s="1">
        <v>43318</v>
      </c>
      <c r="AEZ31">
        <v>13.04</v>
      </c>
      <c r="AFA31" s="1">
        <v>43318</v>
      </c>
      <c r="AFB31">
        <v>3.36</v>
      </c>
      <c r="AFC31" s="1">
        <v>43318</v>
      </c>
      <c r="AFD31">
        <v>2.5300000000000002</v>
      </c>
      <c r="AFE31" s="1">
        <v>43318</v>
      </c>
      <c r="AFF31">
        <v>54.3</v>
      </c>
      <c r="AFG31" s="1">
        <v>43318</v>
      </c>
      <c r="AFH31">
        <v>2.7199999999999998</v>
      </c>
      <c r="AFI31" s="1">
        <v>43318</v>
      </c>
      <c r="AFJ31">
        <v>6.26</v>
      </c>
      <c r="AFK31" s="1">
        <v>43318</v>
      </c>
      <c r="AFL31">
        <v>1.4</v>
      </c>
      <c r="AFM31" s="1">
        <v>43318</v>
      </c>
      <c r="AFN31">
        <v>25.318999999999999</v>
      </c>
      <c r="AFO31" s="1">
        <v>43318</v>
      </c>
      <c r="AFP31">
        <v>13.88</v>
      </c>
      <c r="AFQ31" s="1">
        <v>43318</v>
      </c>
      <c r="AFR31">
        <v>8.68</v>
      </c>
      <c r="AFS31" s="1">
        <v>43318</v>
      </c>
      <c r="AFT31">
        <v>2.56</v>
      </c>
      <c r="AFU31" s="1">
        <v>43318</v>
      </c>
      <c r="AFV31">
        <v>14.62</v>
      </c>
      <c r="AFW31" s="1">
        <v>43318</v>
      </c>
      <c r="AFX31">
        <v>8.98</v>
      </c>
      <c r="AFY31" s="1">
        <v>43318</v>
      </c>
      <c r="AFZ31">
        <v>2.17</v>
      </c>
      <c r="AGA31" s="1">
        <v>43318</v>
      </c>
      <c r="AGB31">
        <v>119.5</v>
      </c>
      <c r="AGC31" s="1">
        <v>43318</v>
      </c>
      <c r="AGD31">
        <v>52.82</v>
      </c>
      <c r="AGE31" s="1">
        <v>43318</v>
      </c>
      <c r="AGF31">
        <v>10</v>
      </c>
      <c r="AGG31" s="1">
        <v>43318</v>
      </c>
      <c r="AGH31">
        <v>2.77</v>
      </c>
      <c r="AGI31" s="1">
        <v>43318</v>
      </c>
      <c r="AGJ31">
        <v>3.09</v>
      </c>
      <c r="AGK31" s="1">
        <v>43318</v>
      </c>
      <c r="AGL31">
        <v>4.21</v>
      </c>
      <c r="AGM31" s="1">
        <v>43318</v>
      </c>
      <c r="AGN31">
        <v>5.68</v>
      </c>
      <c r="AGO31" s="1">
        <v>43318</v>
      </c>
      <c r="AGP31">
        <v>57.4</v>
      </c>
      <c r="AGQ31" s="1">
        <v>43318</v>
      </c>
      <c r="AGR31">
        <v>8.59</v>
      </c>
      <c r="AGS31" s="1">
        <v>43318</v>
      </c>
      <c r="AGT31">
        <v>4.95</v>
      </c>
      <c r="AGU31" s="1">
        <v>43318</v>
      </c>
      <c r="AGV31">
        <v>22.35</v>
      </c>
      <c r="AGW31" s="1">
        <v>43318</v>
      </c>
      <c r="AGX31">
        <v>6.85</v>
      </c>
      <c r="AGY31" s="1">
        <v>43318</v>
      </c>
      <c r="AGZ31">
        <v>3.64</v>
      </c>
      <c r="AHA31" s="1">
        <v>43318</v>
      </c>
      <c r="AHB31">
        <v>2.8490000000000002</v>
      </c>
      <c r="AHC31" s="1">
        <v>43318</v>
      </c>
      <c r="AHD31">
        <v>4.53</v>
      </c>
      <c r="AHE31" s="1">
        <v>43318</v>
      </c>
      <c r="AHF31">
        <v>5.21</v>
      </c>
      <c r="AHG31" s="1">
        <v>43318</v>
      </c>
      <c r="AHH31">
        <v>2.17</v>
      </c>
      <c r="AHI31" s="1">
        <v>43318</v>
      </c>
      <c r="AHJ31">
        <v>69.25</v>
      </c>
      <c r="AHK31" s="1">
        <v>43318</v>
      </c>
      <c r="AHL31">
        <v>9.4700000000000006</v>
      </c>
      <c r="AHM31" s="1">
        <v>43318</v>
      </c>
      <c r="AHN31">
        <v>8.01</v>
      </c>
      <c r="AHO31" s="1">
        <v>43318</v>
      </c>
      <c r="AHP31">
        <v>12.36</v>
      </c>
      <c r="AHQ31" s="1">
        <v>43318</v>
      </c>
      <c r="AHR31">
        <v>1.81</v>
      </c>
      <c r="AHS31" s="1">
        <v>43318</v>
      </c>
      <c r="AHT31">
        <v>0.98</v>
      </c>
      <c r="AHU31" s="1">
        <v>43318</v>
      </c>
      <c r="AHV31">
        <v>7.13</v>
      </c>
      <c r="AHW31" s="1">
        <v>43318</v>
      </c>
      <c r="AHX31">
        <v>1.8900000000000001</v>
      </c>
      <c r="AHY31" s="1">
        <v>43318</v>
      </c>
      <c r="AHZ31">
        <v>36.85</v>
      </c>
      <c r="AIA31" s="1">
        <v>43318</v>
      </c>
      <c r="AIB31">
        <v>0.38</v>
      </c>
      <c r="AIC31" s="1">
        <v>43318</v>
      </c>
      <c r="AID31">
        <v>55.185000000000002</v>
      </c>
      <c r="AIE31" s="1">
        <v>43318</v>
      </c>
      <c r="AIF31">
        <v>14.8</v>
      </c>
      <c r="AIG31" s="1">
        <v>43318</v>
      </c>
      <c r="AIH31">
        <v>7.62</v>
      </c>
      <c r="AII31" s="1">
        <v>43318</v>
      </c>
      <c r="AIJ31">
        <v>0.51</v>
      </c>
      <c r="AIK31" s="1">
        <v>43318</v>
      </c>
      <c r="AIL31">
        <v>1.7</v>
      </c>
      <c r="AIM31" s="1">
        <v>43318</v>
      </c>
      <c r="AIN31">
        <v>2.91</v>
      </c>
      <c r="AIO31" s="1">
        <v>43318</v>
      </c>
      <c r="AIP31">
        <v>90</v>
      </c>
      <c r="AIQ31" s="1">
        <v>43318</v>
      </c>
      <c r="AIR31">
        <v>0.3</v>
      </c>
      <c r="AIS31" s="1">
        <v>43318</v>
      </c>
      <c r="AIT31">
        <v>75</v>
      </c>
      <c r="AIU31" s="1">
        <v>43318</v>
      </c>
      <c r="AIV31">
        <v>9.35</v>
      </c>
      <c r="AIW31" s="1">
        <v>43318</v>
      </c>
      <c r="AIX31">
        <v>5.54</v>
      </c>
      <c r="AIY31" s="1">
        <v>43318</v>
      </c>
      <c r="AIZ31">
        <v>4.08</v>
      </c>
      <c r="AJA31" s="1">
        <v>43318</v>
      </c>
      <c r="AJB31">
        <v>35</v>
      </c>
      <c r="AJC31" s="1">
        <v>43318</v>
      </c>
      <c r="AJD31">
        <v>3.6</v>
      </c>
      <c r="AJE31" s="1">
        <v>43318</v>
      </c>
      <c r="AJF31">
        <v>2.11</v>
      </c>
      <c r="AJG31" s="1">
        <v>43318</v>
      </c>
      <c r="AJH31">
        <v>3.01</v>
      </c>
      <c r="AJI31" s="1">
        <v>43318</v>
      </c>
      <c r="AJJ31">
        <v>7.6899999999999995</v>
      </c>
      <c r="AJK31" s="1">
        <v>43318</v>
      </c>
      <c r="AJL31">
        <v>0.63</v>
      </c>
      <c r="AJM31" s="1">
        <v>43318</v>
      </c>
      <c r="AJN31">
        <v>15.88</v>
      </c>
      <c r="AJO31" s="1">
        <v>43318</v>
      </c>
      <c r="AJP31">
        <v>13.16</v>
      </c>
      <c r="AJQ31" s="1">
        <v>43318</v>
      </c>
      <c r="AJR31">
        <v>30.077000000000002</v>
      </c>
      <c r="AJS31" s="1">
        <v>43318</v>
      </c>
      <c r="AJT31">
        <v>3.56</v>
      </c>
      <c r="AJU31" s="1">
        <v>43318</v>
      </c>
      <c r="AJV31">
        <v>57.064</v>
      </c>
      <c r="AJW31" s="1">
        <v>43318</v>
      </c>
      <c r="AJX31">
        <v>2.0299999999999998</v>
      </c>
      <c r="AJY31" s="1">
        <v>43318</v>
      </c>
      <c r="AJZ31">
        <v>1.1299999999999999</v>
      </c>
      <c r="AKA31" s="1">
        <v>43318</v>
      </c>
      <c r="AKB31">
        <v>4.1900000000000004</v>
      </c>
      <c r="AKC31" s="1">
        <v>43318</v>
      </c>
      <c r="AKD31">
        <v>1.0900000000000001</v>
      </c>
    </row>
    <row r="32" spans="1:966" x14ac:dyDescent="0.25">
      <c r="A32" s="1">
        <v>43319</v>
      </c>
      <c r="B32">
        <v>4.46</v>
      </c>
      <c r="C32" s="1">
        <v>43319</v>
      </c>
      <c r="D32">
        <v>5.19</v>
      </c>
      <c r="E32" s="1">
        <v>43319</v>
      </c>
      <c r="F32">
        <v>7.22</v>
      </c>
      <c r="G32" s="1">
        <v>43319</v>
      </c>
      <c r="H32">
        <v>8.4</v>
      </c>
      <c r="I32" s="1">
        <v>43319</v>
      </c>
      <c r="J32">
        <v>10.8</v>
      </c>
      <c r="K32" s="1">
        <v>43319</v>
      </c>
      <c r="L32">
        <v>1.51</v>
      </c>
      <c r="M32" s="1">
        <v>43319</v>
      </c>
      <c r="N32">
        <v>0.255</v>
      </c>
      <c r="O32" s="1">
        <v>43319</v>
      </c>
      <c r="P32">
        <v>41.65</v>
      </c>
      <c r="Q32" s="1">
        <v>43319</v>
      </c>
      <c r="R32">
        <v>1.27</v>
      </c>
      <c r="S32" s="1">
        <v>43319</v>
      </c>
      <c r="T32">
        <v>3.59</v>
      </c>
      <c r="U32" s="1">
        <v>43319</v>
      </c>
      <c r="V32">
        <v>2.75</v>
      </c>
      <c r="W32" s="1">
        <v>43319</v>
      </c>
      <c r="X32">
        <v>3.9699999999999998</v>
      </c>
      <c r="Y32" s="1">
        <v>43319</v>
      </c>
      <c r="Z32">
        <v>1.1599999999999999</v>
      </c>
      <c r="AA32" s="1">
        <v>43319</v>
      </c>
      <c r="AB32">
        <v>10.46</v>
      </c>
      <c r="AC32" s="1">
        <v>43319</v>
      </c>
      <c r="AD32">
        <v>4.45</v>
      </c>
      <c r="AE32" s="1">
        <v>43319</v>
      </c>
      <c r="AF32">
        <v>16.326000000000001</v>
      </c>
      <c r="AG32" s="1">
        <v>43319</v>
      </c>
      <c r="AH32">
        <v>15.32</v>
      </c>
      <c r="AI32" s="1">
        <v>43319</v>
      </c>
      <c r="AJ32">
        <v>5.0199999999999996</v>
      </c>
      <c r="AK32" s="1">
        <v>43319</v>
      </c>
      <c r="AL32">
        <v>0.121</v>
      </c>
      <c r="AM32" s="1">
        <v>43319</v>
      </c>
      <c r="AN32">
        <v>16.98</v>
      </c>
      <c r="AO32" s="1">
        <v>43319</v>
      </c>
      <c r="AP32">
        <v>1.6600000000000001</v>
      </c>
      <c r="AQ32" s="1">
        <v>43319</v>
      </c>
      <c r="AR32">
        <v>7.83</v>
      </c>
      <c r="AS32" s="1">
        <v>43319</v>
      </c>
      <c r="AT32">
        <v>2.38</v>
      </c>
      <c r="AU32" s="1">
        <v>43319</v>
      </c>
      <c r="AV32">
        <v>0.72</v>
      </c>
      <c r="AW32" s="1">
        <v>43319</v>
      </c>
      <c r="AX32">
        <v>43.85</v>
      </c>
      <c r="AY32" s="1">
        <v>43319</v>
      </c>
      <c r="AZ32">
        <v>6.4870000000000001</v>
      </c>
      <c r="BA32" s="1">
        <v>43319</v>
      </c>
      <c r="BB32">
        <v>0.89</v>
      </c>
      <c r="BC32" s="1">
        <v>43319</v>
      </c>
      <c r="BD32">
        <v>0.23200000000000001</v>
      </c>
      <c r="BE32" s="1">
        <v>43319</v>
      </c>
      <c r="BF32">
        <v>20.5</v>
      </c>
      <c r="BG32" s="1">
        <v>43319</v>
      </c>
      <c r="BH32">
        <v>0.62</v>
      </c>
      <c r="BI32" s="1">
        <v>43319</v>
      </c>
      <c r="BJ32">
        <v>3.33</v>
      </c>
      <c r="BK32" s="1">
        <v>43319</v>
      </c>
      <c r="BL32">
        <v>4.91</v>
      </c>
      <c r="BM32" s="1">
        <v>43319</v>
      </c>
      <c r="BN32">
        <v>4.1900000000000004</v>
      </c>
      <c r="BO32" s="1">
        <v>43319</v>
      </c>
      <c r="BP32">
        <v>7.18</v>
      </c>
      <c r="BQ32" s="1">
        <v>43319</v>
      </c>
      <c r="BR32">
        <v>57.2</v>
      </c>
      <c r="BS32" s="1">
        <v>43319</v>
      </c>
      <c r="BT32">
        <v>22.05</v>
      </c>
      <c r="BU32" s="1">
        <v>43319</v>
      </c>
      <c r="BV32">
        <v>2.2400000000000002</v>
      </c>
      <c r="BW32" s="1">
        <v>43319</v>
      </c>
      <c r="BX32">
        <v>29.85</v>
      </c>
      <c r="BY32" s="1">
        <v>43319</v>
      </c>
      <c r="BZ32">
        <v>28.9</v>
      </c>
      <c r="CA32" s="1">
        <v>43319</v>
      </c>
      <c r="CB32">
        <v>18.48</v>
      </c>
      <c r="CC32" s="1">
        <v>43319</v>
      </c>
      <c r="CD32">
        <v>3.86</v>
      </c>
      <c r="CE32" s="1">
        <v>43319</v>
      </c>
      <c r="CF32">
        <v>0.36</v>
      </c>
      <c r="CG32" s="1">
        <v>43319</v>
      </c>
      <c r="CH32">
        <v>2.91</v>
      </c>
      <c r="CI32" s="1">
        <v>43319</v>
      </c>
      <c r="CJ32">
        <v>26.664999999999999</v>
      </c>
      <c r="CK32" s="1">
        <v>43319</v>
      </c>
      <c r="CL32">
        <v>1.99</v>
      </c>
      <c r="CM32" s="1">
        <v>43319</v>
      </c>
      <c r="CN32">
        <v>8.8840000000000003</v>
      </c>
      <c r="CO32" s="1">
        <v>43319</v>
      </c>
      <c r="CP32">
        <v>9.9499999999999993</v>
      </c>
      <c r="CQ32" s="1">
        <v>43319</v>
      </c>
      <c r="CR32">
        <v>39.15</v>
      </c>
      <c r="CS32" s="1">
        <v>43319</v>
      </c>
      <c r="CT32">
        <v>21.7</v>
      </c>
      <c r="CU32" s="1">
        <v>43319</v>
      </c>
      <c r="CV32">
        <v>19.600000000000001</v>
      </c>
      <c r="CW32" s="1">
        <v>43319</v>
      </c>
      <c r="CX32">
        <v>0.74</v>
      </c>
      <c r="CY32" s="1">
        <v>43319</v>
      </c>
      <c r="CZ32">
        <v>38.299999999999997</v>
      </c>
      <c r="DA32" s="1">
        <v>43319</v>
      </c>
      <c r="DB32">
        <v>3.55</v>
      </c>
      <c r="DC32" s="1">
        <v>43319</v>
      </c>
      <c r="DD32">
        <v>22.15</v>
      </c>
      <c r="DE32" s="1">
        <v>43319</v>
      </c>
      <c r="DF32">
        <v>0.40500000000000003</v>
      </c>
      <c r="DG32" s="1">
        <v>43319</v>
      </c>
      <c r="DH32">
        <v>92.85</v>
      </c>
      <c r="DI32" s="1">
        <v>43319</v>
      </c>
      <c r="DJ32">
        <v>2.8519999999999999</v>
      </c>
      <c r="DK32" s="1">
        <v>43319</v>
      </c>
      <c r="DL32">
        <v>2.39</v>
      </c>
      <c r="DM32" s="1">
        <v>43319</v>
      </c>
      <c r="DN32">
        <v>9.1199999999999992</v>
      </c>
      <c r="DO32" s="1">
        <v>43319</v>
      </c>
      <c r="DP32">
        <v>24.15</v>
      </c>
      <c r="DQ32" s="1">
        <v>43319</v>
      </c>
      <c r="DR32">
        <v>3.35</v>
      </c>
      <c r="DS32" s="1">
        <v>43319</v>
      </c>
      <c r="DT32">
        <v>12.9</v>
      </c>
      <c r="DU32" s="1">
        <v>43319</v>
      </c>
      <c r="DV32">
        <v>7.25</v>
      </c>
      <c r="DW32" s="1">
        <v>43319</v>
      </c>
      <c r="DX32">
        <v>4.9000000000000004</v>
      </c>
      <c r="DY32" s="1">
        <v>43319</v>
      </c>
      <c r="DZ32">
        <v>65.150000000000006</v>
      </c>
      <c r="EA32" s="1">
        <v>43319</v>
      </c>
      <c r="EB32">
        <v>12.48</v>
      </c>
      <c r="EC32" s="1">
        <v>43319</v>
      </c>
      <c r="ED32">
        <v>1.1299999999999999</v>
      </c>
      <c r="EE32" s="1">
        <v>43319</v>
      </c>
      <c r="EF32">
        <v>4.49</v>
      </c>
      <c r="EG32" s="1">
        <v>43319</v>
      </c>
      <c r="EH32">
        <v>6.79</v>
      </c>
      <c r="EI32" s="1">
        <v>43319</v>
      </c>
      <c r="EJ32">
        <v>5.44</v>
      </c>
      <c r="EK32" s="1">
        <v>43319</v>
      </c>
      <c r="EL32">
        <v>1.7</v>
      </c>
      <c r="EM32" s="1">
        <v>43319</v>
      </c>
      <c r="EN32">
        <v>10.56</v>
      </c>
      <c r="EO32" s="1">
        <v>43319</v>
      </c>
      <c r="EP32">
        <v>22.744</v>
      </c>
      <c r="EQ32" s="1">
        <v>43319</v>
      </c>
      <c r="ER32">
        <v>6.1</v>
      </c>
      <c r="ES32" s="1">
        <v>43319</v>
      </c>
      <c r="ET32">
        <v>2.69</v>
      </c>
      <c r="EU32" s="1">
        <v>43319</v>
      </c>
      <c r="EV32">
        <v>2.37</v>
      </c>
      <c r="EW32" s="1">
        <v>43319</v>
      </c>
      <c r="EX32">
        <v>0.17699999999999999</v>
      </c>
      <c r="EY32" s="1">
        <v>43319</v>
      </c>
      <c r="EZ32">
        <v>3.05</v>
      </c>
      <c r="FA32" s="1">
        <v>43319</v>
      </c>
      <c r="FB32">
        <v>1.32</v>
      </c>
      <c r="FC32" s="1">
        <v>43319</v>
      </c>
      <c r="FD32">
        <v>11.08</v>
      </c>
      <c r="FE32" s="1">
        <v>43319</v>
      </c>
      <c r="FF32">
        <v>5.27</v>
      </c>
      <c r="FG32" s="1">
        <v>43319</v>
      </c>
      <c r="FH32">
        <v>2.5</v>
      </c>
      <c r="FI32" s="1">
        <v>43319</v>
      </c>
      <c r="FJ32">
        <v>6.38</v>
      </c>
      <c r="FK32" s="1">
        <v>43319</v>
      </c>
      <c r="FL32">
        <v>5.8100000000000005</v>
      </c>
      <c r="FM32" s="1">
        <v>43319</v>
      </c>
      <c r="FN32">
        <v>6.22</v>
      </c>
      <c r="FO32" s="1">
        <v>43319</v>
      </c>
      <c r="FP32">
        <v>27.5</v>
      </c>
      <c r="FQ32" s="1">
        <v>43319</v>
      </c>
      <c r="FR32">
        <v>11.58</v>
      </c>
      <c r="FS32" s="1">
        <v>43319</v>
      </c>
      <c r="FT32">
        <v>6.46</v>
      </c>
      <c r="FU32" s="1">
        <v>43319</v>
      </c>
      <c r="FV32">
        <v>1.8399999999999999</v>
      </c>
      <c r="FW32" s="1">
        <v>43319</v>
      </c>
      <c r="FX32">
        <v>2.77</v>
      </c>
      <c r="FY32" s="1">
        <v>43319</v>
      </c>
      <c r="FZ32">
        <v>0.40500000000000003</v>
      </c>
      <c r="GA32" s="1">
        <v>43319</v>
      </c>
      <c r="GB32">
        <v>3.9</v>
      </c>
      <c r="GC32" s="1">
        <v>43319</v>
      </c>
      <c r="GD32">
        <v>3.04</v>
      </c>
      <c r="GE32" s="1">
        <v>43319</v>
      </c>
      <c r="GF32">
        <v>1.48</v>
      </c>
      <c r="GG32" s="1">
        <v>43319</v>
      </c>
      <c r="GH32">
        <v>0.64</v>
      </c>
      <c r="GI32" s="1">
        <v>43319</v>
      </c>
      <c r="GJ32">
        <v>6.35</v>
      </c>
      <c r="GK32" s="1">
        <v>43319</v>
      </c>
      <c r="GL32">
        <v>9.75</v>
      </c>
      <c r="GM32" s="1">
        <v>43319</v>
      </c>
      <c r="GN32">
        <v>3.12</v>
      </c>
      <c r="GO32" s="1">
        <v>43319</v>
      </c>
      <c r="GP32">
        <v>1.29</v>
      </c>
      <c r="GQ32" s="1">
        <v>43319</v>
      </c>
      <c r="GR32">
        <v>3.01</v>
      </c>
      <c r="GS32" s="1">
        <v>43319</v>
      </c>
      <c r="GT32">
        <v>55</v>
      </c>
      <c r="GU32" s="1">
        <v>43319</v>
      </c>
      <c r="GV32">
        <v>2.02</v>
      </c>
      <c r="GW32" s="1">
        <v>43319</v>
      </c>
      <c r="GX32">
        <v>3.9</v>
      </c>
      <c r="GY32" s="1">
        <v>43319</v>
      </c>
      <c r="GZ32">
        <v>0.74</v>
      </c>
      <c r="HA32" s="1">
        <v>43319</v>
      </c>
      <c r="HB32">
        <v>8.59</v>
      </c>
      <c r="HC32" s="1">
        <v>43319</v>
      </c>
      <c r="HD32">
        <v>23.05</v>
      </c>
      <c r="HE32" s="1">
        <v>43319</v>
      </c>
      <c r="HF32">
        <v>69.400000000000006</v>
      </c>
      <c r="HG32" s="1">
        <v>43319</v>
      </c>
      <c r="HH32">
        <v>41.3</v>
      </c>
      <c r="HI32" s="1">
        <v>43319</v>
      </c>
      <c r="HJ32">
        <v>26.35</v>
      </c>
      <c r="HK32" s="1">
        <v>43319</v>
      </c>
      <c r="HL32">
        <v>36.35</v>
      </c>
      <c r="HM32" s="1">
        <v>43319</v>
      </c>
      <c r="HN32">
        <v>16.86</v>
      </c>
      <c r="HO32" s="1">
        <v>43319</v>
      </c>
      <c r="HP32">
        <v>1.18</v>
      </c>
      <c r="HQ32" s="1">
        <v>43319</v>
      </c>
      <c r="HR32">
        <v>5.15</v>
      </c>
      <c r="HS32" s="1">
        <v>43319</v>
      </c>
      <c r="HT32">
        <v>16.579999999999998</v>
      </c>
      <c r="HU32" s="1">
        <v>43319</v>
      </c>
      <c r="HV32">
        <v>6.54</v>
      </c>
      <c r="HW32" s="1">
        <v>43319</v>
      </c>
      <c r="HX32">
        <v>0.375</v>
      </c>
      <c r="HY32" s="1">
        <v>43319</v>
      </c>
      <c r="HZ32">
        <v>6.03</v>
      </c>
      <c r="IA32" s="1">
        <v>43319</v>
      </c>
      <c r="IB32">
        <v>0.44</v>
      </c>
      <c r="IC32" s="1">
        <v>43319</v>
      </c>
      <c r="ID32">
        <v>2</v>
      </c>
      <c r="IE32" s="1">
        <v>43319</v>
      </c>
      <c r="IF32">
        <v>3.36</v>
      </c>
      <c r="IG32" s="1">
        <v>43319</v>
      </c>
      <c r="IH32">
        <v>7.54</v>
      </c>
      <c r="II32" s="1">
        <v>43319</v>
      </c>
      <c r="IJ32">
        <v>1.1599999999999999</v>
      </c>
      <c r="IK32" s="1">
        <v>43319</v>
      </c>
      <c r="IL32">
        <v>5.88</v>
      </c>
      <c r="IM32" s="1">
        <v>43319</v>
      </c>
      <c r="IN32">
        <v>7.06</v>
      </c>
      <c r="IO32" s="1">
        <v>43319</v>
      </c>
      <c r="IP32">
        <v>3.27</v>
      </c>
      <c r="IQ32" s="1">
        <v>43319</v>
      </c>
      <c r="IR32">
        <v>12.88</v>
      </c>
      <c r="IS32" s="1">
        <v>43319</v>
      </c>
      <c r="IT32">
        <v>17.82</v>
      </c>
      <c r="IU32" s="1">
        <v>43319</v>
      </c>
      <c r="IV32">
        <v>9.43</v>
      </c>
      <c r="IW32" s="1">
        <v>43319</v>
      </c>
      <c r="IX32">
        <v>7.28</v>
      </c>
      <c r="IY32" s="1">
        <v>43319</v>
      </c>
      <c r="IZ32">
        <v>13.38</v>
      </c>
      <c r="JA32" s="1">
        <v>43319</v>
      </c>
      <c r="JB32">
        <v>3.88</v>
      </c>
      <c r="JC32" s="1">
        <v>43319</v>
      </c>
      <c r="JD32">
        <v>30.15</v>
      </c>
      <c r="JE32" s="1">
        <v>43319</v>
      </c>
      <c r="JF32">
        <v>1.97</v>
      </c>
      <c r="JG32" s="1">
        <v>43319</v>
      </c>
      <c r="JH32">
        <v>5.65</v>
      </c>
      <c r="JI32" s="1">
        <v>43319</v>
      </c>
      <c r="JJ32">
        <v>72.051000000000002</v>
      </c>
      <c r="JK32" s="1">
        <v>43319</v>
      </c>
      <c r="JL32">
        <v>19.079999999999998</v>
      </c>
      <c r="JM32" s="1">
        <v>43319</v>
      </c>
      <c r="JN32">
        <v>7.3</v>
      </c>
      <c r="JO32" s="1">
        <v>43319</v>
      </c>
      <c r="JP32">
        <v>25.95</v>
      </c>
      <c r="JQ32" s="1">
        <v>43319</v>
      </c>
      <c r="JR32">
        <v>16.559999999999999</v>
      </c>
      <c r="JS32" s="1">
        <v>43319</v>
      </c>
      <c r="JT32">
        <v>3.02</v>
      </c>
      <c r="JU32" s="1">
        <v>43319</v>
      </c>
      <c r="JV32">
        <v>30.9</v>
      </c>
      <c r="JW32" s="1">
        <v>43319</v>
      </c>
      <c r="JX32">
        <v>5.62</v>
      </c>
      <c r="JY32" s="1">
        <v>43319</v>
      </c>
      <c r="JZ32">
        <v>4.96</v>
      </c>
      <c r="KA32" s="1">
        <v>43319</v>
      </c>
      <c r="KB32">
        <v>9.69</v>
      </c>
      <c r="KC32" s="1">
        <v>43319</v>
      </c>
      <c r="KD32">
        <v>0.44</v>
      </c>
      <c r="KE32" s="1">
        <v>43319</v>
      </c>
      <c r="KF32">
        <v>71</v>
      </c>
      <c r="KG32" s="1">
        <v>43319</v>
      </c>
      <c r="KH32">
        <v>0.1</v>
      </c>
      <c r="KI32" s="1">
        <v>43319</v>
      </c>
      <c r="KJ32">
        <v>68.150000000000006</v>
      </c>
      <c r="KK32" s="1">
        <v>43319</v>
      </c>
      <c r="KL32">
        <v>15.02</v>
      </c>
      <c r="KM32" s="1">
        <v>43319</v>
      </c>
      <c r="KN32">
        <v>4.68</v>
      </c>
      <c r="KO32" s="1">
        <v>43319</v>
      </c>
      <c r="KP32">
        <v>3.64</v>
      </c>
      <c r="KQ32" s="1">
        <v>43319</v>
      </c>
      <c r="KR32">
        <v>3.65</v>
      </c>
      <c r="KS32" s="1">
        <v>43319</v>
      </c>
      <c r="KT32">
        <v>3.79</v>
      </c>
      <c r="KU32" s="1">
        <v>43319</v>
      </c>
      <c r="KV32">
        <v>0.71</v>
      </c>
      <c r="KW32" s="1">
        <v>43319</v>
      </c>
      <c r="KX32">
        <v>4.47</v>
      </c>
      <c r="KY32" s="1">
        <v>43319</v>
      </c>
      <c r="KZ32">
        <v>3.3</v>
      </c>
      <c r="LA32" s="1">
        <v>43319</v>
      </c>
      <c r="LB32">
        <v>5.8</v>
      </c>
      <c r="LC32" s="1">
        <v>43319</v>
      </c>
      <c r="LD32">
        <v>7.24</v>
      </c>
      <c r="LE32" s="1">
        <v>43319</v>
      </c>
      <c r="LF32">
        <v>39.049999999999997</v>
      </c>
      <c r="LG32" s="1">
        <v>43319</v>
      </c>
      <c r="LH32">
        <v>1.76</v>
      </c>
      <c r="LI32" s="1">
        <v>43319</v>
      </c>
      <c r="LJ32">
        <v>5.67</v>
      </c>
      <c r="LK32" s="1">
        <v>43319</v>
      </c>
      <c r="LL32">
        <v>0.19600000000000001</v>
      </c>
      <c r="LM32" s="1">
        <v>43319</v>
      </c>
      <c r="LN32">
        <v>4.8899999999999997</v>
      </c>
      <c r="LO32" s="1">
        <v>43319</v>
      </c>
      <c r="LP32">
        <v>7.06</v>
      </c>
      <c r="LQ32" s="1">
        <v>43319</v>
      </c>
      <c r="LR32">
        <v>15.98</v>
      </c>
      <c r="LS32" s="1">
        <v>43319</v>
      </c>
      <c r="LT32">
        <v>1.74</v>
      </c>
      <c r="LU32" s="1">
        <v>43319</v>
      </c>
      <c r="LV32">
        <v>33.25</v>
      </c>
      <c r="LW32" s="1">
        <v>43319</v>
      </c>
      <c r="LX32">
        <v>2.68</v>
      </c>
      <c r="LY32" s="1">
        <v>43319</v>
      </c>
      <c r="LZ32">
        <v>13.7</v>
      </c>
      <c r="MA32" s="1">
        <v>43319</v>
      </c>
      <c r="MB32">
        <v>3.4</v>
      </c>
      <c r="MC32" s="1">
        <v>43319</v>
      </c>
      <c r="MD32">
        <v>33.799999999999997</v>
      </c>
      <c r="ME32" s="1">
        <v>43319</v>
      </c>
      <c r="MF32">
        <v>5.38</v>
      </c>
      <c r="MG32" s="1">
        <v>43319</v>
      </c>
      <c r="MH32">
        <v>8.16</v>
      </c>
      <c r="MI32" s="1">
        <v>43319</v>
      </c>
      <c r="MJ32">
        <v>5.0999999999999996</v>
      </c>
      <c r="MK32" s="1">
        <v>43319</v>
      </c>
      <c r="ML32">
        <v>9.5500000000000007</v>
      </c>
      <c r="MM32" s="1">
        <v>43319</v>
      </c>
      <c r="MN32">
        <v>5.0999999999999996</v>
      </c>
      <c r="MO32" s="1">
        <v>43319</v>
      </c>
      <c r="MP32">
        <v>1.24</v>
      </c>
      <c r="MQ32" s="1">
        <v>43319</v>
      </c>
      <c r="MR32">
        <v>210.667</v>
      </c>
      <c r="MS32" s="1">
        <v>43319</v>
      </c>
      <c r="MT32">
        <v>30</v>
      </c>
      <c r="MU32" s="1">
        <v>43319</v>
      </c>
      <c r="MV32">
        <v>11.88</v>
      </c>
      <c r="MW32" s="1">
        <v>43319</v>
      </c>
      <c r="MX32">
        <v>1.6099999999999999</v>
      </c>
      <c r="MY32" s="1">
        <v>43319</v>
      </c>
      <c r="MZ32">
        <v>1.88</v>
      </c>
      <c r="NA32" s="1">
        <v>43319</v>
      </c>
      <c r="NB32">
        <v>0.14199999999999999</v>
      </c>
      <c r="NC32" s="1">
        <v>43319</v>
      </c>
      <c r="ND32">
        <v>223.12100000000001</v>
      </c>
      <c r="NE32" s="1">
        <v>43319</v>
      </c>
      <c r="NF32">
        <v>49.4</v>
      </c>
      <c r="NG32" s="1">
        <v>43319</v>
      </c>
      <c r="NH32">
        <v>0.46500000000000002</v>
      </c>
      <c r="NI32" s="1">
        <v>43319</v>
      </c>
      <c r="NJ32">
        <v>3.4699999999999998</v>
      </c>
      <c r="NK32" s="1">
        <v>43319</v>
      </c>
      <c r="NL32">
        <v>10.4</v>
      </c>
      <c r="NM32" s="1">
        <v>43319</v>
      </c>
      <c r="NN32">
        <v>2.13</v>
      </c>
      <c r="NO32" s="1">
        <v>43319</v>
      </c>
      <c r="NP32">
        <v>2.13</v>
      </c>
      <c r="NQ32" s="1">
        <v>43319</v>
      </c>
      <c r="NR32">
        <v>13.5</v>
      </c>
      <c r="NS32" s="1">
        <v>43319</v>
      </c>
      <c r="NT32">
        <v>20.05</v>
      </c>
      <c r="NU32" s="1">
        <v>43319</v>
      </c>
      <c r="NV32">
        <v>11.48</v>
      </c>
      <c r="NW32" s="1">
        <v>43319</v>
      </c>
      <c r="NX32">
        <v>2.0499999999999998</v>
      </c>
      <c r="NY32" s="1">
        <v>43319</v>
      </c>
      <c r="NZ32">
        <v>5.77</v>
      </c>
      <c r="OA32" s="1">
        <v>43319</v>
      </c>
      <c r="OB32">
        <v>5.6899999999999995</v>
      </c>
      <c r="OC32" s="1">
        <v>43319</v>
      </c>
      <c r="OD32">
        <v>10.88</v>
      </c>
      <c r="OE32" s="1">
        <v>43319</v>
      </c>
      <c r="OF32">
        <v>7.03</v>
      </c>
      <c r="OG32" s="1">
        <v>43319</v>
      </c>
      <c r="OH32">
        <v>19.7</v>
      </c>
      <c r="OI32" s="1">
        <v>43319</v>
      </c>
      <c r="OJ32">
        <v>7.75</v>
      </c>
      <c r="OK32" s="1">
        <v>43319</v>
      </c>
      <c r="OL32">
        <v>7.3</v>
      </c>
      <c r="OM32" s="1">
        <v>43319</v>
      </c>
      <c r="ON32">
        <v>33.799999999999997</v>
      </c>
      <c r="OO32" s="1">
        <v>43319</v>
      </c>
      <c r="OP32">
        <v>32.5</v>
      </c>
      <c r="OQ32" s="1">
        <v>43319</v>
      </c>
      <c r="OR32">
        <v>35.6</v>
      </c>
      <c r="OS32" s="1">
        <v>43319</v>
      </c>
      <c r="OT32">
        <v>8.16</v>
      </c>
      <c r="OU32" s="1">
        <v>43319</v>
      </c>
      <c r="OV32">
        <v>1.55</v>
      </c>
      <c r="OW32" s="1">
        <v>43319</v>
      </c>
      <c r="OX32">
        <v>10.08</v>
      </c>
      <c r="OY32" s="1">
        <v>43319</v>
      </c>
      <c r="OZ32">
        <v>6.19</v>
      </c>
      <c r="PA32" s="1">
        <v>43319</v>
      </c>
      <c r="PB32">
        <v>75</v>
      </c>
      <c r="PC32" s="1">
        <v>43319</v>
      </c>
      <c r="PD32">
        <v>0.52</v>
      </c>
      <c r="PE32" s="1">
        <v>43319</v>
      </c>
      <c r="PF32">
        <v>11.38</v>
      </c>
      <c r="PG32" s="1">
        <v>43319</v>
      </c>
      <c r="PH32">
        <v>4.95</v>
      </c>
      <c r="PI32" s="1">
        <v>43319</v>
      </c>
      <c r="PJ32">
        <v>16.14</v>
      </c>
      <c r="PK32" s="1">
        <v>43319</v>
      </c>
      <c r="PL32">
        <v>6.15</v>
      </c>
      <c r="PM32" s="1">
        <v>43319</v>
      </c>
      <c r="PN32">
        <v>17.420000000000002</v>
      </c>
      <c r="PO32" s="1">
        <v>43319</v>
      </c>
      <c r="PP32">
        <v>1.9</v>
      </c>
      <c r="PQ32" s="1">
        <v>43319</v>
      </c>
      <c r="PR32">
        <v>7.06</v>
      </c>
      <c r="PS32" s="1">
        <v>43319</v>
      </c>
      <c r="PT32">
        <v>5.93</v>
      </c>
      <c r="PU32" s="1">
        <v>43319</v>
      </c>
      <c r="PV32">
        <v>35.049999999999997</v>
      </c>
      <c r="PW32" s="1">
        <v>43319</v>
      </c>
      <c r="PX32">
        <v>7.18</v>
      </c>
      <c r="PY32" s="1">
        <v>43319</v>
      </c>
      <c r="PZ32">
        <v>4.0999999999999996</v>
      </c>
      <c r="QA32" s="1">
        <v>43319</v>
      </c>
      <c r="QB32">
        <v>9.73</v>
      </c>
      <c r="QC32" s="1">
        <v>43319</v>
      </c>
      <c r="QD32">
        <v>1.98</v>
      </c>
      <c r="QE32" s="1">
        <v>43319</v>
      </c>
      <c r="QF32">
        <v>9.01</v>
      </c>
      <c r="QG32" s="1">
        <v>43319</v>
      </c>
      <c r="QH32">
        <v>3.46</v>
      </c>
      <c r="QI32" s="1">
        <v>43319</v>
      </c>
      <c r="QJ32">
        <v>13.96</v>
      </c>
      <c r="QK32" s="1">
        <v>43319</v>
      </c>
      <c r="QL32">
        <v>9.5000000000000001E-2</v>
      </c>
      <c r="QM32" s="1">
        <v>43319</v>
      </c>
      <c r="QN32">
        <v>7.65</v>
      </c>
      <c r="QO32" s="1">
        <v>43319</v>
      </c>
      <c r="QP32">
        <v>1.6099999999999999</v>
      </c>
      <c r="QQ32" s="1">
        <v>43319</v>
      </c>
      <c r="QR32">
        <v>5.88</v>
      </c>
      <c r="QS32" s="1">
        <v>43319</v>
      </c>
      <c r="QT32">
        <v>8.32</v>
      </c>
      <c r="QU32" s="1">
        <v>43319</v>
      </c>
      <c r="QV32">
        <v>18.02</v>
      </c>
      <c r="QW32" s="1">
        <v>43319</v>
      </c>
      <c r="QX32">
        <v>1.1100000000000001</v>
      </c>
      <c r="QY32" s="1">
        <v>43319</v>
      </c>
      <c r="QZ32">
        <v>4.6379999999999999</v>
      </c>
      <c r="RA32" s="1">
        <v>43319</v>
      </c>
      <c r="RB32">
        <v>14.1</v>
      </c>
      <c r="RC32" s="1">
        <v>43319</v>
      </c>
      <c r="RD32">
        <v>4.68</v>
      </c>
      <c r="RE32" s="1">
        <v>43319</v>
      </c>
      <c r="RF32">
        <v>2.0049999999999999</v>
      </c>
      <c r="RG32" s="1">
        <v>43319</v>
      </c>
      <c r="RH32">
        <v>3.49</v>
      </c>
      <c r="RI32" s="1">
        <v>43319</v>
      </c>
      <c r="RJ32">
        <v>3.5</v>
      </c>
      <c r="RK32" s="1">
        <v>43319</v>
      </c>
      <c r="RL32">
        <v>2.23</v>
      </c>
      <c r="RM32" s="1">
        <v>43319</v>
      </c>
      <c r="RN32">
        <v>0.85</v>
      </c>
      <c r="RO32" s="1">
        <v>43319</v>
      </c>
      <c r="RP32">
        <v>42.531999999999996</v>
      </c>
      <c r="RQ32" s="1">
        <v>43319</v>
      </c>
      <c r="RR32">
        <v>5.24</v>
      </c>
      <c r="RS32" s="1">
        <v>43319</v>
      </c>
      <c r="RT32">
        <v>82.55</v>
      </c>
      <c r="RU32" s="1">
        <v>43319</v>
      </c>
      <c r="RV32">
        <v>7.6899999999999995</v>
      </c>
      <c r="RW32" s="1">
        <v>43319</v>
      </c>
      <c r="RX32">
        <v>18.100000000000001</v>
      </c>
      <c r="RY32" s="1">
        <v>43319</v>
      </c>
      <c r="RZ32">
        <v>16.12</v>
      </c>
      <c r="SA32" s="1">
        <v>43319</v>
      </c>
      <c r="SB32">
        <v>4.51</v>
      </c>
      <c r="SC32" s="1">
        <v>43319</v>
      </c>
      <c r="SD32">
        <v>46.25</v>
      </c>
      <c r="SE32" s="1">
        <v>43319</v>
      </c>
      <c r="SF32">
        <v>6.74</v>
      </c>
      <c r="SG32" s="1">
        <v>43319</v>
      </c>
      <c r="SH32">
        <v>6.96</v>
      </c>
      <c r="SI32" s="1">
        <v>43319</v>
      </c>
      <c r="SJ32">
        <v>0.95</v>
      </c>
      <c r="SK32" s="1">
        <v>43319</v>
      </c>
      <c r="SL32">
        <v>0.79</v>
      </c>
      <c r="SM32" s="1">
        <v>43319</v>
      </c>
      <c r="SN32">
        <v>12.08</v>
      </c>
      <c r="SO32" s="1">
        <v>43319</v>
      </c>
      <c r="SP32">
        <v>13.64</v>
      </c>
      <c r="SQ32" s="1">
        <v>43319</v>
      </c>
      <c r="SR32">
        <v>8.8000000000000007</v>
      </c>
      <c r="SS32" s="1">
        <v>43319</v>
      </c>
      <c r="ST32">
        <v>6.89</v>
      </c>
      <c r="SU32" s="1">
        <v>43319</v>
      </c>
      <c r="SV32">
        <v>22.85</v>
      </c>
      <c r="SW32" s="1">
        <v>43319</v>
      </c>
      <c r="SX32">
        <v>2.5300000000000002</v>
      </c>
      <c r="SY32" s="1">
        <v>43319</v>
      </c>
      <c r="SZ32">
        <v>6.66</v>
      </c>
      <c r="TA32" s="1">
        <v>43319</v>
      </c>
      <c r="TB32">
        <v>6.4</v>
      </c>
      <c r="TC32" s="1">
        <v>43319</v>
      </c>
      <c r="TD32">
        <v>1.21</v>
      </c>
      <c r="TE32" s="1">
        <v>43319</v>
      </c>
      <c r="TF32">
        <v>4.6899999999999995</v>
      </c>
      <c r="TG32" s="1">
        <v>43319</v>
      </c>
      <c r="TH32">
        <v>3.3</v>
      </c>
      <c r="TI32" s="1">
        <v>43319</v>
      </c>
      <c r="TJ32">
        <v>0.38</v>
      </c>
      <c r="TK32" s="1">
        <v>43319</v>
      </c>
      <c r="TL32">
        <v>9.1999999999999993</v>
      </c>
      <c r="TM32" s="1">
        <v>43319</v>
      </c>
      <c r="TN32">
        <v>8.83</v>
      </c>
      <c r="TO32" s="1">
        <v>43319</v>
      </c>
      <c r="TP32">
        <v>0.186</v>
      </c>
      <c r="TQ32" s="1">
        <v>43319</v>
      </c>
      <c r="TR32">
        <v>3.11</v>
      </c>
      <c r="TS32" s="1">
        <v>43319</v>
      </c>
      <c r="TT32">
        <v>10.46</v>
      </c>
      <c r="TU32" s="1">
        <v>43319</v>
      </c>
      <c r="TV32">
        <v>8.89</v>
      </c>
      <c r="TW32" s="1">
        <v>43319</v>
      </c>
      <c r="TX32">
        <v>7.38</v>
      </c>
      <c r="TY32" s="1">
        <v>43319</v>
      </c>
      <c r="TZ32">
        <v>4.6100000000000003</v>
      </c>
      <c r="UA32" s="1">
        <v>43319</v>
      </c>
      <c r="UB32">
        <v>7</v>
      </c>
      <c r="UC32" s="1">
        <v>43319</v>
      </c>
      <c r="UD32">
        <v>49.4</v>
      </c>
      <c r="UE32" s="1">
        <v>43319</v>
      </c>
      <c r="UF32">
        <v>3.92</v>
      </c>
      <c r="UG32" s="1">
        <v>43319</v>
      </c>
      <c r="UH32">
        <v>7.32</v>
      </c>
      <c r="UI32" s="1">
        <v>43319</v>
      </c>
      <c r="UJ32">
        <v>2.95</v>
      </c>
      <c r="UK32" s="1">
        <v>43319</v>
      </c>
      <c r="UL32">
        <v>3.11</v>
      </c>
      <c r="UM32" s="1">
        <v>43319</v>
      </c>
      <c r="UN32">
        <v>0.34499999999999997</v>
      </c>
      <c r="UO32" s="1">
        <v>43319</v>
      </c>
      <c r="UP32">
        <v>8.1</v>
      </c>
      <c r="UQ32" s="1">
        <v>43319</v>
      </c>
      <c r="UR32">
        <v>9.5299999999999994</v>
      </c>
      <c r="US32" s="1">
        <v>43319</v>
      </c>
      <c r="UT32">
        <v>11.04</v>
      </c>
      <c r="UU32" s="1">
        <v>43319</v>
      </c>
      <c r="UV32">
        <v>2.56</v>
      </c>
      <c r="UW32" s="1">
        <v>43319</v>
      </c>
      <c r="UX32">
        <v>9.1199999999999992</v>
      </c>
      <c r="UY32" s="1">
        <v>43319</v>
      </c>
      <c r="UZ32">
        <v>8.76</v>
      </c>
      <c r="VA32" s="1">
        <v>43319</v>
      </c>
      <c r="VB32">
        <v>7.29</v>
      </c>
      <c r="VC32" s="1">
        <v>43319</v>
      </c>
      <c r="VD32">
        <v>88.7</v>
      </c>
      <c r="VE32" s="1">
        <v>43319</v>
      </c>
      <c r="VF32">
        <v>10.34</v>
      </c>
      <c r="VG32" s="1">
        <v>43319</v>
      </c>
      <c r="VH32">
        <v>29.2</v>
      </c>
      <c r="VI32" s="1">
        <v>43319</v>
      </c>
      <c r="VJ32">
        <v>7.78</v>
      </c>
      <c r="VK32" s="1">
        <v>43319</v>
      </c>
      <c r="VL32">
        <v>5.49</v>
      </c>
      <c r="VM32" s="1">
        <v>43319</v>
      </c>
      <c r="VN32">
        <v>14.54</v>
      </c>
      <c r="VO32" s="1">
        <v>43319</v>
      </c>
      <c r="VP32">
        <v>6.35</v>
      </c>
      <c r="VQ32" s="1">
        <v>43319</v>
      </c>
      <c r="VR32">
        <v>3.2800000000000002</v>
      </c>
      <c r="VS32" s="1">
        <v>43319</v>
      </c>
      <c r="VT32">
        <v>12.1</v>
      </c>
      <c r="VU32" s="1">
        <v>43319</v>
      </c>
      <c r="VV32">
        <v>16.48</v>
      </c>
      <c r="VW32" s="1">
        <v>43319</v>
      </c>
      <c r="VX32">
        <v>8.2200000000000006</v>
      </c>
      <c r="VY32" s="1">
        <v>43319</v>
      </c>
      <c r="VZ32">
        <v>126.7</v>
      </c>
      <c r="WA32" s="1">
        <v>43319</v>
      </c>
      <c r="WB32">
        <v>0.315</v>
      </c>
      <c r="WC32" s="1">
        <v>43319</v>
      </c>
      <c r="WD32">
        <v>97</v>
      </c>
      <c r="WE32" s="1">
        <v>43319</v>
      </c>
      <c r="WF32">
        <v>4.3099999999999996</v>
      </c>
      <c r="WG32" s="1">
        <v>43319</v>
      </c>
      <c r="WH32">
        <v>87.9</v>
      </c>
      <c r="WI32" s="1">
        <v>43319</v>
      </c>
      <c r="WJ32">
        <v>2.1819999999999999</v>
      </c>
      <c r="WK32" s="1">
        <v>43319</v>
      </c>
      <c r="WL32">
        <v>0.61</v>
      </c>
      <c r="WM32" s="1">
        <v>43319</v>
      </c>
      <c r="WN32">
        <v>0.45500000000000002</v>
      </c>
      <c r="WO32" s="1">
        <v>43319</v>
      </c>
      <c r="WP32">
        <v>1.3900000000000001</v>
      </c>
      <c r="WQ32" s="1">
        <v>43319</v>
      </c>
      <c r="WR32">
        <v>3.6230000000000002</v>
      </c>
      <c r="WS32" s="1">
        <v>43319</v>
      </c>
      <c r="WT32">
        <v>357</v>
      </c>
      <c r="WU32" s="1">
        <v>43319</v>
      </c>
      <c r="WV32">
        <v>1.5</v>
      </c>
      <c r="WW32" s="1">
        <v>43319</v>
      </c>
      <c r="WX32">
        <v>93.015000000000001</v>
      </c>
      <c r="WY32" s="1">
        <v>43319</v>
      </c>
      <c r="WZ32">
        <v>0.9</v>
      </c>
      <c r="XA32" s="1">
        <v>43319</v>
      </c>
      <c r="XB32">
        <v>1.1299999999999999</v>
      </c>
      <c r="XC32" s="1">
        <v>43319</v>
      </c>
      <c r="XD32">
        <v>1.08</v>
      </c>
      <c r="XE32" s="1">
        <v>43319</v>
      </c>
      <c r="XF32">
        <v>5.86</v>
      </c>
      <c r="XG32" s="1">
        <v>43319</v>
      </c>
      <c r="XH32">
        <v>9.08</v>
      </c>
      <c r="XI32" s="1">
        <v>43319</v>
      </c>
      <c r="XJ32">
        <v>21.5</v>
      </c>
      <c r="XK32" s="1">
        <v>43319</v>
      </c>
      <c r="XL32">
        <v>9.6</v>
      </c>
      <c r="XM32" s="1">
        <v>43319</v>
      </c>
      <c r="XN32">
        <v>1.27</v>
      </c>
      <c r="XO32" s="1">
        <v>43319</v>
      </c>
      <c r="XP32">
        <v>4.55</v>
      </c>
      <c r="XQ32" s="1">
        <v>43319</v>
      </c>
      <c r="XR32">
        <v>3.87</v>
      </c>
      <c r="XS32" s="1">
        <v>43319</v>
      </c>
      <c r="XT32">
        <v>3.2800000000000002</v>
      </c>
      <c r="XU32" s="1">
        <v>43319</v>
      </c>
      <c r="XV32">
        <v>5.9399999999999995</v>
      </c>
      <c r="XW32" s="1">
        <v>43319</v>
      </c>
      <c r="XX32">
        <v>25.75</v>
      </c>
      <c r="XY32" s="1">
        <v>43319</v>
      </c>
      <c r="XZ32">
        <v>23.1</v>
      </c>
      <c r="YA32" s="1">
        <v>43319</v>
      </c>
      <c r="YB32">
        <v>10</v>
      </c>
      <c r="YC32" s="1">
        <v>43319</v>
      </c>
      <c r="YD32">
        <v>4.16</v>
      </c>
      <c r="YE32" s="1">
        <v>43319</v>
      </c>
      <c r="YF32">
        <v>26.7</v>
      </c>
      <c r="YG32" s="1">
        <v>43319</v>
      </c>
      <c r="YH32">
        <v>27.25</v>
      </c>
      <c r="YI32" s="1">
        <v>43319</v>
      </c>
      <c r="YJ32">
        <v>9.0399999999999991</v>
      </c>
      <c r="YK32" s="1">
        <v>43319</v>
      </c>
      <c r="YL32">
        <v>5.01</v>
      </c>
      <c r="YM32" s="1">
        <v>43319</v>
      </c>
      <c r="YN32">
        <v>8.86</v>
      </c>
      <c r="YO32" s="1">
        <v>43319</v>
      </c>
      <c r="YP32">
        <v>13.02</v>
      </c>
      <c r="YQ32" s="1">
        <v>43319</v>
      </c>
      <c r="YR32">
        <v>3.03</v>
      </c>
      <c r="YS32" s="1">
        <v>43319</v>
      </c>
      <c r="YT32">
        <v>3.36</v>
      </c>
      <c r="YU32" s="1">
        <v>43319</v>
      </c>
      <c r="YV32">
        <v>6.75</v>
      </c>
      <c r="YW32" s="1">
        <v>43319</v>
      </c>
      <c r="YX32">
        <v>3.75</v>
      </c>
      <c r="YY32" s="1">
        <v>43319</v>
      </c>
      <c r="YZ32">
        <v>2.98</v>
      </c>
      <c r="ZA32" s="1">
        <v>43319</v>
      </c>
      <c r="ZB32">
        <v>6.51</v>
      </c>
      <c r="ZC32" s="1">
        <v>43319</v>
      </c>
      <c r="ZD32">
        <v>0.92</v>
      </c>
      <c r="ZE32" s="1">
        <v>43319</v>
      </c>
      <c r="ZF32">
        <v>3.7199999999999998</v>
      </c>
      <c r="ZG32" s="1">
        <v>43319</v>
      </c>
      <c r="ZH32">
        <v>2.84</v>
      </c>
      <c r="ZI32" s="1">
        <v>43319</v>
      </c>
      <c r="ZJ32">
        <v>4.68</v>
      </c>
      <c r="ZK32" s="1">
        <v>43319</v>
      </c>
      <c r="ZL32">
        <v>9.6199999999999992</v>
      </c>
      <c r="ZM32" s="1">
        <v>43319</v>
      </c>
      <c r="ZN32">
        <v>8</v>
      </c>
      <c r="ZO32" s="1">
        <v>43319</v>
      </c>
      <c r="ZP32">
        <v>7.8929999999999998</v>
      </c>
      <c r="ZQ32" s="1">
        <v>43319</v>
      </c>
      <c r="ZR32">
        <v>48.75</v>
      </c>
      <c r="ZS32" s="1">
        <v>43319</v>
      </c>
      <c r="ZT32">
        <v>1.8399999999999999</v>
      </c>
      <c r="ZU32" s="1">
        <v>43319</v>
      </c>
      <c r="ZV32">
        <v>10.199999999999999</v>
      </c>
      <c r="ZW32" s="1">
        <v>43319</v>
      </c>
      <c r="ZX32">
        <v>4.78</v>
      </c>
      <c r="ZY32" s="1">
        <v>43319</v>
      </c>
      <c r="ZZ32">
        <v>3.5300000000000002</v>
      </c>
      <c r="AAA32" s="1">
        <v>43319</v>
      </c>
      <c r="AAB32">
        <v>5.95</v>
      </c>
      <c r="AAC32" s="1">
        <v>43319</v>
      </c>
      <c r="AAD32">
        <v>1.35</v>
      </c>
      <c r="AAE32" s="1">
        <v>43319</v>
      </c>
      <c r="AAF32">
        <v>2.68</v>
      </c>
      <c r="AAG32" s="1">
        <v>43319</v>
      </c>
      <c r="AAH32">
        <v>8.11</v>
      </c>
      <c r="AAI32" s="1">
        <v>43319</v>
      </c>
      <c r="AAJ32">
        <v>6.33</v>
      </c>
      <c r="AAK32" s="1">
        <v>43319</v>
      </c>
      <c r="AAL32">
        <v>4.42</v>
      </c>
      <c r="AAM32" s="1">
        <v>43319</v>
      </c>
      <c r="AAN32">
        <v>4.55</v>
      </c>
      <c r="AAO32" s="1">
        <v>43319</v>
      </c>
      <c r="AAP32">
        <v>4.13</v>
      </c>
      <c r="AAQ32" s="1">
        <v>43319</v>
      </c>
      <c r="AAR32">
        <v>0.17299999999999999</v>
      </c>
      <c r="AAS32" s="1">
        <v>43319</v>
      </c>
      <c r="AAT32">
        <v>3.26</v>
      </c>
      <c r="AAU32" s="1">
        <v>43319</v>
      </c>
      <c r="AAV32">
        <v>4.8100000000000005</v>
      </c>
      <c r="AAW32" s="1">
        <v>43319</v>
      </c>
      <c r="AAX32">
        <v>86.8</v>
      </c>
      <c r="AAY32" s="1">
        <v>43319</v>
      </c>
      <c r="AAZ32">
        <v>8.4499999999999993</v>
      </c>
      <c r="ABA32" s="1">
        <v>43319</v>
      </c>
      <c r="ABB32">
        <v>4.2</v>
      </c>
      <c r="ABC32" s="1">
        <v>43319</v>
      </c>
      <c r="ABD32">
        <v>3.09</v>
      </c>
      <c r="ABE32" s="1">
        <v>43319</v>
      </c>
      <c r="ABF32">
        <v>41.518999999999998</v>
      </c>
      <c r="ABG32" s="1">
        <v>43319</v>
      </c>
      <c r="ABH32">
        <v>4.2359999999999998</v>
      </c>
      <c r="ABI32" s="1">
        <v>43319</v>
      </c>
      <c r="ABJ32">
        <v>23.7</v>
      </c>
      <c r="ABK32" s="1">
        <v>43319</v>
      </c>
      <c r="ABL32">
        <v>1.18</v>
      </c>
      <c r="ABM32" s="1">
        <v>43319</v>
      </c>
      <c r="ABN32">
        <v>4.4800000000000004</v>
      </c>
      <c r="ABO32" s="1">
        <v>43319</v>
      </c>
      <c r="ABP32">
        <v>1.29</v>
      </c>
      <c r="ABQ32" s="1">
        <v>43319</v>
      </c>
      <c r="ABR32">
        <v>0.77</v>
      </c>
      <c r="ABS32" s="1">
        <v>43319</v>
      </c>
      <c r="ABT32">
        <v>42.7</v>
      </c>
      <c r="ABU32" s="1">
        <v>43319</v>
      </c>
      <c r="ABV32">
        <v>21.25</v>
      </c>
      <c r="ABW32" s="1">
        <v>43319</v>
      </c>
      <c r="ABX32">
        <v>0.16400000000000001</v>
      </c>
      <c r="ABY32" s="1">
        <v>43319</v>
      </c>
      <c r="ABZ32">
        <v>5.3</v>
      </c>
      <c r="ACA32" s="1">
        <v>43319</v>
      </c>
      <c r="ACB32">
        <v>3.1189999999999998</v>
      </c>
      <c r="ACC32" s="1">
        <v>43319</v>
      </c>
      <c r="ACD32">
        <v>77</v>
      </c>
      <c r="ACE32" s="1">
        <v>43319</v>
      </c>
      <c r="ACF32">
        <v>5.45</v>
      </c>
      <c r="ACG32" s="1">
        <v>43319</v>
      </c>
      <c r="ACH32">
        <v>21.4</v>
      </c>
      <c r="ACI32" s="1">
        <v>43319</v>
      </c>
      <c r="ACJ32">
        <v>12.62</v>
      </c>
      <c r="ACK32" s="1">
        <v>43319</v>
      </c>
      <c r="ACL32">
        <v>3.2</v>
      </c>
      <c r="ACM32" s="1">
        <v>43319</v>
      </c>
      <c r="ACN32">
        <v>3.4</v>
      </c>
      <c r="ACO32" s="1">
        <v>43319</v>
      </c>
      <c r="ACP32">
        <v>28.05</v>
      </c>
      <c r="ACQ32" s="1">
        <v>43319</v>
      </c>
      <c r="ACR32">
        <v>10.98</v>
      </c>
      <c r="ACS32" s="1">
        <v>43319</v>
      </c>
      <c r="ACT32">
        <v>23.8</v>
      </c>
      <c r="ACU32" s="1">
        <v>43319</v>
      </c>
      <c r="ACV32">
        <v>16.22</v>
      </c>
      <c r="ACW32" s="1">
        <v>43319</v>
      </c>
      <c r="ACX32">
        <v>39.450000000000003</v>
      </c>
      <c r="ACY32" s="1">
        <v>43319</v>
      </c>
      <c r="ACZ32">
        <v>14.16</v>
      </c>
      <c r="ADA32" s="1">
        <v>43319</v>
      </c>
      <c r="ADB32">
        <v>1.4</v>
      </c>
      <c r="ADC32" s="1">
        <v>43319</v>
      </c>
      <c r="ADD32">
        <v>4.03</v>
      </c>
      <c r="ADE32" s="1">
        <v>43319</v>
      </c>
      <c r="ADF32">
        <v>2.66</v>
      </c>
      <c r="ADG32" s="1">
        <v>43319</v>
      </c>
      <c r="ADH32">
        <v>3.22</v>
      </c>
      <c r="ADI32" s="1">
        <v>43319</v>
      </c>
      <c r="ADJ32">
        <v>14.28</v>
      </c>
      <c r="ADK32" s="1">
        <v>43319</v>
      </c>
      <c r="ADL32">
        <v>3.1779999999999999</v>
      </c>
      <c r="ADM32" s="1">
        <v>43319</v>
      </c>
      <c r="ADN32">
        <v>3.65</v>
      </c>
      <c r="ADO32" s="1">
        <v>43319</v>
      </c>
      <c r="ADP32">
        <v>1.3900000000000001</v>
      </c>
      <c r="ADQ32" s="1">
        <v>43319</v>
      </c>
      <c r="ADR32">
        <v>11.6</v>
      </c>
      <c r="ADS32" s="1">
        <v>43319</v>
      </c>
      <c r="ADT32">
        <v>3.05</v>
      </c>
      <c r="ADU32" s="1">
        <v>43319</v>
      </c>
      <c r="ADV32">
        <v>4.3899999999999997</v>
      </c>
      <c r="ADW32" s="1">
        <v>43319</v>
      </c>
      <c r="ADX32">
        <v>0.40500000000000003</v>
      </c>
      <c r="ADY32" s="1">
        <v>43319</v>
      </c>
      <c r="ADZ32">
        <v>5.35</v>
      </c>
      <c r="AEA32" s="1">
        <v>43319</v>
      </c>
      <c r="AEB32">
        <v>22.25</v>
      </c>
      <c r="AEC32" s="1">
        <v>43319</v>
      </c>
      <c r="AED32">
        <v>1.85</v>
      </c>
      <c r="AEE32" s="1">
        <v>43319</v>
      </c>
      <c r="AEF32">
        <v>4.29</v>
      </c>
      <c r="AEG32" s="1">
        <v>43319</v>
      </c>
      <c r="AEH32">
        <v>5.35</v>
      </c>
      <c r="AEI32" s="1">
        <v>43319</v>
      </c>
      <c r="AEJ32">
        <v>11.94</v>
      </c>
      <c r="AEK32" s="1">
        <v>43319</v>
      </c>
      <c r="AEL32">
        <v>1.42</v>
      </c>
      <c r="AEM32" s="1">
        <v>43319</v>
      </c>
      <c r="AEN32">
        <v>25.2</v>
      </c>
      <c r="AEO32" s="1">
        <v>43319</v>
      </c>
      <c r="AEP32">
        <v>13.06</v>
      </c>
      <c r="AEQ32" s="1">
        <v>43319</v>
      </c>
      <c r="AER32">
        <v>8.59</v>
      </c>
      <c r="AES32" s="1">
        <v>43319</v>
      </c>
      <c r="AET32">
        <v>9.3979999999999997</v>
      </c>
      <c r="AEU32" s="1">
        <v>43319</v>
      </c>
      <c r="AEV32">
        <v>31.1</v>
      </c>
      <c r="AEW32" s="1">
        <v>43319</v>
      </c>
      <c r="AEX32">
        <v>0.32500000000000001</v>
      </c>
      <c r="AEY32" s="1">
        <v>43319</v>
      </c>
      <c r="AEZ32">
        <v>13.16</v>
      </c>
      <c r="AFA32" s="1">
        <v>43319</v>
      </c>
      <c r="AFB32">
        <v>3.4</v>
      </c>
      <c r="AFC32" s="1">
        <v>43319</v>
      </c>
      <c r="AFD32">
        <v>2.63</v>
      </c>
      <c r="AFE32" s="1">
        <v>43319</v>
      </c>
      <c r="AFF32">
        <v>56.261000000000003</v>
      </c>
      <c r="AFG32" s="1">
        <v>43319</v>
      </c>
      <c r="AFH32">
        <v>2.75</v>
      </c>
      <c r="AFI32" s="1">
        <v>43319</v>
      </c>
      <c r="AFJ32">
        <v>6.45</v>
      </c>
      <c r="AFK32" s="1">
        <v>43319</v>
      </c>
      <c r="AFL32">
        <v>1.44</v>
      </c>
      <c r="AFM32" s="1">
        <v>43319</v>
      </c>
      <c r="AFN32">
        <v>25.812999999999999</v>
      </c>
      <c r="AFO32" s="1">
        <v>43319</v>
      </c>
      <c r="AFP32">
        <v>14.14</v>
      </c>
      <c r="AFQ32" s="1">
        <v>43319</v>
      </c>
      <c r="AFR32">
        <v>8.82</v>
      </c>
      <c r="AFS32" s="1">
        <v>43319</v>
      </c>
      <c r="AFT32">
        <v>2.69</v>
      </c>
      <c r="AFU32" s="1">
        <v>43319</v>
      </c>
      <c r="AFV32">
        <v>14.44</v>
      </c>
      <c r="AFW32" s="1">
        <v>43319</v>
      </c>
      <c r="AFX32">
        <v>9.41</v>
      </c>
      <c r="AFY32" s="1">
        <v>43319</v>
      </c>
      <c r="AFZ32">
        <v>2.2280000000000002</v>
      </c>
      <c r="AGA32" s="1">
        <v>43319</v>
      </c>
      <c r="AGB32">
        <v>122.5</v>
      </c>
      <c r="AGC32" s="1">
        <v>43319</v>
      </c>
      <c r="AGD32">
        <v>54.106999999999999</v>
      </c>
      <c r="AGE32" s="1">
        <v>43319</v>
      </c>
      <c r="AGF32">
        <v>10.54</v>
      </c>
      <c r="AGG32" s="1">
        <v>43319</v>
      </c>
      <c r="AGH32">
        <v>2.83</v>
      </c>
      <c r="AGI32" s="1">
        <v>43319</v>
      </c>
      <c r="AGJ32">
        <v>3.27</v>
      </c>
      <c r="AGK32" s="1">
        <v>43319</v>
      </c>
      <c r="AGL32">
        <v>4.4000000000000004</v>
      </c>
      <c r="AGM32" s="1">
        <v>43319</v>
      </c>
      <c r="AGN32">
        <v>6.14</v>
      </c>
      <c r="AGO32" s="1">
        <v>43319</v>
      </c>
      <c r="AGP32">
        <v>57.85</v>
      </c>
      <c r="AGQ32" s="1">
        <v>43319</v>
      </c>
      <c r="AGR32">
        <v>9</v>
      </c>
      <c r="AGS32" s="1">
        <v>43319</v>
      </c>
      <c r="AGT32">
        <v>4.95</v>
      </c>
      <c r="AGU32" s="1">
        <v>43319</v>
      </c>
      <c r="AGV32">
        <v>23.5</v>
      </c>
      <c r="AGW32" s="1">
        <v>43319</v>
      </c>
      <c r="AGX32">
        <v>7.6</v>
      </c>
      <c r="AGY32" s="1">
        <v>43319</v>
      </c>
      <c r="AGZ32">
        <v>3.62</v>
      </c>
      <c r="AHA32" s="1">
        <v>43319</v>
      </c>
      <c r="AHB32">
        <v>2.859</v>
      </c>
      <c r="AHC32" s="1">
        <v>43319</v>
      </c>
      <c r="AHD32">
        <v>4.49</v>
      </c>
      <c r="AHE32" s="1">
        <v>43319</v>
      </c>
      <c r="AHF32">
        <v>5.0999999999999996</v>
      </c>
      <c r="AHG32" s="1">
        <v>43319</v>
      </c>
      <c r="AHH32">
        <v>2.2000000000000002</v>
      </c>
      <c r="AHI32" s="1">
        <v>43319</v>
      </c>
      <c r="AHJ32">
        <v>70</v>
      </c>
      <c r="AHK32" s="1">
        <v>43319</v>
      </c>
      <c r="AHL32">
        <v>9.49</v>
      </c>
      <c r="AHM32" s="1">
        <v>43319</v>
      </c>
      <c r="AHN32">
        <v>8.02</v>
      </c>
      <c r="AHO32" s="1">
        <v>43319</v>
      </c>
      <c r="AHP32">
        <v>12.26</v>
      </c>
      <c r="AHQ32" s="1">
        <v>43319</v>
      </c>
      <c r="AHR32">
        <v>1.79</v>
      </c>
      <c r="AHS32" s="1">
        <v>43319</v>
      </c>
      <c r="AHT32">
        <v>1</v>
      </c>
      <c r="AHU32" s="1">
        <v>43319</v>
      </c>
      <c r="AHV32">
        <v>7.12</v>
      </c>
      <c r="AHW32" s="1">
        <v>43319</v>
      </c>
      <c r="AHX32">
        <v>1.83</v>
      </c>
      <c r="AHY32" s="1">
        <v>43319</v>
      </c>
      <c r="AHZ32">
        <v>37.15</v>
      </c>
      <c r="AIA32" s="1">
        <v>43319</v>
      </c>
      <c r="AIB32">
        <v>0.37</v>
      </c>
      <c r="AIC32" s="1">
        <v>43319</v>
      </c>
      <c r="AID32">
        <v>55.481000000000002</v>
      </c>
      <c r="AIE32" s="1">
        <v>43319</v>
      </c>
      <c r="AIF32">
        <v>14.84</v>
      </c>
      <c r="AIG32" s="1">
        <v>43319</v>
      </c>
      <c r="AIH32">
        <v>7.77</v>
      </c>
      <c r="AII32" s="1">
        <v>43319</v>
      </c>
      <c r="AIJ32">
        <v>0.53</v>
      </c>
      <c r="AIK32" s="1">
        <v>43319</v>
      </c>
      <c r="AIL32">
        <v>1.74</v>
      </c>
      <c r="AIM32" s="1">
        <v>43319</v>
      </c>
      <c r="AIN32">
        <v>2.98</v>
      </c>
      <c r="AIO32" s="1">
        <v>43319</v>
      </c>
      <c r="AIP32">
        <v>92.2</v>
      </c>
      <c r="AIQ32" s="1">
        <v>43319</v>
      </c>
      <c r="AIR32">
        <v>0.315</v>
      </c>
      <c r="AIS32" s="1">
        <v>43319</v>
      </c>
      <c r="AIT32">
        <v>75.8</v>
      </c>
      <c r="AIU32" s="1">
        <v>43319</v>
      </c>
      <c r="AIV32">
        <v>9.5</v>
      </c>
      <c r="AIW32" s="1">
        <v>43319</v>
      </c>
      <c r="AIX32">
        <v>5.46</v>
      </c>
      <c r="AIY32" s="1">
        <v>43319</v>
      </c>
      <c r="AIZ32">
        <v>4.16</v>
      </c>
      <c r="AJA32" s="1">
        <v>43319</v>
      </c>
      <c r="AJB32">
        <v>35</v>
      </c>
      <c r="AJC32" s="1">
        <v>43319</v>
      </c>
      <c r="AJD32">
        <v>3.64</v>
      </c>
      <c r="AJE32" s="1">
        <v>43319</v>
      </c>
      <c r="AJF32">
        <v>2.13</v>
      </c>
      <c r="AJG32" s="1">
        <v>43319</v>
      </c>
      <c r="AJH32">
        <v>3.03</v>
      </c>
      <c r="AJI32" s="1">
        <v>43319</v>
      </c>
      <c r="AJJ32">
        <v>8.32</v>
      </c>
      <c r="AJK32" s="1">
        <v>43319</v>
      </c>
      <c r="AJL32">
        <v>0.64</v>
      </c>
      <c r="AJM32" s="1">
        <v>43319</v>
      </c>
      <c r="AJN32">
        <v>16.16</v>
      </c>
      <c r="AJO32" s="1">
        <v>43319</v>
      </c>
      <c r="AJP32">
        <v>13.32</v>
      </c>
      <c r="AJQ32" s="1">
        <v>43319</v>
      </c>
      <c r="AJR32">
        <v>30.126999999999999</v>
      </c>
      <c r="AJS32" s="1">
        <v>43319</v>
      </c>
      <c r="AJT32">
        <v>3.49</v>
      </c>
      <c r="AJU32" s="1">
        <v>43319</v>
      </c>
      <c r="AJV32">
        <v>57.064</v>
      </c>
      <c r="AJW32" s="1">
        <v>43319</v>
      </c>
      <c r="AJX32">
        <v>2.04</v>
      </c>
      <c r="AJY32" s="1">
        <v>43319</v>
      </c>
      <c r="AJZ32">
        <v>1.23</v>
      </c>
      <c r="AKA32" s="1">
        <v>43319</v>
      </c>
      <c r="AKB32">
        <v>4.1900000000000004</v>
      </c>
      <c r="AKC32" s="1">
        <v>43319</v>
      </c>
      <c r="AKD32">
        <v>1.07</v>
      </c>
    </row>
    <row r="33" spans="1:966" x14ac:dyDescent="0.25">
      <c r="A33" s="1">
        <v>43320</v>
      </c>
      <c r="B33">
        <v>4.4000000000000004</v>
      </c>
      <c r="C33" s="1">
        <v>43320</v>
      </c>
      <c r="D33">
        <v>5.24</v>
      </c>
      <c r="E33" s="1">
        <v>43320</v>
      </c>
      <c r="F33">
        <v>7.18</v>
      </c>
      <c r="G33" s="1">
        <v>43320</v>
      </c>
      <c r="H33">
        <v>8.35</v>
      </c>
      <c r="I33" s="1">
        <v>43320</v>
      </c>
      <c r="J33">
        <v>10.48</v>
      </c>
      <c r="K33" s="1">
        <v>43320</v>
      </c>
      <c r="L33">
        <v>1.52</v>
      </c>
      <c r="M33" s="1">
        <v>43320</v>
      </c>
      <c r="N33">
        <v>0.25</v>
      </c>
      <c r="O33" s="1">
        <v>43320</v>
      </c>
      <c r="P33">
        <v>41.95</v>
      </c>
      <c r="Q33" s="1">
        <v>43320</v>
      </c>
      <c r="R33">
        <v>1.22</v>
      </c>
      <c r="S33" s="1">
        <v>43320</v>
      </c>
      <c r="T33">
        <v>3.55</v>
      </c>
      <c r="U33" s="1">
        <v>43320</v>
      </c>
      <c r="V33">
        <v>2.77</v>
      </c>
      <c r="W33" s="1">
        <v>43320</v>
      </c>
      <c r="X33">
        <v>3.9699999999999998</v>
      </c>
      <c r="Y33" s="1">
        <v>43320</v>
      </c>
      <c r="Z33">
        <v>1.17</v>
      </c>
      <c r="AA33" s="1">
        <v>43320</v>
      </c>
      <c r="AB33">
        <v>10.66</v>
      </c>
      <c r="AC33" s="1">
        <v>43320</v>
      </c>
      <c r="AD33">
        <v>4.5999999999999996</v>
      </c>
      <c r="AE33" s="1">
        <v>43320</v>
      </c>
      <c r="AF33">
        <v>16.027000000000001</v>
      </c>
      <c r="AG33" s="1">
        <v>43320</v>
      </c>
      <c r="AH33">
        <v>15.14</v>
      </c>
      <c r="AI33" s="1">
        <v>43320</v>
      </c>
      <c r="AJ33">
        <v>4.74</v>
      </c>
      <c r="AK33" s="1">
        <v>43320</v>
      </c>
      <c r="AL33">
        <v>0.12</v>
      </c>
      <c r="AM33" s="1">
        <v>43320</v>
      </c>
      <c r="AN33">
        <v>16.8</v>
      </c>
      <c r="AO33" s="1">
        <v>43320</v>
      </c>
      <c r="AP33">
        <v>1.67</v>
      </c>
      <c r="AQ33" s="1">
        <v>43320</v>
      </c>
      <c r="AR33">
        <v>7.68</v>
      </c>
      <c r="AS33" s="1">
        <v>43320</v>
      </c>
      <c r="AT33">
        <v>2.46</v>
      </c>
      <c r="AU33" s="1">
        <v>43320</v>
      </c>
      <c r="AV33">
        <v>0.73</v>
      </c>
      <c r="AW33" s="1">
        <v>43320</v>
      </c>
      <c r="AX33">
        <v>42.75</v>
      </c>
      <c r="AY33" s="1">
        <v>43320</v>
      </c>
      <c r="AZ33">
        <v>6.5069999999999997</v>
      </c>
      <c r="BA33" s="1">
        <v>43320</v>
      </c>
      <c r="BB33">
        <v>0.9</v>
      </c>
      <c r="BC33" s="1">
        <v>43320</v>
      </c>
      <c r="BD33">
        <v>0.223</v>
      </c>
      <c r="BE33" s="1">
        <v>43320</v>
      </c>
      <c r="BF33">
        <v>20.7</v>
      </c>
      <c r="BG33" s="1">
        <v>43320</v>
      </c>
      <c r="BH33">
        <v>0.63</v>
      </c>
      <c r="BI33" s="1">
        <v>43320</v>
      </c>
      <c r="BJ33">
        <v>3.35</v>
      </c>
      <c r="BK33" s="1">
        <v>43320</v>
      </c>
      <c r="BL33">
        <v>4.7699999999999996</v>
      </c>
      <c r="BM33" s="1">
        <v>43320</v>
      </c>
      <c r="BN33">
        <v>4.1399999999999997</v>
      </c>
      <c r="BO33" s="1">
        <v>43320</v>
      </c>
      <c r="BP33">
        <v>7.17</v>
      </c>
      <c r="BQ33" s="1">
        <v>43320</v>
      </c>
      <c r="BR33">
        <v>59.75</v>
      </c>
      <c r="BS33" s="1">
        <v>43320</v>
      </c>
      <c r="BT33">
        <v>22.3</v>
      </c>
      <c r="BU33" s="1">
        <v>43320</v>
      </c>
      <c r="BV33">
        <v>2.23</v>
      </c>
      <c r="BW33" s="1">
        <v>43320</v>
      </c>
      <c r="BX33">
        <v>29.8</v>
      </c>
      <c r="BY33" s="1">
        <v>43320</v>
      </c>
      <c r="BZ33">
        <v>27.8</v>
      </c>
      <c r="CA33" s="1">
        <v>43320</v>
      </c>
      <c r="CB33">
        <v>18.66</v>
      </c>
      <c r="CC33" s="1">
        <v>43320</v>
      </c>
      <c r="CD33">
        <v>3.86</v>
      </c>
      <c r="CE33" s="1">
        <v>43320</v>
      </c>
      <c r="CF33">
        <v>0.36499999999999999</v>
      </c>
      <c r="CG33" s="1">
        <v>43320</v>
      </c>
      <c r="CH33">
        <v>3</v>
      </c>
      <c r="CI33" s="1">
        <v>43320</v>
      </c>
      <c r="CJ33">
        <v>26.959</v>
      </c>
      <c r="CK33" s="1">
        <v>43320</v>
      </c>
      <c r="CL33">
        <v>1.98</v>
      </c>
      <c r="CM33" s="1">
        <v>43320</v>
      </c>
      <c r="CN33">
        <v>9.1560000000000006</v>
      </c>
      <c r="CO33" s="1">
        <v>43320</v>
      </c>
      <c r="CP33">
        <v>9.73</v>
      </c>
      <c r="CQ33" s="1">
        <v>43320</v>
      </c>
      <c r="CR33">
        <v>39.549999999999997</v>
      </c>
      <c r="CS33" s="1">
        <v>43320</v>
      </c>
      <c r="CT33">
        <v>21.7</v>
      </c>
      <c r="CU33" s="1">
        <v>43320</v>
      </c>
      <c r="CV33">
        <v>19.68</v>
      </c>
      <c r="CW33" s="1">
        <v>43320</v>
      </c>
      <c r="CX33">
        <v>0.74</v>
      </c>
      <c r="CY33" s="1">
        <v>43320</v>
      </c>
      <c r="CZ33">
        <v>38.799999999999997</v>
      </c>
      <c r="DA33" s="1">
        <v>43320</v>
      </c>
      <c r="DB33">
        <v>3.54</v>
      </c>
      <c r="DC33" s="1">
        <v>43320</v>
      </c>
      <c r="DD33">
        <v>21.55</v>
      </c>
      <c r="DE33" s="1">
        <v>43320</v>
      </c>
      <c r="DF33">
        <v>0.41</v>
      </c>
      <c r="DG33" s="1">
        <v>43320</v>
      </c>
      <c r="DH33">
        <v>93.2</v>
      </c>
      <c r="DI33" s="1">
        <v>43320</v>
      </c>
      <c r="DJ33">
        <v>2.8620000000000001</v>
      </c>
      <c r="DK33" s="1">
        <v>43320</v>
      </c>
      <c r="DL33">
        <v>2.36</v>
      </c>
      <c r="DM33" s="1">
        <v>43320</v>
      </c>
      <c r="DN33">
        <v>9.06</v>
      </c>
      <c r="DO33" s="1">
        <v>43320</v>
      </c>
      <c r="DP33">
        <v>24.2</v>
      </c>
      <c r="DQ33" s="1">
        <v>43320</v>
      </c>
      <c r="DR33">
        <v>3.331</v>
      </c>
      <c r="DS33" s="1">
        <v>43320</v>
      </c>
      <c r="DT33">
        <v>13.28</v>
      </c>
      <c r="DU33" s="1">
        <v>43320</v>
      </c>
      <c r="DV33">
        <v>6.97</v>
      </c>
      <c r="DW33" s="1">
        <v>43320</v>
      </c>
      <c r="DX33">
        <v>4.95</v>
      </c>
      <c r="DY33" s="1">
        <v>43320</v>
      </c>
      <c r="DZ33">
        <v>66.55</v>
      </c>
      <c r="EA33" s="1">
        <v>43320</v>
      </c>
      <c r="EB33">
        <v>11.96</v>
      </c>
      <c r="EC33" s="1">
        <v>43320</v>
      </c>
      <c r="ED33">
        <v>1.0900000000000001</v>
      </c>
      <c r="EE33" s="1">
        <v>43320</v>
      </c>
      <c r="EF33">
        <v>4.47</v>
      </c>
      <c r="EG33" s="1">
        <v>43320</v>
      </c>
      <c r="EH33">
        <v>6.76</v>
      </c>
      <c r="EI33" s="1">
        <v>43320</v>
      </c>
      <c r="EJ33">
        <v>5.34</v>
      </c>
      <c r="EK33" s="1">
        <v>43320</v>
      </c>
      <c r="EL33">
        <v>1.6600000000000001</v>
      </c>
      <c r="EM33" s="1">
        <v>43320</v>
      </c>
      <c r="EN33">
        <v>10.6</v>
      </c>
      <c r="EO33" s="1">
        <v>43320</v>
      </c>
      <c r="EP33">
        <v>23.291</v>
      </c>
      <c r="EQ33" s="1">
        <v>43320</v>
      </c>
      <c r="ER33">
        <v>6.03</v>
      </c>
      <c r="ES33" s="1">
        <v>43320</v>
      </c>
      <c r="ET33">
        <v>2.7199999999999998</v>
      </c>
      <c r="EU33" s="1">
        <v>43320</v>
      </c>
      <c r="EV33">
        <v>2.41</v>
      </c>
      <c r="EW33" s="1">
        <v>43320</v>
      </c>
      <c r="EX33">
        <v>0.18</v>
      </c>
      <c r="EY33" s="1">
        <v>43320</v>
      </c>
      <c r="EZ33">
        <v>3.14</v>
      </c>
      <c r="FA33" s="1">
        <v>43320</v>
      </c>
      <c r="FB33">
        <v>1.32</v>
      </c>
      <c r="FC33" s="1">
        <v>43320</v>
      </c>
      <c r="FD33">
        <v>11.4</v>
      </c>
      <c r="FE33" s="1">
        <v>43320</v>
      </c>
      <c r="FF33">
        <v>4.75</v>
      </c>
      <c r="FG33" s="1">
        <v>43320</v>
      </c>
      <c r="FH33">
        <v>2.56</v>
      </c>
      <c r="FI33" s="1">
        <v>43320</v>
      </c>
      <c r="FJ33">
        <v>6.47</v>
      </c>
      <c r="FK33" s="1">
        <v>43320</v>
      </c>
      <c r="FL33">
        <v>5.6899999999999995</v>
      </c>
      <c r="FM33" s="1">
        <v>43320</v>
      </c>
      <c r="FN33">
        <v>6.13</v>
      </c>
      <c r="FO33" s="1">
        <v>43320</v>
      </c>
      <c r="FP33">
        <v>27.15</v>
      </c>
      <c r="FQ33" s="1">
        <v>43320</v>
      </c>
      <c r="FR33">
        <v>11.64</v>
      </c>
      <c r="FS33" s="1">
        <v>43320</v>
      </c>
      <c r="FT33">
        <v>6.45</v>
      </c>
      <c r="FU33" s="1">
        <v>43320</v>
      </c>
      <c r="FV33">
        <v>1.8399999999999999</v>
      </c>
      <c r="FW33" s="1">
        <v>43320</v>
      </c>
      <c r="FX33">
        <v>2.9</v>
      </c>
      <c r="FY33" s="1">
        <v>43320</v>
      </c>
      <c r="FZ33">
        <v>0.40500000000000003</v>
      </c>
      <c r="GA33" s="1">
        <v>43320</v>
      </c>
      <c r="GB33">
        <v>3.91</v>
      </c>
      <c r="GC33" s="1">
        <v>43320</v>
      </c>
      <c r="GD33">
        <v>3.05</v>
      </c>
      <c r="GE33" s="1">
        <v>43320</v>
      </c>
      <c r="GF33">
        <v>1.48</v>
      </c>
      <c r="GG33" s="1">
        <v>43320</v>
      </c>
      <c r="GH33">
        <v>0.63</v>
      </c>
      <c r="GI33" s="1">
        <v>43320</v>
      </c>
      <c r="GJ33">
        <v>6.28</v>
      </c>
      <c r="GK33" s="1">
        <v>43320</v>
      </c>
      <c r="GL33">
        <v>9.76</v>
      </c>
      <c r="GM33" s="1">
        <v>43320</v>
      </c>
      <c r="GN33">
        <v>3.18</v>
      </c>
      <c r="GO33" s="1">
        <v>43320</v>
      </c>
      <c r="GP33">
        <v>1.27</v>
      </c>
      <c r="GQ33" s="1">
        <v>43320</v>
      </c>
      <c r="GR33">
        <v>2.96</v>
      </c>
      <c r="GS33" s="1">
        <v>43320</v>
      </c>
      <c r="GT33">
        <v>53.45</v>
      </c>
      <c r="GU33" s="1">
        <v>43320</v>
      </c>
      <c r="GV33">
        <v>2.02</v>
      </c>
      <c r="GW33" s="1">
        <v>43320</v>
      </c>
      <c r="GX33">
        <v>3.82</v>
      </c>
      <c r="GY33" s="1">
        <v>43320</v>
      </c>
      <c r="GZ33">
        <v>0.74</v>
      </c>
      <c r="HA33" s="1">
        <v>43320</v>
      </c>
      <c r="HB33">
        <v>7.53</v>
      </c>
      <c r="HC33" s="1">
        <v>43320</v>
      </c>
      <c r="HD33">
        <v>22.95</v>
      </c>
      <c r="HE33" s="1">
        <v>43320</v>
      </c>
      <c r="HF33">
        <v>67.349999999999994</v>
      </c>
      <c r="HG33" s="1">
        <v>43320</v>
      </c>
      <c r="HH33">
        <v>40.799999999999997</v>
      </c>
      <c r="HI33" s="1">
        <v>43320</v>
      </c>
      <c r="HJ33">
        <v>26.3</v>
      </c>
      <c r="HK33" s="1">
        <v>43320</v>
      </c>
      <c r="HL33">
        <v>36.25</v>
      </c>
      <c r="HM33" s="1">
        <v>43320</v>
      </c>
      <c r="HN33">
        <v>16.14</v>
      </c>
      <c r="HO33" s="1">
        <v>43320</v>
      </c>
      <c r="HP33">
        <v>1.17</v>
      </c>
      <c r="HQ33" s="1">
        <v>43320</v>
      </c>
      <c r="HR33">
        <v>5.13</v>
      </c>
      <c r="HS33" s="1">
        <v>43320</v>
      </c>
      <c r="HT33">
        <v>15.78</v>
      </c>
      <c r="HU33" s="1">
        <v>43320</v>
      </c>
      <c r="HV33">
        <v>6.33</v>
      </c>
      <c r="HW33" s="1">
        <v>43320</v>
      </c>
      <c r="HX33">
        <v>0.38500000000000001</v>
      </c>
      <c r="HY33" s="1">
        <v>43320</v>
      </c>
      <c r="HZ33">
        <v>6</v>
      </c>
      <c r="IA33" s="1">
        <v>43320</v>
      </c>
      <c r="IB33">
        <v>0.435</v>
      </c>
      <c r="IC33" s="1">
        <v>43320</v>
      </c>
      <c r="ID33">
        <v>1.97</v>
      </c>
      <c r="IE33" s="1">
        <v>43320</v>
      </c>
      <c r="IF33">
        <v>3.59</v>
      </c>
      <c r="IG33" s="1">
        <v>43320</v>
      </c>
      <c r="IH33">
        <v>7.6</v>
      </c>
      <c r="II33" s="1">
        <v>43320</v>
      </c>
      <c r="IJ33">
        <v>1.1599999999999999</v>
      </c>
      <c r="IK33" s="1">
        <v>43320</v>
      </c>
      <c r="IL33">
        <v>6.07</v>
      </c>
      <c r="IM33" s="1">
        <v>43320</v>
      </c>
      <c r="IN33">
        <v>7.8</v>
      </c>
      <c r="IO33" s="1">
        <v>43320</v>
      </c>
      <c r="IP33">
        <v>3.26</v>
      </c>
      <c r="IQ33" s="1">
        <v>43320</v>
      </c>
      <c r="IR33">
        <v>13.08</v>
      </c>
      <c r="IS33" s="1">
        <v>43320</v>
      </c>
      <c r="IT33">
        <v>17.82</v>
      </c>
      <c r="IU33" s="1">
        <v>43320</v>
      </c>
      <c r="IV33">
        <v>9.34</v>
      </c>
      <c r="IW33" s="1">
        <v>43320</v>
      </c>
      <c r="IX33">
        <v>7.38</v>
      </c>
      <c r="IY33" s="1">
        <v>43320</v>
      </c>
      <c r="IZ33">
        <v>13.38</v>
      </c>
      <c r="JA33" s="1">
        <v>43320</v>
      </c>
      <c r="JB33">
        <v>3.86</v>
      </c>
      <c r="JC33" s="1">
        <v>43320</v>
      </c>
      <c r="JD33">
        <v>30.25</v>
      </c>
      <c r="JE33" s="1">
        <v>43320</v>
      </c>
      <c r="JF33">
        <v>1.96</v>
      </c>
      <c r="JG33" s="1">
        <v>43320</v>
      </c>
      <c r="JH33">
        <v>5.61</v>
      </c>
      <c r="JI33" s="1">
        <v>43320</v>
      </c>
      <c r="JJ33">
        <v>72.099999999999994</v>
      </c>
      <c r="JK33" s="1">
        <v>43320</v>
      </c>
      <c r="JL33">
        <v>19.12</v>
      </c>
      <c r="JM33" s="1">
        <v>43320</v>
      </c>
      <c r="JN33">
        <v>7.22</v>
      </c>
      <c r="JO33" s="1">
        <v>43320</v>
      </c>
      <c r="JP33">
        <v>25.7</v>
      </c>
      <c r="JQ33" s="1">
        <v>43320</v>
      </c>
      <c r="JR33">
        <v>16.66</v>
      </c>
      <c r="JS33" s="1">
        <v>43320</v>
      </c>
      <c r="JT33">
        <v>3</v>
      </c>
      <c r="JU33" s="1">
        <v>43320</v>
      </c>
      <c r="JV33">
        <v>31.1</v>
      </c>
      <c r="JW33" s="1">
        <v>43320</v>
      </c>
      <c r="JX33">
        <v>5.6</v>
      </c>
      <c r="JY33" s="1">
        <v>43320</v>
      </c>
      <c r="JZ33">
        <v>5.01</v>
      </c>
      <c r="KA33" s="1">
        <v>43320</v>
      </c>
      <c r="KB33">
        <v>9.9499999999999993</v>
      </c>
      <c r="KC33" s="1">
        <v>43320</v>
      </c>
      <c r="KD33">
        <v>0.435</v>
      </c>
      <c r="KE33" s="1">
        <v>43320</v>
      </c>
      <c r="KF33">
        <v>71</v>
      </c>
      <c r="KG33" s="1">
        <v>43320</v>
      </c>
      <c r="KH33">
        <v>0.1</v>
      </c>
      <c r="KI33" s="1">
        <v>43320</v>
      </c>
      <c r="KJ33">
        <v>68.349999999999994</v>
      </c>
      <c r="KK33" s="1">
        <v>43320</v>
      </c>
      <c r="KL33">
        <v>15.04</v>
      </c>
      <c r="KM33" s="1">
        <v>43320</v>
      </c>
      <c r="KN33">
        <v>4.6100000000000003</v>
      </c>
      <c r="KO33" s="1">
        <v>43320</v>
      </c>
      <c r="KP33">
        <v>3.65</v>
      </c>
      <c r="KQ33" s="1">
        <v>43320</v>
      </c>
      <c r="KR33">
        <v>3.63</v>
      </c>
      <c r="KS33" s="1">
        <v>43320</v>
      </c>
      <c r="KT33">
        <v>3.7800000000000002</v>
      </c>
      <c r="KU33" s="1">
        <v>43320</v>
      </c>
      <c r="KV33">
        <v>0.71</v>
      </c>
      <c r="KW33" s="1">
        <v>43320</v>
      </c>
      <c r="KX33">
        <v>4.53</v>
      </c>
      <c r="KY33" s="1">
        <v>43320</v>
      </c>
      <c r="KZ33">
        <v>3.31</v>
      </c>
      <c r="LA33" s="1">
        <v>43320</v>
      </c>
      <c r="LB33">
        <v>5.79</v>
      </c>
      <c r="LC33" s="1">
        <v>43320</v>
      </c>
      <c r="LD33">
        <v>7.25</v>
      </c>
      <c r="LE33" s="1">
        <v>43320</v>
      </c>
      <c r="LF33">
        <v>39</v>
      </c>
      <c r="LG33" s="1">
        <v>43320</v>
      </c>
      <c r="LH33">
        <v>1.73</v>
      </c>
      <c r="LI33" s="1">
        <v>43320</v>
      </c>
      <c r="LJ33">
        <v>5.66</v>
      </c>
      <c r="LK33" s="1">
        <v>43320</v>
      </c>
      <c r="LL33">
        <v>0.189</v>
      </c>
      <c r="LM33" s="1">
        <v>43320</v>
      </c>
      <c r="LN33">
        <v>4.8899999999999997</v>
      </c>
      <c r="LO33" s="1">
        <v>43320</v>
      </c>
      <c r="LP33">
        <v>7.03</v>
      </c>
      <c r="LQ33" s="1">
        <v>43320</v>
      </c>
      <c r="LR33">
        <v>16.059999999999999</v>
      </c>
      <c r="LS33" s="1">
        <v>43320</v>
      </c>
      <c r="LT33">
        <v>1.72</v>
      </c>
      <c r="LU33" s="1">
        <v>43320</v>
      </c>
      <c r="LV33">
        <v>35</v>
      </c>
      <c r="LW33" s="1">
        <v>43320</v>
      </c>
      <c r="LX33">
        <v>2.71</v>
      </c>
      <c r="LY33" s="1">
        <v>43320</v>
      </c>
      <c r="LZ33">
        <v>13.68</v>
      </c>
      <c r="MA33" s="1">
        <v>43320</v>
      </c>
      <c r="MB33">
        <v>3.41</v>
      </c>
      <c r="MC33" s="1">
        <v>43320</v>
      </c>
      <c r="MD33">
        <v>33.5</v>
      </c>
      <c r="ME33" s="1">
        <v>43320</v>
      </c>
      <c r="MF33">
        <v>5.22</v>
      </c>
      <c r="MG33" s="1">
        <v>43320</v>
      </c>
      <c r="MH33">
        <v>8.1999999999999993</v>
      </c>
      <c r="MI33" s="1">
        <v>43320</v>
      </c>
      <c r="MJ33">
        <v>5.09</v>
      </c>
      <c r="MK33" s="1">
        <v>43320</v>
      </c>
      <c r="ML33">
        <v>9.5500000000000007</v>
      </c>
      <c r="MM33" s="1">
        <v>43320</v>
      </c>
      <c r="MN33">
        <v>5.0599999999999996</v>
      </c>
      <c r="MO33" s="1">
        <v>43320</v>
      </c>
      <c r="MP33">
        <v>1.24</v>
      </c>
      <c r="MQ33" s="1">
        <v>43320</v>
      </c>
      <c r="MR33">
        <v>214.642</v>
      </c>
      <c r="MS33" s="1">
        <v>43320</v>
      </c>
      <c r="MT33">
        <v>30.5</v>
      </c>
      <c r="MU33" s="1">
        <v>43320</v>
      </c>
      <c r="MV33">
        <v>11.8</v>
      </c>
      <c r="MW33" s="1">
        <v>43320</v>
      </c>
      <c r="MX33">
        <v>1.62</v>
      </c>
      <c r="MY33" s="1">
        <v>43320</v>
      </c>
      <c r="MZ33">
        <v>1.88</v>
      </c>
      <c r="NA33" s="1">
        <v>43320</v>
      </c>
      <c r="NB33">
        <v>0.14199999999999999</v>
      </c>
      <c r="NC33" s="1">
        <v>43320</v>
      </c>
      <c r="ND33">
        <v>225.285</v>
      </c>
      <c r="NE33" s="1">
        <v>43320</v>
      </c>
      <c r="NF33">
        <v>49.95</v>
      </c>
      <c r="NG33" s="1">
        <v>43320</v>
      </c>
      <c r="NH33">
        <v>0.46500000000000002</v>
      </c>
      <c r="NI33" s="1">
        <v>43320</v>
      </c>
      <c r="NJ33">
        <v>3.55</v>
      </c>
      <c r="NK33" s="1">
        <v>43320</v>
      </c>
      <c r="NL33">
        <v>10.48</v>
      </c>
      <c r="NM33" s="1">
        <v>43320</v>
      </c>
      <c r="NN33">
        <v>2.1</v>
      </c>
      <c r="NO33" s="1">
        <v>43320</v>
      </c>
      <c r="NP33">
        <v>2.15</v>
      </c>
      <c r="NQ33" s="1">
        <v>43320</v>
      </c>
      <c r="NR33">
        <v>13.94</v>
      </c>
      <c r="NS33" s="1">
        <v>43320</v>
      </c>
      <c r="NT33">
        <v>20</v>
      </c>
      <c r="NU33" s="1">
        <v>43320</v>
      </c>
      <c r="NV33">
        <v>11.6</v>
      </c>
      <c r="NW33" s="1">
        <v>43320</v>
      </c>
      <c r="NX33">
        <v>2.0099999999999998</v>
      </c>
      <c r="NY33" s="1">
        <v>43320</v>
      </c>
      <c r="NZ33">
        <v>5.8</v>
      </c>
      <c r="OA33" s="1">
        <v>43320</v>
      </c>
      <c r="OB33">
        <v>5.79</v>
      </c>
      <c r="OC33" s="1">
        <v>43320</v>
      </c>
      <c r="OD33">
        <v>11.38</v>
      </c>
      <c r="OE33" s="1">
        <v>43320</v>
      </c>
      <c r="OF33">
        <v>7.25</v>
      </c>
      <c r="OG33" s="1">
        <v>43320</v>
      </c>
      <c r="OH33">
        <v>19.940000000000001</v>
      </c>
      <c r="OI33" s="1">
        <v>43320</v>
      </c>
      <c r="OJ33">
        <v>7.48</v>
      </c>
      <c r="OK33" s="1">
        <v>43320</v>
      </c>
      <c r="OL33">
        <v>7.2</v>
      </c>
      <c r="OM33" s="1">
        <v>43320</v>
      </c>
      <c r="ON33">
        <v>34.15</v>
      </c>
      <c r="OO33" s="1">
        <v>43320</v>
      </c>
      <c r="OP33">
        <v>32</v>
      </c>
      <c r="OQ33" s="1">
        <v>43320</v>
      </c>
      <c r="OR33">
        <v>35</v>
      </c>
      <c r="OS33" s="1">
        <v>43320</v>
      </c>
      <c r="OT33">
        <v>8.09</v>
      </c>
      <c r="OU33" s="1">
        <v>43320</v>
      </c>
      <c r="OV33">
        <v>1.58</v>
      </c>
      <c r="OW33" s="1">
        <v>43320</v>
      </c>
      <c r="OX33">
        <v>10.26</v>
      </c>
      <c r="OY33" s="1">
        <v>43320</v>
      </c>
      <c r="OZ33">
        <v>6.5600000000000005</v>
      </c>
      <c r="PA33" s="1">
        <v>43320</v>
      </c>
      <c r="PB33">
        <v>75.400000000000006</v>
      </c>
      <c r="PC33" s="1">
        <v>43320</v>
      </c>
      <c r="PD33">
        <v>0.52</v>
      </c>
      <c r="PE33" s="1">
        <v>43320</v>
      </c>
      <c r="PF33">
        <v>11.32</v>
      </c>
      <c r="PG33" s="1">
        <v>43320</v>
      </c>
      <c r="PH33">
        <v>4.92</v>
      </c>
      <c r="PI33" s="1">
        <v>43320</v>
      </c>
      <c r="PJ33">
        <v>16.600000000000001</v>
      </c>
      <c r="PK33" s="1">
        <v>43320</v>
      </c>
      <c r="PL33">
        <v>6.18</v>
      </c>
      <c r="PM33" s="1">
        <v>43320</v>
      </c>
      <c r="PN33">
        <v>17.72</v>
      </c>
      <c r="PO33" s="1">
        <v>43320</v>
      </c>
      <c r="PP33">
        <v>1.96</v>
      </c>
      <c r="PQ33" s="1">
        <v>43320</v>
      </c>
      <c r="PR33">
        <v>7.13</v>
      </c>
      <c r="PS33" s="1">
        <v>43320</v>
      </c>
      <c r="PT33">
        <v>5.84</v>
      </c>
      <c r="PU33" s="1">
        <v>43320</v>
      </c>
      <c r="PV33">
        <v>34.799999999999997</v>
      </c>
      <c r="PW33" s="1">
        <v>43320</v>
      </c>
      <c r="PX33">
        <v>7.25</v>
      </c>
      <c r="PY33" s="1">
        <v>43320</v>
      </c>
      <c r="PZ33">
        <v>4.12</v>
      </c>
      <c r="QA33" s="1">
        <v>43320</v>
      </c>
      <c r="QB33">
        <v>9.81</v>
      </c>
      <c r="QC33" s="1">
        <v>43320</v>
      </c>
      <c r="QD33">
        <v>2.0099999999999998</v>
      </c>
      <c r="QE33" s="1">
        <v>43320</v>
      </c>
      <c r="QF33">
        <v>8.84</v>
      </c>
      <c r="QG33" s="1">
        <v>43320</v>
      </c>
      <c r="QH33">
        <v>3.5</v>
      </c>
      <c r="QI33" s="1">
        <v>43320</v>
      </c>
      <c r="QJ33">
        <v>14.06</v>
      </c>
      <c r="QK33" s="1">
        <v>43320</v>
      </c>
      <c r="QL33">
        <v>9.5000000000000001E-2</v>
      </c>
      <c r="QM33" s="1">
        <v>43320</v>
      </c>
      <c r="QN33">
        <v>7.72</v>
      </c>
      <c r="QO33" s="1">
        <v>43320</v>
      </c>
      <c r="QP33">
        <v>1.6800000000000002</v>
      </c>
      <c r="QQ33" s="1">
        <v>43320</v>
      </c>
      <c r="QR33">
        <v>5.91</v>
      </c>
      <c r="QS33" s="1">
        <v>43320</v>
      </c>
      <c r="QT33">
        <v>8.34</v>
      </c>
      <c r="QU33" s="1">
        <v>43320</v>
      </c>
      <c r="QV33">
        <v>18.5</v>
      </c>
      <c r="QW33" s="1">
        <v>43320</v>
      </c>
      <c r="QX33">
        <v>1.1100000000000001</v>
      </c>
      <c r="QY33" s="1">
        <v>43320</v>
      </c>
      <c r="QZ33">
        <v>4.6379999999999999</v>
      </c>
      <c r="RA33" s="1">
        <v>43320</v>
      </c>
      <c r="RB33">
        <v>14.2</v>
      </c>
      <c r="RC33" s="1">
        <v>43320</v>
      </c>
      <c r="RD33">
        <v>4.6500000000000004</v>
      </c>
      <c r="RE33" s="1">
        <v>43320</v>
      </c>
      <c r="RF33">
        <v>2.0350000000000001</v>
      </c>
      <c r="RG33" s="1">
        <v>43320</v>
      </c>
      <c r="RH33">
        <v>3.57</v>
      </c>
      <c r="RI33" s="1">
        <v>43320</v>
      </c>
      <c r="RJ33">
        <v>3.69</v>
      </c>
      <c r="RK33" s="1">
        <v>43320</v>
      </c>
      <c r="RL33">
        <v>2.25</v>
      </c>
      <c r="RM33" s="1">
        <v>43320</v>
      </c>
      <c r="RN33">
        <v>0.85</v>
      </c>
      <c r="RO33" s="1">
        <v>43320</v>
      </c>
      <c r="RP33">
        <v>41.439</v>
      </c>
      <c r="RQ33" s="1">
        <v>43320</v>
      </c>
      <c r="RR33">
        <v>5.18</v>
      </c>
      <c r="RS33" s="1">
        <v>43320</v>
      </c>
      <c r="RT33">
        <v>82.55</v>
      </c>
      <c r="RU33" s="1">
        <v>43320</v>
      </c>
      <c r="RV33">
        <v>7.71</v>
      </c>
      <c r="RW33" s="1">
        <v>43320</v>
      </c>
      <c r="RX33">
        <v>18.079999999999998</v>
      </c>
      <c r="RY33" s="1">
        <v>43320</v>
      </c>
      <c r="RZ33">
        <v>16.260000000000002</v>
      </c>
      <c r="SA33" s="1">
        <v>43320</v>
      </c>
      <c r="SB33">
        <v>4.5</v>
      </c>
      <c r="SC33" s="1">
        <v>43320</v>
      </c>
      <c r="SD33">
        <v>47.85</v>
      </c>
      <c r="SE33" s="1">
        <v>43320</v>
      </c>
      <c r="SF33">
        <v>6.99</v>
      </c>
      <c r="SG33" s="1">
        <v>43320</v>
      </c>
      <c r="SH33">
        <v>7.13</v>
      </c>
      <c r="SI33" s="1">
        <v>43320</v>
      </c>
      <c r="SJ33">
        <v>0.94</v>
      </c>
      <c r="SK33" s="1">
        <v>43320</v>
      </c>
      <c r="SL33">
        <v>0.78</v>
      </c>
      <c r="SM33" s="1">
        <v>43320</v>
      </c>
      <c r="SN33">
        <v>11.86</v>
      </c>
      <c r="SO33" s="1">
        <v>43320</v>
      </c>
      <c r="SP33">
        <v>13.66</v>
      </c>
      <c r="SQ33" s="1">
        <v>43320</v>
      </c>
      <c r="SR33">
        <v>8.8000000000000007</v>
      </c>
      <c r="SS33" s="1">
        <v>43320</v>
      </c>
      <c r="ST33">
        <v>6.8</v>
      </c>
      <c r="SU33" s="1">
        <v>43320</v>
      </c>
      <c r="SV33">
        <v>22.75</v>
      </c>
      <c r="SW33" s="1">
        <v>43320</v>
      </c>
      <c r="SX33">
        <v>2.62</v>
      </c>
      <c r="SY33" s="1">
        <v>43320</v>
      </c>
      <c r="SZ33">
        <v>6.8</v>
      </c>
      <c r="TA33" s="1">
        <v>43320</v>
      </c>
      <c r="TB33">
        <v>6.4</v>
      </c>
      <c r="TC33" s="1">
        <v>43320</v>
      </c>
      <c r="TD33">
        <v>1.23</v>
      </c>
      <c r="TE33" s="1">
        <v>43320</v>
      </c>
      <c r="TF33">
        <v>4.5600000000000005</v>
      </c>
      <c r="TG33" s="1">
        <v>43320</v>
      </c>
      <c r="TH33">
        <v>3.35</v>
      </c>
      <c r="TI33" s="1">
        <v>43320</v>
      </c>
      <c r="TJ33">
        <v>0.38</v>
      </c>
      <c r="TK33" s="1">
        <v>43320</v>
      </c>
      <c r="TL33">
        <v>9.18</v>
      </c>
      <c r="TM33" s="1">
        <v>43320</v>
      </c>
      <c r="TN33">
        <v>8.91</v>
      </c>
      <c r="TO33" s="1">
        <v>43320</v>
      </c>
      <c r="TP33">
        <v>0.184</v>
      </c>
      <c r="TQ33" s="1">
        <v>43320</v>
      </c>
      <c r="TR33">
        <v>3.1</v>
      </c>
      <c r="TS33" s="1">
        <v>43320</v>
      </c>
      <c r="TT33">
        <v>10.56</v>
      </c>
      <c r="TU33" s="1">
        <v>43320</v>
      </c>
      <c r="TV33">
        <v>8.8209999999999997</v>
      </c>
      <c r="TW33" s="1">
        <v>43320</v>
      </c>
      <c r="TX33">
        <v>7.6</v>
      </c>
      <c r="TY33" s="1">
        <v>43320</v>
      </c>
      <c r="TZ33">
        <v>4.57</v>
      </c>
      <c r="UA33" s="1">
        <v>43320</v>
      </c>
      <c r="UB33">
        <v>7.11</v>
      </c>
      <c r="UC33" s="1">
        <v>43320</v>
      </c>
      <c r="UD33">
        <v>49.7</v>
      </c>
      <c r="UE33" s="1">
        <v>43320</v>
      </c>
      <c r="UF33">
        <v>3.95</v>
      </c>
      <c r="UG33" s="1">
        <v>43320</v>
      </c>
      <c r="UH33">
        <v>7.29</v>
      </c>
      <c r="UI33" s="1">
        <v>43320</v>
      </c>
      <c r="UJ33">
        <v>2.96</v>
      </c>
      <c r="UK33" s="1">
        <v>43320</v>
      </c>
      <c r="UL33">
        <v>3.12</v>
      </c>
      <c r="UM33" s="1">
        <v>43320</v>
      </c>
      <c r="UN33">
        <v>0.34499999999999997</v>
      </c>
      <c r="UO33" s="1">
        <v>43320</v>
      </c>
      <c r="UP33">
        <v>8.14</v>
      </c>
      <c r="UQ33" s="1">
        <v>43320</v>
      </c>
      <c r="UR33">
        <v>9.4700000000000006</v>
      </c>
      <c r="US33" s="1">
        <v>43320</v>
      </c>
      <c r="UT33">
        <v>11.1</v>
      </c>
      <c r="UU33" s="1">
        <v>43320</v>
      </c>
      <c r="UV33">
        <v>2.6</v>
      </c>
      <c r="UW33" s="1">
        <v>43320</v>
      </c>
      <c r="UX33">
        <v>9.1300000000000008</v>
      </c>
      <c r="UY33" s="1">
        <v>43320</v>
      </c>
      <c r="UZ33">
        <v>8.9700000000000006</v>
      </c>
      <c r="VA33" s="1">
        <v>43320</v>
      </c>
      <c r="VB33">
        <v>7.33</v>
      </c>
      <c r="VC33" s="1">
        <v>43320</v>
      </c>
      <c r="VD33">
        <v>90.15</v>
      </c>
      <c r="VE33" s="1">
        <v>43320</v>
      </c>
      <c r="VF33">
        <v>10.28</v>
      </c>
      <c r="VG33" s="1">
        <v>43320</v>
      </c>
      <c r="VH33">
        <v>29.3</v>
      </c>
      <c r="VI33" s="1">
        <v>43320</v>
      </c>
      <c r="VJ33">
        <v>7.8</v>
      </c>
      <c r="VK33" s="1">
        <v>43320</v>
      </c>
      <c r="VL33">
        <v>5.59</v>
      </c>
      <c r="VM33" s="1">
        <v>43320</v>
      </c>
      <c r="VN33">
        <v>14.9</v>
      </c>
      <c r="VO33" s="1">
        <v>43320</v>
      </c>
      <c r="VP33">
        <v>5.98</v>
      </c>
      <c r="VQ33" s="1">
        <v>43320</v>
      </c>
      <c r="VR33">
        <v>3.27</v>
      </c>
      <c r="VS33" s="1">
        <v>43320</v>
      </c>
      <c r="VT33">
        <v>11.9</v>
      </c>
      <c r="VU33" s="1">
        <v>43320</v>
      </c>
      <c r="VV33">
        <v>16.36</v>
      </c>
      <c r="VW33" s="1">
        <v>43320</v>
      </c>
      <c r="VX33">
        <v>8.2899999999999991</v>
      </c>
      <c r="VY33" s="1">
        <v>43320</v>
      </c>
      <c r="VZ33">
        <v>127.2</v>
      </c>
      <c r="WA33" s="1">
        <v>43320</v>
      </c>
      <c r="WB33">
        <v>0.315</v>
      </c>
      <c r="WC33" s="1">
        <v>43320</v>
      </c>
      <c r="WD33">
        <v>97.3</v>
      </c>
      <c r="WE33" s="1">
        <v>43320</v>
      </c>
      <c r="WF33">
        <v>4.3600000000000003</v>
      </c>
      <c r="WG33" s="1">
        <v>43320</v>
      </c>
      <c r="WH33">
        <v>87.4</v>
      </c>
      <c r="WI33" s="1">
        <v>43320</v>
      </c>
      <c r="WJ33">
        <v>2.2010000000000001</v>
      </c>
      <c r="WK33" s="1">
        <v>43320</v>
      </c>
      <c r="WL33">
        <v>0.6</v>
      </c>
      <c r="WM33" s="1">
        <v>43320</v>
      </c>
      <c r="WN33">
        <v>0.46</v>
      </c>
      <c r="WO33" s="1">
        <v>43320</v>
      </c>
      <c r="WP33">
        <v>1.38</v>
      </c>
      <c r="WQ33" s="1">
        <v>43320</v>
      </c>
      <c r="WR33">
        <v>3.7320000000000002</v>
      </c>
      <c r="WS33" s="1">
        <v>43320</v>
      </c>
      <c r="WT33">
        <v>364</v>
      </c>
      <c r="WU33" s="1">
        <v>43320</v>
      </c>
      <c r="WV33">
        <v>1.49</v>
      </c>
      <c r="WW33" s="1">
        <v>43320</v>
      </c>
      <c r="WX33">
        <v>94.1</v>
      </c>
      <c r="WY33" s="1">
        <v>43320</v>
      </c>
      <c r="WZ33">
        <v>0.94</v>
      </c>
      <c r="XA33" s="1">
        <v>43320</v>
      </c>
      <c r="XB33">
        <v>1.1100000000000001</v>
      </c>
      <c r="XC33" s="1">
        <v>43320</v>
      </c>
      <c r="XD33">
        <v>1.07</v>
      </c>
      <c r="XE33" s="1">
        <v>43320</v>
      </c>
      <c r="XF33">
        <v>5.8</v>
      </c>
      <c r="XG33" s="1">
        <v>43320</v>
      </c>
      <c r="XH33">
        <v>9.26</v>
      </c>
      <c r="XI33" s="1">
        <v>43320</v>
      </c>
      <c r="XJ33">
        <v>21.2</v>
      </c>
      <c r="XK33" s="1">
        <v>43320</v>
      </c>
      <c r="XL33">
        <v>9.64</v>
      </c>
      <c r="XM33" s="1">
        <v>43320</v>
      </c>
      <c r="XN33">
        <v>1.24</v>
      </c>
      <c r="XO33" s="1">
        <v>43320</v>
      </c>
      <c r="XP33">
        <v>4.7</v>
      </c>
      <c r="XQ33" s="1">
        <v>43320</v>
      </c>
      <c r="XR33">
        <v>3.85</v>
      </c>
      <c r="XS33" s="1">
        <v>43320</v>
      </c>
      <c r="XT33">
        <v>3.31</v>
      </c>
      <c r="XU33" s="1">
        <v>43320</v>
      </c>
      <c r="XV33">
        <v>5.9</v>
      </c>
      <c r="XW33" s="1">
        <v>43320</v>
      </c>
      <c r="XX33">
        <v>26.1</v>
      </c>
      <c r="XY33" s="1">
        <v>43320</v>
      </c>
      <c r="XZ33">
        <v>23.35</v>
      </c>
      <c r="YA33" s="1">
        <v>43320</v>
      </c>
      <c r="YB33">
        <v>9.6</v>
      </c>
      <c r="YC33" s="1">
        <v>43320</v>
      </c>
      <c r="YD33">
        <v>4.08</v>
      </c>
      <c r="YE33" s="1">
        <v>43320</v>
      </c>
      <c r="YF33">
        <v>25.7</v>
      </c>
      <c r="YG33" s="1">
        <v>43320</v>
      </c>
      <c r="YH33">
        <v>26.65</v>
      </c>
      <c r="YI33" s="1">
        <v>43320</v>
      </c>
      <c r="YJ33">
        <v>9.02</v>
      </c>
      <c r="YK33" s="1">
        <v>43320</v>
      </c>
      <c r="YL33">
        <v>5.13</v>
      </c>
      <c r="YM33" s="1">
        <v>43320</v>
      </c>
      <c r="YN33">
        <v>9.24</v>
      </c>
      <c r="YO33" s="1">
        <v>43320</v>
      </c>
      <c r="YP33">
        <v>12.94</v>
      </c>
      <c r="YQ33" s="1">
        <v>43320</v>
      </c>
      <c r="YR33">
        <v>3</v>
      </c>
      <c r="YS33" s="1">
        <v>43320</v>
      </c>
      <c r="YT33">
        <v>3.31</v>
      </c>
      <c r="YU33" s="1">
        <v>43320</v>
      </c>
      <c r="YV33">
        <v>6.78</v>
      </c>
      <c r="YW33" s="1">
        <v>43320</v>
      </c>
      <c r="YX33">
        <v>3.82</v>
      </c>
      <c r="YY33" s="1">
        <v>43320</v>
      </c>
      <c r="YZ33">
        <v>2.98</v>
      </c>
      <c r="ZA33" s="1">
        <v>43320</v>
      </c>
      <c r="ZB33">
        <v>6.53</v>
      </c>
      <c r="ZC33" s="1">
        <v>43320</v>
      </c>
      <c r="ZD33">
        <v>0.92</v>
      </c>
      <c r="ZE33" s="1">
        <v>43320</v>
      </c>
      <c r="ZF33">
        <v>3.7199999999999998</v>
      </c>
      <c r="ZG33" s="1">
        <v>43320</v>
      </c>
      <c r="ZH33">
        <v>2.85</v>
      </c>
      <c r="ZI33" s="1">
        <v>43320</v>
      </c>
      <c r="ZJ33">
        <v>4.75</v>
      </c>
      <c r="ZK33" s="1">
        <v>43320</v>
      </c>
      <c r="ZL33">
        <v>9.66</v>
      </c>
      <c r="ZM33" s="1">
        <v>43320</v>
      </c>
      <c r="ZN33">
        <v>7.98</v>
      </c>
      <c r="ZO33" s="1">
        <v>43320</v>
      </c>
      <c r="ZP33">
        <v>7.7759999999999998</v>
      </c>
      <c r="ZQ33" s="1">
        <v>43320</v>
      </c>
      <c r="ZR33">
        <v>50.05</v>
      </c>
      <c r="ZS33" s="1">
        <v>43320</v>
      </c>
      <c r="ZT33">
        <v>1.87</v>
      </c>
      <c r="ZU33" s="1">
        <v>43320</v>
      </c>
      <c r="ZV33">
        <v>10.02</v>
      </c>
      <c r="ZW33" s="1">
        <v>43320</v>
      </c>
      <c r="ZX33">
        <v>4.72</v>
      </c>
      <c r="ZY33" s="1">
        <v>43320</v>
      </c>
      <c r="ZZ33">
        <v>3.4699999999999998</v>
      </c>
      <c r="AAA33" s="1">
        <v>43320</v>
      </c>
      <c r="AAB33">
        <v>6.03</v>
      </c>
      <c r="AAC33" s="1">
        <v>43320</v>
      </c>
      <c r="AAD33">
        <v>1.35</v>
      </c>
      <c r="AAE33" s="1">
        <v>43320</v>
      </c>
      <c r="AAF33">
        <v>2.79</v>
      </c>
      <c r="AAG33" s="1">
        <v>43320</v>
      </c>
      <c r="AAH33">
        <v>8.34</v>
      </c>
      <c r="AAI33" s="1">
        <v>43320</v>
      </c>
      <c r="AAJ33">
        <v>6.37</v>
      </c>
      <c r="AAK33" s="1">
        <v>43320</v>
      </c>
      <c r="AAL33">
        <v>4.43</v>
      </c>
      <c r="AAM33" s="1">
        <v>43320</v>
      </c>
      <c r="AAN33">
        <v>4.7</v>
      </c>
      <c r="AAO33" s="1">
        <v>43320</v>
      </c>
      <c r="AAP33">
        <v>4.13</v>
      </c>
      <c r="AAQ33" s="1">
        <v>43320</v>
      </c>
      <c r="AAR33">
        <v>0.16900000000000001</v>
      </c>
      <c r="AAS33" s="1">
        <v>43320</v>
      </c>
      <c r="AAT33">
        <v>3.29</v>
      </c>
      <c r="AAU33" s="1">
        <v>43320</v>
      </c>
      <c r="AAV33">
        <v>4.8</v>
      </c>
      <c r="AAW33" s="1">
        <v>43320</v>
      </c>
      <c r="AAX33">
        <v>86.8</v>
      </c>
      <c r="AAY33" s="1">
        <v>43320</v>
      </c>
      <c r="AAZ33">
        <v>8.4499999999999993</v>
      </c>
      <c r="ABA33" s="1">
        <v>43320</v>
      </c>
      <c r="ABB33">
        <v>4.08</v>
      </c>
      <c r="ABC33" s="1">
        <v>43320</v>
      </c>
      <c r="ABD33">
        <v>3.05</v>
      </c>
      <c r="ABE33" s="1">
        <v>43320</v>
      </c>
      <c r="ABF33">
        <v>42.213999999999999</v>
      </c>
      <c r="ABG33" s="1">
        <v>43320</v>
      </c>
      <c r="ABH33">
        <v>4.335</v>
      </c>
      <c r="ABI33" s="1">
        <v>43320</v>
      </c>
      <c r="ABJ33">
        <v>23.05</v>
      </c>
      <c r="ABK33" s="1">
        <v>43320</v>
      </c>
      <c r="ABL33">
        <v>1.1599999999999999</v>
      </c>
      <c r="ABM33" s="1">
        <v>43320</v>
      </c>
      <c r="ABN33">
        <v>4.53</v>
      </c>
      <c r="ABO33" s="1">
        <v>43320</v>
      </c>
      <c r="ABP33">
        <v>1.3</v>
      </c>
      <c r="ABQ33" s="1">
        <v>43320</v>
      </c>
      <c r="ABR33">
        <v>0.75</v>
      </c>
      <c r="ABS33" s="1">
        <v>43320</v>
      </c>
      <c r="ABT33">
        <v>42.6</v>
      </c>
      <c r="ABU33" s="1">
        <v>43320</v>
      </c>
      <c r="ABV33">
        <v>20.9</v>
      </c>
      <c r="ABW33" s="1">
        <v>43320</v>
      </c>
      <c r="ABX33">
        <v>0.16</v>
      </c>
      <c r="ABY33" s="1">
        <v>43320</v>
      </c>
      <c r="ABZ33">
        <v>5.31</v>
      </c>
      <c r="ACA33" s="1">
        <v>43320</v>
      </c>
      <c r="ACB33">
        <v>3.1189999999999998</v>
      </c>
      <c r="ACC33" s="1">
        <v>43320</v>
      </c>
      <c r="ACD33">
        <v>77.849999999999994</v>
      </c>
      <c r="ACE33" s="1">
        <v>43320</v>
      </c>
      <c r="ACF33">
        <v>5.46</v>
      </c>
      <c r="ACG33" s="1">
        <v>43320</v>
      </c>
      <c r="ACH33">
        <v>21.15</v>
      </c>
      <c r="ACI33" s="1">
        <v>43320</v>
      </c>
      <c r="ACJ33">
        <v>12.38</v>
      </c>
      <c r="ACK33" s="1">
        <v>43320</v>
      </c>
      <c r="ACL33">
        <v>3.21</v>
      </c>
      <c r="ACM33" s="1">
        <v>43320</v>
      </c>
      <c r="ACN33">
        <v>3.37</v>
      </c>
      <c r="ACO33" s="1">
        <v>43320</v>
      </c>
      <c r="ACP33">
        <v>27.45</v>
      </c>
      <c r="ACQ33" s="1">
        <v>43320</v>
      </c>
      <c r="ACR33">
        <v>11.04</v>
      </c>
      <c r="ACS33" s="1">
        <v>43320</v>
      </c>
      <c r="ACT33">
        <v>23.15</v>
      </c>
      <c r="ACU33" s="1">
        <v>43320</v>
      </c>
      <c r="ACV33">
        <v>16.399999999999999</v>
      </c>
      <c r="ACW33" s="1">
        <v>43320</v>
      </c>
      <c r="ACX33">
        <v>39.299999999999997</v>
      </c>
      <c r="ACY33" s="1">
        <v>43320</v>
      </c>
      <c r="ACZ33">
        <v>14.1</v>
      </c>
      <c r="ADA33" s="1">
        <v>43320</v>
      </c>
      <c r="ADB33">
        <v>1.3900000000000001</v>
      </c>
      <c r="ADC33" s="1">
        <v>43320</v>
      </c>
      <c r="ADD33">
        <v>3.93</v>
      </c>
      <c r="ADE33" s="1">
        <v>43320</v>
      </c>
      <c r="ADF33">
        <v>2.68</v>
      </c>
      <c r="ADG33" s="1">
        <v>43320</v>
      </c>
      <c r="ADH33">
        <v>3.15</v>
      </c>
      <c r="ADI33" s="1">
        <v>43320</v>
      </c>
      <c r="ADJ33">
        <v>13.88</v>
      </c>
      <c r="ADK33" s="1">
        <v>43320</v>
      </c>
      <c r="ADL33">
        <v>3.169</v>
      </c>
      <c r="ADM33" s="1">
        <v>43320</v>
      </c>
      <c r="ADN33">
        <v>3.6</v>
      </c>
      <c r="ADO33" s="1">
        <v>43320</v>
      </c>
      <c r="ADP33">
        <v>1.38</v>
      </c>
      <c r="ADQ33" s="1">
        <v>43320</v>
      </c>
      <c r="ADR33">
        <v>11.42</v>
      </c>
      <c r="ADS33" s="1">
        <v>43320</v>
      </c>
      <c r="ADT33">
        <v>3.07</v>
      </c>
      <c r="ADU33" s="1">
        <v>43320</v>
      </c>
      <c r="ADV33">
        <v>4.3600000000000003</v>
      </c>
      <c r="ADW33" s="1">
        <v>43320</v>
      </c>
      <c r="ADX33">
        <v>0.43</v>
      </c>
      <c r="ADY33" s="1">
        <v>43320</v>
      </c>
      <c r="ADZ33">
        <v>5.35</v>
      </c>
      <c r="AEA33" s="1">
        <v>43320</v>
      </c>
      <c r="AEB33">
        <v>22.25</v>
      </c>
      <c r="AEC33" s="1">
        <v>43320</v>
      </c>
      <c r="AED33">
        <v>1.83</v>
      </c>
      <c r="AEE33" s="1">
        <v>43320</v>
      </c>
      <c r="AEF33">
        <v>4.2300000000000004</v>
      </c>
      <c r="AEG33" s="1">
        <v>43320</v>
      </c>
      <c r="AEH33">
        <v>5.23</v>
      </c>
      <c r="AEI33" s="1">
        <v>43320</v>
      </c>
      <c r="AEJ33">
        <v>11.36</v>
      </c>
      <c r="AEK33" s="1">
        <v>43320</v>
      </c>
      <c r="AEL33">
        <v>1.42</v>
      </c>
      <c r="AEM33" s="1">
        <v>43320</v>
      </c>
      <c r="AEN33">
        <v>24.9</v>
      </c>
      <c r="AEO33" s="1">
        <v>43320</v>
      </c>
      <c r="AEP33">
        <v>12.92</v>
      </c>
      <c r="AEQ33" s="1">
        <v>43320</v>
      </c>
      <c r="AER33">
        <v>8.44</v>
      </c>
      <c r="AES33" s="1">
        <v>43320</v>
      </c>
      <c r="AET33">
        <v>9.3979999999999997</v>
      </c>
      <c r="AEU33" s="1">
        <v>43320</v>
      </c>
      <c r="AEV33">
        <v>31.1</v>
      </c>
      <c r="AEW33" s="1">
        <v>43320</v>
      </c>
      <c r="AEX33">
        <v>0.33</v>
      </c>
      <c r="AEY33" s="1">
        <v>43320</v>
      </c>
      <c r="AEZ33">
        <v>13.04</v>
      </c>
      <c r="AFA33" s="1">
        <v>43320</v>
      </c>
      <c r="AFB33">
        <v>3.43</v>
      </c>
      <c r="AFC33" s="1">
        <v>43320</v>
      </c>
      <c r="AFD33">
        <v>2.61</v>
      </c>
      <c r="AFE33" s="1">
        <v>43320</v>
      </c>
      <c r="AFF33">
        <v>56.113999999999997</v>
      </c>
      <c r="AFG33" s="1">
        <v>43320</v>
      </c>
      <c r="AFH33">
        <v>2.7199999999999998</v>
      </c>
      <c r="AFI33" s="1">
        <v>43320</v>
      </c>
      <c r="AFJ33">
        <v>6.45</v>
      </c>
      <c r="AFK33" s="1">
        <v>43320</v>
      </c>
      <c r="AFL33">
        <v>1.45</v>
      </c>
      <c r="AFM33" s="1">
        <v>43320</v>
      </c>
      <c r="AFN33">
        <v>25.614999999999998</v>
      </c>
      <c r="AFO33" s="1">
        <v>43320</v>
      </c>
      <c r="AFP33">
        <v>14.3</v>
      </c>
      <c r="AFQ33" s="1">
        <v>43320</v>
      </c>
      <c r="AFR33">
        <v>8.83</v>
      </c>
      <c r="AFS33" s="1">
        <v>43320</v>
      </c>
      <c r="AFT33">
        <v>2.65</v>
      </c>
      <c r="AFU33" s="1">
        <v>43320</v>
      </c>
      <c r="AFV33">
        <v>14.5</v>
      </c>
      <c r="AFW33" s="1">
        <v>43320</v>
      </c>
      <c r="AFX33">
        <v>9.25</v>
      </c>
      <c r="AFY33" s="1">
        <v>43320</v>
      </c>
      <c r="AFZ33">
        <v>2.1890000000000001</v>
      </c>
      <c r="AGA33" s="1">
        <v>43320</v>
      </c>
      <c r="AGB33">
        <v>122.9</v>
      </c>
      <c r="AGC33" s="1">
        <v>43320</v>
      </c>
      <c r="AGD33">
        <v>53.612000000000002</v>
      </c>
      <c r="AGE33" s="1">
        <v>43320</v>
      </c>
      <c r="AGF33">
        <v>10.26</v>
      </c>
      <c r="AGG33" s="1">
        <v>43320</v>
      </c>
      <c r="AGH33">
        <v>2.83</v>
      </c>
      <c r="AGI33" s="1">
        <v>43320</v>
      </c>
      <c r="AGJ33">
        <v>3.33</v>
      </c>
      <c r="AGK33" s="1">
        <v>43320</v>
      </c>
      <c r="AGL33">
        <v>4.3499999999999996</v>
      </c>
      <c r="AGM33" s="1">
        <v>43320</v>
      </c>
      <c r="AGN33">
        <v>5.93</v>
      </c>
      <c r="AGO33" s="1">
        <v>43320</v>
      </c>
      <c r="AGP33">
        <v>58.1</v>
      </c>
      <c r="AGQ33" s="1">
        <v>43320</v>
      </c>
      <c r="AGR33">
        <v>8.9499999999999993</v>
      </c>
      <c r="AGS33" s="1">
        <v>43320</v>
      </c>
      <c r="AGT33">
        <v>5.05</v>
      </c>
      <c r="AGU33" s="1">
        <v>43320</v>
      </c>
      <c r="AGV33">
        <v>23.2</v>
      </c>
      <c r="AGW33" s="1">
        <v>43320</v>
      </c>
      <c r="AGX33">
        <v>7.6</v>
      </c>
      <c r="AGY33" s="1">
        <v>43320</v>
      </c>
      <c r="AGZ33">
        <v>3.62</v>
      </c>
      <c r="AHA33" s="1">
        <v>43320</v>
      </c>
      <c r="AHB33">
        <v>2.8780000000000001</v>
      </c>
      <c r="AHC33" s="1">
        <v>43320</v>
      </c>
      <c r="AHD33">
        <v>4.4800000000000004</v>
      </c>
      <c r="AHE33" s="1">
        <v>43320</v>
      </c>
      <c r="AHF33">
        <v>5.23</v>
      </c>
      <c r="AHG33" s="1">
        <v>43320</v>
      </c>
      <c r="AHH33">
        <v>2.2200000000000002</v>
      </c>
      <c r="AHI33" s="1">
        <v>43320</v>
      </c>
      <c r="AHJ33">
        <v>70.099999999999994</v>
      </c>
      <c r="AHK33" s="1">
        <v>43320</v>
      </c>
      <c r="AHL33">
        <v>9.5299999999999994</v>
      </c>
      <c r="AHM33" s="1">
        <v>43320</v>
      </c>
      <c r="AHN33">
        <v>8</v>
      </c>
      <c r="AHO33" s="1">
        <v>43320</v>
      </c>
      <c r="AHP33">
        <v>12.16</v>
      </c>
      <c r="AHQ33" s="1">
        <v>43320</v>
      </c>
      <c r="AHR33">
        <v>1.81</v>
      </c>
      <c r="AHS33" s="1">
        <v>43320</v>
      </c>
      <c r="AHT33">
        <v>1</v>
      </c>
      <c r="AHU33" s="1">
        <v>43320</v>
      </c>
      <c r="AHV33">
        <v>7.36</v>
      </c>
      <c r="AHW33" s="1">
        <v>43320</v>
      </c>
      <c r="AHX33">
        <v>1.85</v>
      </c>
      <c r="AHY33" s="1">
        <v>43320</v>
      </c>
      <c r="AHZ33">
        <v>37.200000000000003</v>
      </c>
      <c r="AIA33" s="1">
        <v>43320</v>
      </c>
      <c r="AIB33">
        <v>0.35</v>
      </c>
      <c r="AIC33" s="1">
        <v>43320</v>
      </c>
      <c r="AID33">
        <v>55.481000000000002</v>
      </c>
      <c r="AIE33" s="1">
        <v>43320</v>
      </c>
      <c r="AIF33">
        <v>15.12</v>
      </c>
      <c r="AIG33" s="1">
        <v>43320</v>
      </c>
      <c r="AIH33">
        <v>7.92</v>
      </c>
      <c r="AII33" s="1">
        <v>43320</v>
      </c>
      <c r="AIJ33">
        <v>0.53</v>
      </c>
      <c r="AIK33" s="1">
        <v>43320</v>
      </c>
      <c r="AIL33">
        <v>1.72</v>
      </c>
      <c r="AIM33" s="1">
        <v>43320</v>
      </c>
      <c r="AIN33">
        <v>2.99</v>
      </c>
      <c r="AIO33" s="1">
        <v>43320</v>
      </c>
      <c r="AIP33">
        <v>91.8</v>
      </c>
      <c r="AIQ33" s="1">
        <v>43320</v>
      </c>
      <c r="AIR33">
        <v>0.30499999999999999</v>
      </c>
      <c r="AIS33" s="1">
        <v>43320</v>
      </c>
      <c r="AIT33">
        <v>79.3</v>
      </c>
      <c r="AIU33" s="1">
        <v>43320</v>
      </c>
      <c r="AIV33">
        <v>9.43</v>
      </c>
      <c r="AIW33" s="1">
        <v>43320</v>
      </c>
      <c r="AIX33">
        <v>5.53</v>
      </c>
      <c r="AIY33" s="1">
        <v>43320</v>
      </c>
      <c r="AIZ33">
        <v>4.1100000000000003</v>
      </c>
      <c r="AJA33" s="1">
        <v>43320</v>
      </c>
      <c r="AJB33">
        <v>36.65</v>
      </c>
      <c r="AJC33" s="1">
        <v>43320</v>
      </c>
      <c r="AJD33">
        <v>3.66</v>
      </c>
      <c r="AJE33" s="1">
        <v>43320</v>
      </c>
      <c r="AJF33">
        <v>2.15</v>
      </c>
      <c r="AJG33" s="1">
        <v>43320</v>
      </c>
      <c r="AJH33">
        <v>3.02</v>
      </c>
      <c r="AJI33" s="1">
        <v>43320</v>
      </c>
      <c r="AJJ33">
        <v>8.18</v>
      </c>
      <c r="AJK33" s="1">
        <v>43320</v>
      </c>
      <c r="AJL33">
        <v>0.64</v>
      </c>
      <c r="AJM33" s="1">
        <v>43320</v>
      </c>
      <c r="AJN33">
        <v>16.04</v>
      </c>
      <c r="AJO33" s="1">
        <v>43320</v>
      </c>
      <c r="AJP33">
        <v>13.18</v>
      </c>
      <c r="AJQ33" s="1">
        <v>43320</v>
      </c>
      <c r="AJR33">
        <v>30.670999999999999</v>
      </c>
      <c r="AJS33" s="1">
        <v>43320</v>
      </c>
      <c r="AJT33">
        <v>3.54</v>
      </c>
      <c r="AJU33" s="1">
        <v>43320</v>
      </c>
      <c r="AJV33">
        <v>56.965000000000003</v>
      </c>
      <c r="AJW33" s="1">
        <v>43320</v>
      </c>
      <c r="AJX33">
        <v>2.04</v>
      </c>
      <c r="AJY33" s="1">
        <v>43320</v>
      </c>
      <c r="AJZ33">
        <v>1.17</v>
      </c>
      <c r="AKA33" s="1">
        <v>43320</v>
      </c>
      <c r="AKB33">
        <v>4.1399999999999997</v>
      </c>
      <c r="AKC33" s="1">
        <v>43320</v>
      </c>
      <c r="AKD33">
        <v>1.02</v>
      </c>
    </row>
    <row r="34" spans="1:966" x14ac:dyDescent="0.25">
      <c r="A34" s="1">
        <v>43321</v>
      </c>
      <c r="B34">
        <v>4.74</v>
      </c>
      <c r="C34" s="1">
        <v>43321</v>
      </c>
      <c r="D34">
        <v>5.3</v>
      </c>
      <c r="E34" s="1">
        <v>43321</v>
      </c>
      <c r="F34">
        <v>7.27</v>
      </c>
      <c r="G34" s="1">
        <v>43321</v>
      </c>
      <c r="H34">
        <v>8.26</v>
      </c>
      <c r="I34" s="1">
        <v>43321</v>
      </c>
      <c r="J34">
        <v>10.56</v>
      </c>
      <c r="K34" s="1">
        <v>43321</v>
      </c>
      <c r="L34">
        <v>1.52</v>
      </c>
      <c r="M34" s="1">
        <v>43321</v>
      </c>
      <c r="N34">
        <v>0.26500000000000001</v>
      </c>
      <c r="O34" s="1">
        <v>43321</v>
      </c>
      <c r="P34">
        <v>43</v>
      </c>
      <c r="Q34" s="1">
        <v>43321</v>
      </c>
      <c r="R34">
        <v>1.27</v>
      </c>
      <c r="S34" s="1">
        <v>43321</v>
      </c>
      <c r="T34">
        <v>3.64</v>
      </c>
      <c r="U34" s="1">
        <v>43321</v>
      </c>
      <c r="V34">
        <v>2.77</v>
      </c>
      <c r="W34" s="1">
        <v>43321</v>
      </c>
      <c r="X34">
        <v>3.99</v>
      </c>
      <c r="Y34" s="1">
        <v>43321</v>
      </c>
      <c r="Z34">
        <v>1.1599999999999999</v>
      </c>
      <c r="AA34" s="1">
        <v>43321</v>
      </c>
      <c r="AB34">
        <v>11.26</v>
      </c>
      <c r="AC34" s="1">
        <v>43321</v>
      </c>
      <c r="AD34">
        <v>4.5999999999999996</v>
      </c>
      <c r="AE34" s="1">
        <v>43321</v>
      </c>
      <c r="AF34">
        <v>16.126000000000001</v>
      </c>
      <c r="AG34" s="1">
        <v>43321</v>
      </c>
      <c r="AH34">
        <v>15.8</v>
      </c>
      <c r="AI34" s="1">
        <v>43321</v>
      </c>
      <c r="AJ34">
        <v>4.92</v>
      </c>
      <c r="AK34" s="1">
        <v>43321</v>
      </c>
      <c r="AL34">
        <v>0.12</v>
      </c>
      <c r="AM34" s="1">
        <v>43321</v>
      </c>
      <c r="AN34">
        <v>17.18</v>
      </c>
      <c r="AO34" s="1">
        <v>43321</v>
      </c>
      <c r="AP34">
        <v>1.6600000000000001</v>
      </c>
      <c r="AQ34" s="1">
        <v>43321</v>
      </c>
      <c r="AR34">
        <v>7.83</v>
      </c>
      <c r="AS34" s="1">
        <v>43321</v>
      </c>
      <c r="AT34">
        <v>2.4699999999999998</v>
      </c>
      <c r="AU34" s="1">
        <v>43321</v>
      </c>
      <c r="AV34">
        <v>0.72</v>
      </c>
      <c r="AW34" s="1">
        <v>43321</v>
      </c>
      <c r="AX34">
        <v>43.45</v>
      </c>
      <c r="AY34" s="1">
        <v>43321</v>
      </c>
      <c r="AZ34">
        <v>6.556</v>
      </c>
      <c r="BA34" s="1">
        <v>43321</v>
      </c>
      <c r="BB34">
        <v>0.9</v>
      </c>
      <c r="BC34" s="1">
        <v>43321</v>
      </c>
      <c r="BD34">
        <v>0.217</v>
      </c>
      <c r="BE34" s="1">
        <v>43321</v>
      </c>
      <c r="BF34">
        <v>20.75</v>
      </c>
      <c r="BG34" s="1">
        <v>43321</v>
      </c>
      <c r="BH34">
        <v>0.63</v>
      </c>
      <c r="BI34" s="1">
        <v>43321</v>
      </c>
      <c r="BJ34">
        <v>3.4</v>
      </c>
      <c r="BK34" s="1">
        <v>43321</v>
      </c>
      <c r="BL34">
        <v>4.7300000000000004</v>
      </c>
      <c r="BM34" s="1">
        <v>43321</v>
      </c>
      <c r="BN34">
        <v>4.2699999999999996</v>
      </c>
      <c r="BO34" s="1">
        <v>43321</v>
      </c>
      <c r="BP34">
        <v>7.33</v>
      </c>
      <c r="BQ34" s="1">
        <v>43321</v>
      </c>
      <c r="BR34">
        <v>60.4</v>
      </c>
      <c r="BS34" s="1">
        <v>43321</v>
      </c>
      <c r="BT34">
        <v>22.5</v>
      </c>
      <c r="BU34" s="1">
        <v>43321</v>
      </c>
      <c r="BV34">
        <v>2.2599999999999998</v>
      </c>
      <c r="BW34" s="1">
        <v>43321</v>
      </c>
      <c r="BX34">
        <v>29.95</v>
      </c>
      <c r="BY34" s="1">
        <v>43321</v>
      </c>
      <c r="BZ34">
        <v>29.55</v>
      </c>
      <c r="CA34" s="1">
        <v>43321</v>
      </c>
      <c r="CB34">
        <v>19.600000000000001</v>
      </c>
      <c r="CC34" s="1">
        <v>43321</v>
      </c>
      <c r="CD34">
        <v>3.89</v>
      </c>
      <c r="CE34" s="1">
        <v>43321</v>
      </c>
      <c r="CF34">
        <v>0.36499999999999999</v>
      </c>
      <c r="CG34" s="1">
        <v>43321</v>
      </c>
      <c r="CH34">
        <v>3.07</v>
      </c>
      <c r="CI34" s="1">
        <v>43321</v>
      </c>
      <c r="CJ34">
        <v>27.350999999999999</v>
      </c>
      <c r="CK34" s="1">
        <v>43321</v>
      </c>
      <c r="CL34">
        <v>2.09</v>
      </c>
      <c r="CM34" s="1">
        <v>43321</v>
      </c>
      <c r="CN34">
        <v>9.4</v>
      </c>
      <c r="CO34" s="1">
        <v>43321</v>
      </c>
      <c r="CP34">
        <v>9.98</v>
      </c>
      <c r="CQ34" s="1">
        <v>43321</v>
      </c>
      <c r="CR34">
        <v>41.3</v>
      </c>
      <c r="CS34" s="1">
        <v>43321</v>
      </c>
      <c r="CT34">
        <v>21.7</v>
      </c>
      <c r="CU34" s="1">
        <v>43321</v>
      </c>
      <c r="CV34">
        <v>19.64</v>
      </c>
      <c r="CW34" s="1">
        <v>43321</v>
      </c>
      <c r="CX34">
        <v>0.75</v>
      </c>
      <c r="CY34" s="1">
        <v>43321</v>
      </c>
      <c r="CZ34">
        <v>38.9</v>
      </c>
      <c r="DA34" s="1">
        <v>43321</v>
      </c>
      <c r="DB34">
        <v>3.65</v>
      </c>
      <c r="DC34" s="1">
        <v>43321</v>
      </c>
      <c r="DD34">
        <v>22.25</v>
      </c>
      <c r="DE34" s="1">
        <v>43321</v>
      </c>
      <c r="DF34">
        <v>0.40500000000000003</v>
      </c>
      <c r="DG34" s="1">
        <v>43321</v>
      </c>
      <c r="DH34">
        <v>95.5</v>
      </c>
      <c r="DI34" s="1">
        <v>43321</v>
      </c>
      <c r="DJ34">
        <v>2.8810000000000002</v>
      </c>
      <c r="DK34" s="1">
        <v>43321</v>
      </c>
      <c r="DL34">
        <v>2.4</v>
      </c>
      <c r="DM34" s="1">
        <v>43321</v>
      </c>
      <c r="DN34">
        <v>9.24</v>
      </c>
      <c r="DO34" s="1">
        <v>43321</v>
      </c>
      <c r="DP34">
        <v>24.2</v>
      </c>
      <c r="DQ34" s="1">
        <v>43321</v>
      </c>
      <c r="DR34">
        <v>3.36</v>
      </c>
      <c r="DS34" s="1">
        <v>43321</v>
      </c>
      <c r="DT34">
        <v>13.64</v>
      </c>
      <c r="DU34" s="1">
        <v>43321</v>
      </c>
      <c r="DV34">
        <v>7.07</v>
      </c>
      <c r="DW34" s="1">
        <v>43321</v>
      </c>
      <c r="DX34">
        <v>5.07</v>
      </c>
      <c r="DY34" s="1">
        <v>43321</v>
      </c>
      <c r="DZ34">
        <v>68.45</v>
      </c>
      <c r="EA34" s="1">
        <v>43321</v>
      </c>
      <c r="EB34">
        <v>12.56</v>
      </c>
      <c r="EC34" s="1">
        <v>43321</v>
      </c>
      <c r="ED34">
        <v>1.0900000000000001</v>
      </c>
      <c r="EE34" s="1">
        <v>43321</v>
      </c>
      <c r="EF34">
        <v>4.3899999999999997</v>
      </c>
      <c r="EG34" s="1">
        <v>43321</v>
      </c>
      <c r="EH34">
        <v>6.93</v>
      </c>
      <c r="EI34" s="1">
        <v>43321</v>
      </c>
      <c r="EJ34">
        <v>5.39</v>
      </c>
      <c r="EK34" s="1">
        <v>43321</v>
      </c>
      <c r="EL34">
        <v>1.6800000000000002</v>
      </c>
      <c r="EM34" s="1">
        <v>43321</v>
      </c>
      <c r="EN34">
        <v>10.6</v>
      </c>
      <c r="EO34" s="1">
        <v>43321</v>
      </c>
      <c r="EP34">
        <v>23.738</v>
      </c>
      <c r="EQ34" s="1">
        <v>43321</v>
      </c>
      <c r="ER34">
        <v>6.1</v>
      </c>
      <c r="ES34" s="1">
        <v>43321</v>
      </c>
      <c r="ET34">
        <v>2.77</v>
      </c>
      <c r="EU34" s="1">
        <v>43321</v>
      </c>
      <c r="EV34">
        <v>2.4</v>
      </c>
      <c r="EW34" s="1">
        <v>43321</v>
      </c>
      <c r="EX34">
        <v>0.185</v>
      </c>
      <c r="EY34" s="1">
        <v>43321</v>
      </c>
      <c r="EZ34">
        <v>3.25</v>
      </c>
      <c r="FA34" s="1">
        <v>43321</v>
      </c>
      <c r="FB34">
        <v>1.31</v>
      </c>
      <c r="FC34" s="1">
        <v>43321</v>
      </c>
      <c r="FD34">
        <v>11.26</v>
      </c>
      <c r="FE34" s="1">
        <v>43321</v>
      </c>
      <c r="FF34">
        <v>4.8</v>
      </c>
      <c r="FG34" s="1">
        <v>43321</v>
      </c>
      <c r="FH34">
        <v>2.57</v>
      </c>
      <c r="FI34" s="1">
        <v>43321</v>
      </c>
      <c r="FJ34">
        <v>6.55</v>
      </c>
      <c r="FK34" s="1">
        <v>43321</v>
      </c>
      <c r="FL34">
        <v>5.76</v>
      </c>
      <c r="FM34" s="1">
        <v>43321</v>
      </c>
      <c r="FN34">
        <v>6.34</v>
      </c>
      <c r="FO34" s="1">
        <v>43321</v>
      </c>
      <c r="FP34">
        <v>27.6</v>
      </c>
      <c r="FQ34" s="1">
        <v>43321</v>
      </c>
      <c r="FR34">
        <v>11.86</v>
      </c>
      <c r="FS34" s="1">
        <v>43321</v>
      </c>
      <c r="FT34">
        <v>6.8</v>
      </c>
      <c r="FU34" s="1">
        <v>43321</v>
      </c>
      <c r="FV34">
        <v>1.83</v>
      </c>
      <c r="FW34" s="1">
        <v>43321</v>
      </c>
      <c r="FX34">
        <v>2.7800000000000002</v>
      </c>
      <c r="FY34" s="1">
        <v>43321</v>
      </c>
      <c r="FZ34">
        <v>0.40500000000000003</v>
      </c>
      <c r="GA34" s="1">
        <v>43321</v>
      </c>
      <c r="GB34">
        <v>4.05</v>
      </c>
      <c r="GC34" s="1">
        <v>43321</v>
      </c>
      <c r="GD34">
        <v>3.06</v>
      </c>
      <c r="GE34" s="1">
        <v>43321</v>
      </c>
      <c r="GF34">
        <v>1.46</v>
      </c>
      <c r="GG34" s="1">
        <v>43321</v>
      </c>
      <c r="GH34">
        <v>0.63</v>
      </c>
      <c r="GI34" s="1">
        <v>43321</v>
      </c>
      <c r="GJ34">
        <v>6.33</v>
      </c>
      <c r="GK34" s="1">
        <v>43321</v>
      </c>
      <c r="GL34">
        <v>9.5</v>
      </c>
      <c r="GM34" s="1">
        <v>43321</v>
      </c>
      <c r="GN34">
        <v>3.2</v>
      </c>
      <c r="GO34" s="1">
        <v>43321</v>
      </c>
      <c r="GP34">
        <v>1.27</v>
      </c>
      <c r="GQ34" s="1">
        <v>43321</v>
      </c>
      <c r="GR34">
        <v>2.83</v>
      </c>
      <c r="GS34" s="1">
        <v>43321</v>
      </c>
      <c r="GT34">
        <v>54.85</v>
      </c>
      <c r="GU34" s="1">
        <v>43321</v>
      </c>
      <c r="GV34">
        <v>2.02</v>
      </c>
      <c r="GW34" s="1">
        <v>43321</v>
      </c>
      <c r="GX34">
        <v>3.88</v>
      </c>
      <c r="GY34" s="1">
        <v>43321</v>
      </c>
      <c r="GZ34">
        <v>0.74</v>
      </c>
      <c r="HA34" s="1">
        <v>43321</v>
      </c>
      <c r="HB34">
        <v>7.65</v>
      </c>
      <c r="HC34" s="1">
        <v>43321</v>
      </c>
      <c r="HD34">
        <v>24</v>
      </c>
      <c r="HE34" s="1">
        <v>43321</v>
      </c>
      <c r="HF34">
        <v>68</v>
      </c>
      <c r="HG34" s="1">
        <v>43321</v>
      </c>
      <c r="HH34">
        <v>41.5</v>
      </c>
      <c r="HI34" s="1">
        <v>43321</v>
      </c>
      <c r="HJ34">
        <v>26.65</v>
      </c>
      <c r="HK34" s="1">
        <v>43321</v>
      </c>
      <c r="HL34">
        <v>36</v>
      </c>
      <c r="HM34" s="1">
        <v>43321</v>
      </c>
      <c r="HN34">
        <v>16.14</v>
      </c>
      <c r="HO34" s="1">
        <v>43321</v>
      </c>
      <c r="HP34">
        <v>1.17</v>
      </c>
      <c r="HQ34" s="1">
        <v>43321</v>
      </c>
      <c r="HR34">
        <v>5.18</v>
      </c>
      <c r="HS34" s="1">
        <v>43321</v>
      </c>
      <c r="HT34">
        <v>16.14</v>
      </c>
      <c r="HU34" s="1">
        <v>43321</v>
      </c>
      <c r="HV34">
        <v>6.26</v>
      </c>
      <c r="HW34" s="1">
        <v>43321</v>
      </c>
      <c r="HX34">
        <v>0.39</v>
      </c>
      <c r="HY34" s="1">
        <v>43321</v>
      </c>
      <c r="HZ34">
        <v>6.1289999999999996</v>
      </c>
      <c r="IA34" s="1">
        <v>43321</v>
      </c>
      <c r="IB34">
        <v>0.44500000000000001</v>
      </c>
      <c r="IC34" s="1">
        <v>43321</v>
      </c>
      <c r="ID34">
        <v>2</v>
      </c>
      <c r="IE34" s="1">
        <v>43321</v>
      </c>
      <c r="IF34">
        <v>3.55</v>
      </c>
      <c r="IG34" s="1">
        <v>43321</v>
      </c>
      <c r="IH34">
        <v>7.5600000000000005</v>
      </c>
      <c r="II34" s="1">
        <v>43321</v>
      </c>
      <c r="IJ34">
        <v>1.1599999999999999</v>
      </c>
      <c r="IK34" s="1">
        <v>43321</v>
      </c>
      <c r="IL34">
        <v>6.02</v>
      </c>
      <c r="IM34" s="1">
        <v>43321</v>
      </c>
      <c r="IN34">
        <v>7.68</v>
      </c>
      <c r="IO34" s="1">
        <v>43321</v>
      </c>
      <c r="IP34">
        <v>3.27</v>
      </c>
      <c r="IQ34" s="1">
        <v>43321</v>
      </c>
      <c r="IR34">
        <v>12.96</v>
      </c>
      <c r="IS34" s="1">
        <v>43321</v>
      </c>
      <c r="IT34">
        <v>18</v>
      </c>
      <c r="IU34" s="1">
        <v>43321</v>
      </c>
      <c r="IV34">
        <v>9.64</v>
      </c>
      <c r="IW34" s="1">
        <v>43321</v>
      </c>
      <c r="IX34">
        <v>7.54</v>
      </c>
      <c r="IY34" s="1">
        <v>43321</v>
      </c>
      <c r="IZ34">
        <v>13.8</v>
      </c>
      <c r="JA34" s="1">
        <v>43321</v>
      </c>
      <c r="JB34">
        <v>3.9699999999999998</v>
      </c>
      <c r="JC34" s="1">
        <v>43321</v>
      </c>
      <c r="JD34">
        <v>30.8</v>
      </c>
      <c r="JE34" s="1">
        <v>43321</v>
      </c>
      <c r="JF34">
        <v>2.04</v>
      </c>
      <c r="JG34" s="1">
        <v>43321</v>
      </c>
      <c r="JH34">
        <v>5.78</v>
      </c>
      <c r="JI34" s="1">
        <v>43321</v>
      </c>
      <c r="JJ34">
        <v>72.545000000000002</v>
      </c>
      <c r="JK34" s="1">
        <v>43321</v>
      </c>
      <c r="JL34">
        <v>19.32</v>
      </c>
      <c r="JM34" s="1">
        <v>43321</v>
      </c>
      <c r="JN34">
        <v>7.37</v>
      </c>
      <c r="JO34" s="1">
        <v>43321</v>
      </c>
      <c r="JP34">
        <v>26.65</v>
      </c>
      <c r="JQ34" s="1">
        <v>43321</v>
      </c>
      <c r="JR34">
        <v>17</v>
      </c>
      <c r="JS34" s="1">
        <v>43321</v>
      </c>
      <c r="JT34">
        <v>3.02</v>
      </c>
      <c r="JU34" s="1">
        <v>43321</v>
      </c>
      <c r="JV34">
        <v>31.05</v>
      </c>
      <c r="JW34" s="1">
        <v>43321</v>
      </c>
      <c r="JX34">
        <v>5.64</v>
      </c>
      <c r="JY34" s="1">
        <v>43321</v>
      </c>
      <c r="JZ34">
        <v>5.08</v>
      </c>
      <c r="KA34" s="1">
        <v>43321</v>
      </c>
      <c r="KB34">
        <v>9.98</v>
      </c>
      <c r="KC34" s="1">
        <v>43321</v>
      </c>
      <c r="KD34">
        <v>0.45</v>
      </c>
      <c r="KE34" s="1">
        <v>43321</v>
      </c>
      <c r="KF34">
        <v>72.400000000000006</v>
      </c>
      <c r="KG34" s="1">
        <v>43321</v>
      </c>
      <c r="KH34">
        <v>0.1</v>
      </c>
      <c r="KI34" s="1">
        <v>43321</v>
      </c>
      <c r="KJ34">
        <v>69.599999999999994</v>
      </c>
      <c r="KK34" s="1">
        <v>43321</v>
      </c>
      <c r="KL34">
        <v>15.36</v>
      </c>
      <c r="KM34" s="1">
        <v>43321</v>
      </c>
      <c r="KN34">
        <v>4.63</v>
      </c>
      <c r="KO34" s="1">
        <v>43321</v>
      </c>
      <c r="KP34">
        <v>3.61</v>
      </c>
      <c r="KQ34" s="1">
        <v>43321</v>
      </c>
      <c r="KR34">
        <v>3.65</v>
      </c>
      <c r="KS34" s="1">
        <v>43321</v>
      </c>
      <c r="KT34">
        <v>3.8</v>
      </c>
      <c r="KU34" s="1">
        <v>43321</v>
      </c>
      <c r="KV34">
        <v>0.71</v>
      </c>
      <c r="KW34" s="1">
        <v>43321</v>
      </c>
      <c r="KX34">
        <v>4.5600000000000005</v>
      </c>
      <c r="KY34" s="1">
        <v>43321</v>
      </c>
      <c r="KZ34">
        <v>3.41</v>
      </c>
      <c r="LA34" s="1">
        <v>43321</v>
      </c>
      <c r="LB34">
        <v>5.83</v>
      </c>
      <c r="LC34" s="1">
        <v>43321</v>
      </c>
      <c r="LD34">
        <v>7.5</v>
      </c>
      <c r="LE34" s="1">
        <v>43321</v>
      </c>
      <c r="LF34">
        <v>39.549999999999997</v>
      </c>
      <c r="LG34" s="1">
        <v>43321</v>
      </c>
      <c r="LH34">
        <v>1.76</v>
      </c>
      <c r="LI34" s="1">
        <v>43321</v>
      </c>
      <c r="LJ34">
        <v>5.74</v>
      </c>
      <c r="LK34" s="1">
        <v>43321</v>
      </c>
      <c r="LL34">
        <v>0.20200000000000001</v>
      </c>
      <c r="LM34" s="1">
        <v>43321</v>
      </c>
      <c r="LN34">
        <v>5</v>
      </c>
      <c r="LO34" s="1">
        <v>43321</v>
      </c>
      <c r="LP34">
        <v>7.09</v>
      </c>
      <c r="LQ34" s="1">
        <v>43321</v>
      </c>
      <c r="LR34">
        <v>16.38</v>
      </c>
      <c r="LS34" s="1">
        <v>43321</v>
      </c>
      <c r="LT34">
        <v>1.76</v>
      </c>
      <c r="LU34" s="1">
        <v>43321</v>
      </c>
      <c r="LV34">
        <v>36.549999999999997</v>
      </c>
      <c r="LW34" s="1">
        <v>43321</v>
      </c>
      <c r="LX34">
        <v>2.82</v>
      </c>
      <c r="LY34" s="1">
        <v>43321</v>
      </c>
      <c r="LZ34">
        <v>13.84</v>
      </c>
      <c r="MA34" s="1">
        <v>43321</v>
      </c>
      <c r="MB34">
        <v>3.48</v>
      </c>
      <c r="MC34" s="1">
        <v>43321</v>
      </c>
      <c r="MD34">
        <v>34.549999999999997</v>
      </c>
      <c r="ME34" s="1">
        <v>43321</v>
      </c>
      <c r="MF34">
        <v>5.35</v>
      </c>
      <c r="MG34" s="1">
        <v>43321</v>
      </c>
      <c r="MH34">
        <v>8.24</v>
      </c>
      <c r="MI34" s="1">
        <v>43321</v>
      </c>
      <c r="MJ34">
        <v>5.13</v>
      </c>
      <c r="MK34" s="1">
        <v>43321</v>
      </c>
      <c r="ML34">
        <v>9.6999999999999993</v>
      </c>
      <c r="MM34" s="1">
        <v>43321</v>
      </c>
      <c r="MN34">
        <v>5.15</v>
      </c>
      <c r="MO34" s="1">
        <v>43321</v>
      </c>
      <c r="MP34">
        <v>1.28</v>
      </c>
      <c r="MQ34" s="1">
        <v>43321</v>
      </c>
      <c r="MR34">
        <v>215.238</v>
      </c>
      <c r="MS34" s="1">
        <v>43321</v>
      </c>
      <c r="MT34">
        <v>31.4</v>
      </c>
      <c r="MU34" s="1">
        <v>43321</v>
      </c>
      <c r="MV34">
        <v>12.3</v>
      </c>
      <c r="MW34" s="1">
        <v>43321</v>
      </c>
      <c r="MX34">
        <v>1.62</v>
      </c>
      <c r="MY34" s="1">
        <v>43321</v>
      </c>
      <c r="MZ34">
        <v>1.95</v>
      </c>
      <c r="NA34" s="1">
        <v>43321</v>
      </c>
      <c r="NB34">
        <v>0.14299999999999999</v>
      </c>
      <c r="NC34" s="1">
        <v>43321</v>
      </c>
      <c r="ND34">
        <v>228.43299999999999</v>
      </c>
      <c r="NE34" s="1">
        <v>43321</v>
      </c>
      <c r="NF34">
        <v>51</v>
      </c>
      <c r="NG34" s="1">
        <v>43321</v>
      </c>
      <c r="NH34">
        <v>0.47</v>
      </c>
      <c r="NI34" s="1">
        <v>43321</v>
      </c>
      <c r="NJ34">
        <v>3.61</v>
      </c>
      <c r="NK34" s="1">
        <v>43321</v>
      </c>
      <c r="NL34">
        <v>10.68</v>
      </c>
      <c r="NM34" s="1">
        <v>43321</v>
      </c>
      <c r="NN34">
        <v>2.14</v>
      </c>
      <c r="NO34" s="1">
        <v>43321</v>
      </c>
      <c r="NP34">
        <v>2.17</v>
      </c>
      <c r="NQ34" s="1">
        <v>43321</v>
      </c>
      <c r="NR34">
        <v>14.12</v>
      </c>
      <c r="NS34" s="1">
        <v>43321</v>
      </c>
      <c r="NT34">
        <v>20.5</v>
      </c>
      <c r="NU34" s="1">
        <v>43321</v>
      </c>
      <c r="NV34">
        <v>11.74</v>
      </c>
      <c r="NW34" s="1">
        <v>43321</v>
      </c>
      <c r="NX34">
        <v>2.09</v>
      </c>
      <c r="NY34" s="1">
        <v>43321</v>
      </c>
      <c r="NZ34">
        <v>6</v>
      </c>
      <c r="OA34" s="1">
        <v>43321</v>
      </c>
      <c r="OB34">
        <v>6.03</v>
      </c>
      <c r="OC34" s="1">
        <v>43321</v>
      </c>
      <c r="OD34">
        <v>11.74</v>
      </c>
      <c r="OE34" s="1">
        <v>43321</v>
      </c>
      <c r="OF34">
        <v>7.52</v>
      </c>
      <c r="OG34" s="1">
        <v>43321</v>
      </c>
      <c r="OH34">
        <v>20.2</v>
      </c>
      <c r="OI34" s="1">
        <v>43321</v>
      </c>
      <c r="OJ34">
        <v>8.09</v>
      </c>
      <c r="OK34" s="1">
        <v>43321</v>
      </c>
      <c r="OL34">
        <v>7.29</v>
      </c>
      <c r="OM34" s="1">
        <v>43321</v>
      </c>
      <c r="ON34">
        <v>34.6</v>
      </c>
      <c r="OO34" s="1">
        <v>43321</v>
      </c>
      <c r="OP34">
        <v>33.299999999999997</v>
      </c>
      <c r="OQ34" s="1">
        <v>43321</v>
      </c>
      <c r="OR34">
        <v>36.35</v>
      </c>
      <c r="OS34" s="1">
        <v>43321</v>
      </c>
      <c r="OT34">
        <v>8.2899999999999991</v>
      </c>
      <c r="OU34" s="1">
        <v>43321</v>
      </c>
      <c r="OV34">
        <v>1.62</v>
      </c>
      <c r="OW34" s="1">
        <v>43321</v>
      </c>
      <c r="OX34">
        <v>10.46</v>
      </c>
      <c r="OY34" s="1">
        <v>43321</v>
      </c>
      <c r="OZ34">
        <v>6.85</v>
      </c>
      <c r="PA34" s="1">
        <v>43321</v>
      </c>
      <c r="PB34">
        <v>75.75</v>
      </c>
      <c r="PC34" s="1">
        <v>43321</v>
      </c>
      <c r="PD34">
        <v>0.52</v>
      </c>
      <c r="PE34" s="1">
        <v>43321</v>
      </c>
      <c r="PF34">
        <v>11.5</v>
      </c>
      <c r="PG34" s="1">
        <v>43321</v>
      </c>
      <c r="PH34">
        <v>5.08</v>
      </c>
      <c r="PI34" s="1">
        <v>43321</v>
      </c>
      <c r="PJ34">
        <v>16.559999999999999</v>
      </c>
      <c r="PK34" s="1">
        <v>43321</v>
      </c>
      <c r="PL34">
        <v>6.42</v>
      </c>
      <c r="PM34" s="1">
        <v>43321</v>
      </c>
      <c r="PN34">
        <v>17.96</v>
      </c>
      <c r="PO34" s="1">
        <v>43321</v>
      </c>
      <c r="PP34">
        <v>2.0499999999999998</v>
      </c>
      <c r="PQ34" s="1">
        <v>43321</v>
      </c>
      <c r="PR34">
        <v>6.99</v>
      </c>
      <c r="PS34" s="1">
        <v>43321</v>
      </c>
      <c r="PT34">
        <v>5.97</v>
      </c>
      <c r="PU34" s="1">
        <v>43321</v>
      </c>
      <c r="PV34">
        <v>35.9</v>
      </c>
      <c r="PW34" s="1">
        <v>43321</v>
      </c>
      <c r="PX34">
        <v>7.5</v>
      </c>
      <c r="PY34" s="1">
        <v>43321</v>
      </c>
      <c r="PZ34">
        <v>4.08</v>
      </c>
      <c r="QA34" s="1">
        <v>43321</v>
      </c>
      <c r="QB34">
        <v>9.81</v>
      </c>
      <c r="QC34" s="1">
        <v>43321</v>
      </c>
      <c r="QD34">
        <v>2.06</v>
      </c>
      <c r="QE34" s="1">
        <v>43321</v>
      </c>
      <c r="QF34">
        <v>9.2799999999999994</v>
      </c>
      <c r="QG34" s="1">
        <v>43321</v>
      </c>
      <c r="QH34">
        <v>3.52</v>
      </c>
      <c r="QI34" s="1">
        <v>43321</v>
      </c>
      <c r="QJ34">
        <v>14.16</v>
      </c>
      <c r="QK34" s="1">
        <v>43321</v>
      </c>
      <c r="QL34">
        <v>0.10100000000000001</v>
      </c>
      <c r="QM34" s="1">
        <v>43321</v>
      </c>
      <c r="QN34">
        <v>7.93</v>
      </c>
      <c r="QO34" s="1">
        <v>43321</v>
      </c>
      <c r="QP34">
        <v>1.6800000000000002</v>
      </c>
      <c r="QQ34" s="1">
        <v>43321</v>
      </c>
      <c r="QR34">
        <v>5.83</v>
      </c>
      <c r="QS34" s="1">
        <v>43321</v>
      </c>
      <c r="QT34">
        <v>8.3800000000000008</v>
      </c>
      <c r="QU34" s="1">
        <v>43321</v>
      </c>
      <c r="QV34">
        <v>18.100000000000001</v>
      </c>
      <c r="QW34" s="1">
        <v>43321</v>
      </c>
      <c r="QX34">
        <v>1.1100000000000001</v>
      </c>
      <c r="QY34" s="1">
        <v>43321</v>
      </c>
      <c r="QZ34">
        <v>4.6379999999999999</v>
      </c>
      <c r="RA34" s="1">
        <v>43321</v>
      </c>
      <c r="RB34">
        <v>14.04</v>
      </c>
      <c r="RC34" s="1">
        <v>43321</v>
      </c>
      <c r="RD34">
        <v>4.9000000000000004</v>
      </c>
      <c r="RE34" s="1">
        <v>43321</v>
      </c>
      <c r="RF34">
        <v>2.11</v>
      </c>
      <c r="RG34" s="1">
        <v>43321</v>
      </c>
      <c r="RH34">
        <v>3.66</v>
      </c>
      <c r="RI34" s="1">
        <v>43321</v>
      </c>
      <c r="RJ34">
        <v>3.7199999999999998</v>
      </c>
      <c r="RK34" s="1">
        <v>43321</v>
      </c>
      <c r="RL34">
        <v>2.25</v>
      </c>
      <c r="RM34" s="1">
        <v>43321</v>
      </c>
      <c r="RN34">
        <v>0.85</v>
      </c>
      <c r="RO34" s="1">
        <v>43321</v>
      </c>
      <c r="RP34">
        <v>40.692999999999998</v>
      </c>
      <c r="RQ34" s="1">
        <v>43321</v>
      </c>
      <c r="RR34">
        <v>5.5</v>
      </c>
      <c r="RS34" s="1">
        <v>43321</v>
      </c>
      <c r="RT34">
        <v>82.55</v>
      </c>
      <c r="RU34" s="1">
        <v>43321</v>
      </c>
      <c r="RV34">
        <v>7.83</v>
      </c>
      <c r="RW34" s="1">
        <v>43321</v>
      </c>
      <c r="RX34">
        <v>18</v>
      </c>
      <c r="RY34" s="1">
        <v>43321</v>
      </c>
      <c r="RZ34">
        <v>16.420000000000002</v>
      </c>
      <c r="SA34" s="1">
        <v>43321</v>
      </c>
      <c r="SB34">
        <v>4.51</v>
      </c>
      <c r="SC34" s="1">
        <v>43321</v>
      </c>
      <c r="SD34">
        <v>47.9</v>
      </c>
      <c r="SE34" s="1">
        <v>43321</v>
      </c>
      <c r="SF34">
        <v>7.05</v>
      </c>
      <c r="SG34" s="1">
        <v>43321</v>
      </c>
      <c r="SH34">
        <v>7.22</v>
      </c>
      <c r="SI34" s="1">
        <v>43321</v>
      </c>
      <c r="SJ34">
        <v>0.94</v>
      </c>
      <c r="SK34" s="1">
        <v>43321</v>
      </c>
      <c r="SL34">
        <v>0.8</v>
      </c>
      <c r="SM34" s="1">
        <v>43321</v>
      </c>
      <c r="SN34">
        <v>12.56</v>
      </c>
      <c r="SO34" s="1">
        <v>43321</v>
      </c>
      <c r="SP34">
        <v>13.88</v>
      </c>
      <c r="SQ34" s="1">
        <v>43321</v>
      </c>
      <c r="SR34">
        <v>8.8000000000000007</v>
      </c>
      <c r="SS34" s="1">
        <v>43321</v>
      </c>
      <c r="ST34">
        <v>7.22</v>
      </c>
      <c r="SU34" s="1">
        <v>43321</v>
      </c>
      <c r="SV34">
        <v>22.95</v>
      </c>
      <c r="SW34" s="1">
        <v>43321</v>
      </c>
      <c r="SX34">
        <v>2.71</v>
      </c>
      <c r="SY34" s="1">
        <v>43321</v>
      </c>
      <c r="SZ34">
        <v>6.8</v>
      </c>
      <c r="TA34" s="1">
        <v>43321</v>
      </c>
      <c r="TB34">
        <v>6.45</v>
      </c>
      <c r="TC34" s="1">
        <v>43321</v>
      </c>
      <c r="TD34">
        <v>1.25</v>
      </c>
      <c r="TE34" s="1">
        <v>43321</v>
      </c>
      <c r="TF34">
        <v>4.6100000000000003</v>
      </c>
      <c r="TG34" s="1">
        <v>43321</v>
      </c>
      <c r="TH34">
        <v>3.46</v>
      </c>
      <c r="TI34" s="1">
        <v>43321</v>
      </c>
      <c r="TJ34">
        <v>0.39</v>
      </c>
      <c r="TK34" s="1">
        <v>43321</v>
      </c>
      <c r="TL34">
        <v>9.1199999999999992</v>
      </c>
      <c r="TM34" s="1">
        <v>43321</v>
      </c>
      <c r="TN34">
        <v>8.91</v>
      </c>
      <c r="TO34" s="1">
        <v>43321</v>
      </c>
      <c r="TP34">
        <v>0.184</v>
      </c>
      <c r="TQ34" s="1">
        <v>43321</v>
      </c>
      <c r="TR34">
        <v>3.13</v>
      </c>
      <c r="TS34" s="1">
        <v>43321</v>
      </c>
      <c r="TT34">
        <v>10.72</v>
      </c>
      <c r="TU34" s="1">
        <v>43321</v>
      </c>
      <c r="TV34">
        <v>8.6159999999999997</v>
      </c>
      <c r="TW34" s="1">
        <v>43321</v>
      </c>
      <c r="TX34">
        <v>7.63</v>
      </c>
      <c r="TY34" s="1">
        <v>43321</v>
      </c>
      <c r="TZ34">
        <v>4.7300000000000004</v>
      </c>
      <c r="UA34" s="1">
        <v>43321</v>
      </c>
      <c r="UB34">
        <v>7.08</v>
      </c>
      <c r="UC34" s="1">
        <v>43321</v>
      </c>
      <c r="UD34">
        <v>51.25</v>
      </c>
      <c r="UE34" s="1">
        <v>43321</v>
      </c>
      <c r="UF34">
        <v>3.94</v>
      </c>
      <c r="UG34" s="1">
        <v>43321</v>
      </c>
      <c r="UH34">
        <v>7.5</v>
      </c>
      <c r="UI34" s="1">
        <v>43321</v>
      </c>
      <c r="UJ34">
        <v>2.94</v>
      </c>
      <c r="UK34" s="1">
        <v>43321</v>
      </c>
      <c r="UL34">
        <v>3.09</v>
      </c>
      <c r="UM34" s="1">
        <v>43321</v>
      </c>
      <c r="UN34">
        <v>0.34499999999999997</v>
      </c>
      <c r="UO34" s="1">
        <v>43321</v>
      </c>
      <c r="UP34">
        <v>8.1</v>
      </c>
      <c r="UQ34" s="1">
        <v>43321</v>
      </c>
      <c r="UR34">
        <v>9.49</v>
      </c>
      <c r="US34" s="1">
        <v>43321</v>
      </c>
      <c r="UT34">
        <v>11.1</v>
      </c>
      <c r="UU34" s="1">
        <v>43321</v>
      </c>
      <c r="UV34">
        <v>2.6</v>
      </c>
      <c r="UW34" s="1">
        <v>43321</v>
      </c>
      <c r="UX34">
        <v>9.15</v>
      </c>
      <c r="UY34" s="1">
        <v>43321</v>
      </c>
      <c r="UZ34">
        <v>9.09</v>
      </c>
      <c r="VA34" s="1">
        <v>43321</v>
      </c>
      <c r="VB34">
        <v>7.36</v>
      </c>
      <c r="VC34" s="1">
        <v>43321</v>
      </c>
      <c r="VD34">
        <v>89.95</v>
      </c>
      <c r="VE34" s="1">
        <v>43321</v>
      </c>
      <c r="VF34">
        <v>10.4</v>
      </c>
      <c r="VG34" s="1">
        <v>43321</v>
      </c>
      <c r="VH34">
        <v>29.45</v>
      </c>
      <c r="VI34" s="1">
        <v>43321</v>
      </c>
      <c r="VJ34">
        <v>7.75</v>
      </c>
      <c r="VK34" s="1">
        <v>43321</v>
      </c>
      <c r="VL34">
        <v>5.57</v>
      </c>
      <c r="VM34" s="1">
        <v>43321</v>
      </c>
      <c r="VN34">
        <v>15.26</v>
      </c>
      <c r="VO34" s="1">
        <v>43321</v>
      </c>
      <c r="VP34">
        <v>6.25</v>
      </c>
      <c r="VQ34" s="1">
        <v>43321</v>
      </c>
      <c r="VR34">
        <v>3.11</v>
      </c>
      <c r="VS34" s="1">
        <v>43321</v>
      </c>
      <c r="VT34">
        <v>13</v>
      </c>
      <c r="VU34" s="1">
        <v>43321</v>
      </c>
      <c r="VV34">
        <v>16.98</v>
      </c>
      <c r="VW34" s="1">
        <v>43321</v>
      </c>
      <c r="VX34">
        <v>8.3000000000000007</v>
      </c>
      <c r="VY34" s="1">
        <v>43321</v>
      </c>
      <c r="VZ34">
        <v>128.5</v>
      </c>
      <c r="WA34" s="1">
        <v>43321</v>
      </c>
      <c r="WB34">
        <v>0.315</v>
      </c>
      <c r="WC34" s="1">
        <v>43321</v>
      </c>
      <c r="WD34">
        <v>97.8</v>
      </c>
      <c r="WE34" s="1">
        <v>43321</v>
      </c>
      <c r="WF34">
        <v>4.3899999999999997</v>
      </c>
      <c r="WG34" s="1">
        <v>43321</v>
      </c>
      <c r="WH34">
        <v>86.95</v>
      </c>
      <c r="WI34" s="1">
        <v>43321</v>
      </c>
      <c r="WJ34">
        <v>2.1819999999999999</v>
      </c>
      <c r="WK34" s="1">
        <v>43321</v>
      </c>
      <c r="WL34">
        <v>0.61</v>
      </c>
      <c r="WM34" s="1">
        <v>43321</v>
      </c>
      <c r="WN34">
        <v>0.46500000000000002</v>
      </c>
      <c r="WO34" s="1">
        <v>43321</v>
      </c>
      <c r="WP34">
        <v>1.38</v>
      </c>
      <c r="WQ34" s="1">
        <v>43321</v>
      </c>
      <c r="WR34">
        <v>3.7909999999999999</v>
      </c>
      <c r="WS34" s="1">
        <v>43321</v>
      </c>
      <c r="WT34">
        <v>372.6</v>
      </c>
      <c r="WU34" s="1">
        <v>43321</v>
      </c>
      <c r="WV34">
        <v>1.5</v>
      </c>
      <c r="WW34" s="1">
        <v>43321</v>
      </c>
      <c r="WX34">
        <v>94</v>
      </c>
      <c r="WY34" s="1">
        <v>43321</v>
      </c>
      <c r="WZ34">
        <v>1.1000000000000001</v>
      </c>
      <c r="XA34" s="1">
        <v>43321</v>
      </c>
      <c r="XB34">
        <v>1.1299999999999999</v>
      </c>
      <c r="XC34" s="1">
        <v>43321</v>
      </c>
      <c r="XD34">
        <v>1.1000000000000001</v>
      </c>
      <c r="XE34" s="1">
        <v>43321</v>
      </c>
      <c r="XF34">
        <v>6.09</v>
      </c>
      <c r="XG34" s="1">
        <v>43321</v>
      </c>
      <c r="XH34">
        <v>9.4499999999999993</v>
      </c>
      <c r="XI34" s="1">
        <v>43321</v>
      </c>
      <c r="XJ34">
        <v>21.4</v>
      </c>
      <c r="XK34" s="1">
        <v>43321</v>
      </c>
      <c r="XL34">
        <v>10.76</v>
      </c>
      <c r="XM34" s="1">
        <v>43321</v>
      </c>
      <c r="XN34">
        <v>1.27</v>
      </c>
      <c r="XO34" s="1">
        <v>43321</v>
      </c>
      <c r="XP34">
        <v>4.74</v>
      </c>
      <c r="XQ34" s="1">
        <v>43321</v>
      </c>
      <c r="XR34">
        <v>3.99</v>
      </c>
      <c r="XS34" s="1">
        <v>43321</v>
      </c>
      <c r="XT34">
        <v>3.37</v>
      </c>
      <c r="XU34" s="1">
        <v>43321</v>
      </c>
      <c r="XV34">
        <v>5.99</v>
      </c>
      <c r="XW34" s="1">
        <v>43321</v>
      </c>
      <c r="XX34">
        <v>27.1</v>
      </c>
      <c r="XY34" s="1">
        <v>43321</v>
      </c>
      <c r="XZ34">
        <v>23.75</v>
      </c>
      <c r="YA34" s="1">
        <v>43321</v>
      </c>
      <c r="YB34">
        <v>9.94</v>
      </c>
      <c r="YC34" s="1">
        <v>43321</v>
      </c>
      <c r="YD34">
        <v>4.03</v>
      </c>
      <c r="YE34" s="1">
        <v>43321</v>
      </c>
      <c r="YF34">
        <v>25.3</v>
      </c>
      <c r="YG34" s="1">
        <v>43321</v>
      </c>
      <c r="YH34">
        <v>27.6</v>
      </c>
      <c r="YI34" s="1">
        <v>43321</v>
      </c>
      <c r="YJ34">
        <v>9.2100000000000009</v>
      </c>
      <c r="YK34" s="1">
        <v>43321</v>
      </c>
      <c r="YL34">
        <v>5.28</v>
      </c>
      <c r="YM34" s="1">
        <v>43321</v>
      </c>
      <c r="YN34">
        <v>9.26</v>
      </c>
      <c r="YO34" s="1">
        <v>43321</v>
      </c>
      <c r="YP34">
        <v>13.22</v>
      </c>
      <c r="YQ34" s="1">
        <v>43321</v>
      </c>
      <c r="YR34">
        <v>3</v>
      </c>
      <c r="YS34" s="1">
        <v>43321</v>
      </c>
      <c r="YT34">
        <v>3.36</v>
      </c>
      <c r="YU34" s="1">
        <v>43321</v>
      </c>
      <c r="YV34">
        <v>6.99</v>
      </c>
      <c r="YW34" s="1">
        <v>43321</v>
      </c>
      <c r="YX34">
        <v>4.07</v>
      </c>
      <c r="YY34" s="1">
        <v>43321</v>
      </c>
      <c r="YZ34">
        <v>3</v>
      </c>
      <c r="ZA34" s="1">
        <v>43321</v>
      </c>
      <c r="ZB34">
        <v>6.48</v>
      </c>
      <c r="ZC34" s="1">
        <v>43321</v>
      </c>
      <c r="ZD34">
        <v>0.93</v>
      </c>
      <c r="ZE34" s="1">
        <v>43321</v>
      </c>
      <c r="ZF34">
        <v>3.76</v>
      </c>
      <c r="ZG34" s="1">
        <v>43321</v>
      </c>
      <c r="ZH34">
        <v>2.92</v>
      </c>
      <c r="ZI34" s="1">
        <v>43321</v>
      </c>
      <c r="ZJ34">
        <v>4.7699999999999996</v>
      </c>
      <c r="ZK34" s="1">
        <v>43321</v>
      </c>
      <c r="ZL34">
        <v>9.7200000000000006</v>
      </c>
      <c r="ZM34" s="1">
        <v>43321</v>
      </c>
      <c r="ZN34">
        <v>8</v>
      </c>
      <c r="ZO34" s="1">
        <v>43321</v>
      </c>
      <c r="ZP34">
        <v>7.6109999999999998</v>
      </c>
      <c r="ZQ34" s="1">
        <v>43321</v>
      </c>
      <c r="ZR34">
        <v>50.25</v>
      </c>
      <c r="ZS34" s="1">
        <v>43321</v>
      </c>
      <c r="ZT34">
        <v>1.9100000000000001</v>
      </c>
      <c r="ZU34" s="1">
        <v>43321</v>
      </c>
      <c r="ZV34">
        <v>9.7100000000000009</v>
      </c>
      <c r="ZW34" s="1">
        <v>43321</v>
      </c>
      <c r="ZX34">
        <v>4.8</v>
      </c>
      <c r="ZY34" s="1">
        <v>43321</v>
      </c>
      <c r="ZZ34">
        <v>3.6</v>
      </c>
      <c r="AAA34" s="1">
        <v>43321</v>
      </c>
      <c r="AAB34">
        <v>6.1</v>
      </c>
      <c r="AAC34" s="1">
        <v>43321</v>
      </c>
      <c r="AAD34">
        <v>1.3599999999999999</v>
      </c>
      <c r="AAE34" s="1">
        <v>43321</v>
      </c>
      <c r="AAF34">
        <v>2.75</v>
      </c>
      <c r="AAG34" s="1">
        <v>43321</v>
      </c>
      <c r="AAH34">
        <v>8.3800000000000008</v>
      </c>
      <c r="AAI34" s="1">
        <v>43321</v>
      </c>
      <c r="AAJ34">
        <v>6.35</v>
      </c>
      <c r="AAK34" s="1">
        <v>43321</v>
      </c>
      <c r="AAL34">
        <v>4.5</v>
      </c>
      <c r="AAM34" s="1">
        <v>43321</v>
      </c>
      <c r="AAN34">
        <v>4.79</v>
      </c>
      <c r="AAO34" s="1">
        <v>43321</v>
      </c>
      <c r="AAP34">
        <v>4.18</v>
      </c>
      <c r="AAQ34" s="1">
        <v>43321</v>
      </c>
      <c r="AAR34">
        <v>0.16900000000000001</v>
      </c>
      <c r="AAS34" s="1">
        <v>43321</v>
      </c>
      <c r="AAT34">
        <v>3.51</v>
      </c>
      <c r="AAU34" s="1">
        <v>43321</v>
      </c>
      <c r="AAV34">
        <v>4.8</v>
      </c>
      <c r="AAW34" s="1">
        <v>43321</v>
      </c>
      <c r="AAX34">
        <v>87.05</v>
      </c>
      <c r="AAY34" s="1">
        <v>43321</v>
      </c>
      <c r="AAZ34">
        <v>8.61</v>
      </c>
      <c r="ABA34" s="1">
        <v>43321</v>
      </c>
      <c r="ABB34">
        <v>4.1100000000000003</v>
      </c>
      <c r="ABC34" s="1">
        <v>43321</v>
      </c>
      <c r="ABD34">
        <v>3.16</v>
      </c>
      <c r="ABE34" s="1">
        <v>43321</v>
      </c>
      <c r="ABF34">
        <v>41.817</v>
      </c>
      <c r="ABG34" s="1">
        <v>43321</v>
      </c>
      <c r="ABH34">
        <v>4.3710000000000004</v>
      </c>
      <c r="ABI34" s="1">
        <v>43321</v>
      </c>
      <c r="ABJ34">
        <v>24.75</v>
      </c>
      <c r="ABK34" s="1">
        <v>43321</v>
      </c>
      <c r="ABL34">
        <v>1.2</v>
      </c>
      <c r="ABM34" s="1">
        <v>43321</v>
      </c>
      <c r="ABN34">
        <v>4.53</v>
      </c>
      <c r="ABO34" s="1">
        <v>43321</v>
      </c>
      <c r="ABP34">
        <v>1.3</v>
      </c>
      <c r="ABQ34" s="1">
        <v>43321</v>
      </c>
      <c r="ABR34">
        <v>0.77</v>
      </c>
      <c r="ABS34" s="1">
        <v>43321</v>
      </c>
      <c r="ABT34">
        <v>42.45</v>
      </c>
      <c r="ABU34" s="1">
        <v>43321</v>
      </c>
      <c r="ABV34">
        <v>21.15</v>
      </c>
      <c r="ABW34" s="1">
        <v>43321</v>
      </c>
      <c r="ABX34">
        <v>0.155</v>
      </c>
      <c r="ABY34" s="1">
        <v>43321</v>
      </c>
      <c r="ABZ34">
        <v>5.27</v>
      </c>
      <c r="ACA34" s="1">
        <v>43321</v>
      </c>
      <c r="ACB34">
        <v>3.1390000000000002</v>
      </c>
      <c r="ACC34" s="1">
        <v>43321</v>
      </c>
      <c r="ACD34">
        <v>77.2</v>
      </c>
      <c r="ACE34" s="1">
        <v>43321</v>
      </c>
      <c r="ACF34">
        <v>5.46</v>
      </c>
      <c r="ACG34" s="1">
        <v>43321</v>
      </c>
      <c r="ACH34">
        <v>21.55</v>
      </c>
      <c r="ACI34" s="1">
        <v>43321</v>
      </c>
      <c r="ACJ34">
        <v>12.6</v>
      </c>
      <c r="ACK34" s="1">
        <v>43321</v>
      </c>
      <c r="ACL34">
        <v>3.26</v>
      </c>
      <c r="ACM34" s="1">
        <v>43321</v>
      </c>
      <c r="ACN34">
        <v>3.46</v>
      </c>
      <c r="ACO34" s="1">
        <v>43321</v>
      </c>
      <c r="ACP34">
        <v>28</v>
      </c>
      <c r="ACQ34" s="1">
        <v>43321</v>
      </c>
      <c r="ACR34">
        <v>11.04</v>
      </c>
      <c r="ACS34" s="1">
        <v>43321</v>
      </c>
      <c r="ACT34">
        <v>23.2</v>
      </c>
      <c r="ACU34" s="1">
        <v>43321</v>
      </c>
      <c r="ACV34">
        <v>16.04</v>
      </c>
      <c r="ACW34" s="1">
        <v>43321</v>
      </c>
      <c r="ACX34">
        <v>38.799999999999997</v>
      </c>
      <c r="ACY34" s="1">
        <v>43321</v>
      </c>
      <c r="ACZ34">
        <v>14.14</v>
      </c>
      <c r="ADA34" s="1">
        <v>43321</v>
      </c>
      <c r="ADB34">
        <v>1.409</v>
      </c>
      <c r="ADC34" s="1">
        <v>43321</v>
      </c>
      <c r="ADD34">
        <v>3.96</v>
      </c>
      <c r="ADE34" s="1">
        <v>43321</v>
      </c>
      <c r="ADF34">
        <v>2.81</v>
      </c>
      <c r="ADG34" s="1">
        <v>43321</v>
      </c>
      <c r="ADH34">
        <v>3.22</v>
      </c>
      <c r="ADI34" s="1">
        <v>43321</v>
      </c>
      <c r="ADJ34">
        <v>14.22</v>
      </c>
      <c r="ADK34" s="1">
        <v>43321</v>
      </c>
      <c r="ADL34">
        <v>3.17</v>
      </c>
      <c r="ADM34" s="1">
        <v>43321</v>
      </c>
      <c r="ADN34">
        <v>3.71</v>
      </c>
      <c r="ADO34" s="1">
        <v>43321</v>
      </c>
      <c r="ADP34">
        <v>1.4</v>
      </c>
      <c r="ADQ34" s="1">
        <v>43321</v>
      </c>
      <c r="ADR34">
        <v>11.76</v>
      </c>
      <c r="ADS34" s="1">
        <v>43321</v>
      </c>
      <c r="ADT34">
        <v>3.14</v>
      </c>
      <c r="ADU34" s="1">
        <v>43321</v>
      </c>
      <c r="ADV34">
        <v>4.34</v>
      </c>
      <c r="ADW34" s="1">
        <v>43321</v>
      </c>
      <c r="ADX34">
        <v>0.42</v>
      </c>
      <c r="ADY34" s="1">
        <v>43321</v>
      </c>
      <c r="ADZ34">
        <v>5.35</v>
      </c>
      <c r="AEA34" s="1">
        <v>43321</v>
      </c>
      <c r="AEB34">
        <v>22.25</v>
      </c>
      <c r="AEC34" s="1">
        <v>43321</v>
      </c>
      <c r="AED34">
        <v>1.8599999999999999</v>
      </c>
      <c r="AEE34" s="1">
        <v>43321</v>
      </c>
      <c r="AEF34">
        <v>4.3</v>
      </c>
      <c r="AEG34" s="1">
        <v>43321</v>
      </c>
      <c r="AEH34">
        <v>5.41</v>
      </c>
      <c r="AEI34" s="1">
        <v>43321</v>
      </c>
      <c r="AEJ34">
        <v>11.78</v>
      </c>
      <c r="AEK34" s="1">
        <v>43321</v>
      </c>
      <c r="AEL34">
        <v>1.43</v>
      </c>
      <c r="AEM34" s="1">
        <v>43321</v>
      </c>
      <c r="AEN34">
        <v>26.25</v>
      </c>
      <c r="AEO34" s="1">
        <v>43321</v>
      </c>
      <c r="AEP34">
        <v>12.96</v>
      </c>
      <c r="AEQ34" s="1">
        <v>43321</v>
      </c>
      <c r="AER34">
        <v>8.73</v>
      </c>
      <c r="AES34" s="1">
        <v>43321</v>
      </c>
      <c r="AET34">
        <v>9.4369999999999994</v>
      </c>
      <c r="AEU34" s="1">
        <v>43321</v>
      </c>
      <c r="AEV34">
        <v>30.55</v>
      </c>
      <c r="AEW34" s="1">
        <v>43321</v>
      </c>
      <c r="AEX34">
        <v>0.32500000000000001</v>
      </c>
      <c r="AEY34" s="1">
        <v>43321</v>
      </c>
      <c r="AEZ34">
        <v>13.24</v>
      </c>
      <c r="AFA34" s="1">
        <v>43321</v>
      </c>
      <c r="AFB34">
        <v>3.4</v>
      </c>
      <c r="AFC34" s="1">
        <v>43321</v>
      </c>
      <c r="AFD34">
        <v>2.68</v>
      </c>
      <c r="AFE34" s="1">
        <v>43321</v>
      </c>
      <c r="AFF34">
        <v>55.231999999999999</v>
      </c>
      <c r="AFG34" s="1">
        <v>43321</v>
      </c>
      <c r="AFH34">
        <v>2.74</v>
      </c>
      <c r="AFI34" s="1">
        <v>43321</v>
      </c>
      <c r="AFJ34">
        <v>6.64</v>
      </c>
      <c r="AFK34" s="1">
        <v>43321</v>
      </c>
      <c r="AFL34">
        <v>1.45</v>
      </c>
      <c r="AFM34" s="1">
        <v>43321</v>
      </c>
      <c r="AFN34">
        <v>24.527000000000001</v>
      </c>
      <c r="AFO34" s="1">
        <v>43321</v>
      </c>
      <c r="AFP34">
        <v>14.6</v>
      </c>
      <c r="AFQ34" s="1">
        <v>43321</v>
      </c>
      <c r="AFR34">
        <v>8.99</v>
      </c>
      <c r="AFS34" s="1">
        <v>43321</v>
      </c>
      <c r="AFT34">
        <v>2.68</v>
      </c>
      <c r="AFU34" s="1">
        <v>43321</v>
      </c>
      <c r="AFV34">
        <v>14.5</v>
      </c>
      <c r="AFW34" s="1">
        <v>43321</v>
      </c>
      <c r="AFX34">
        <v>9.48</v>
      </c>
      <c r="AFY34" s="1">
        <v>43321</v>
      </c>
      <c r="AFZ34">
        <v>2.2090000000000001</v>
      </c>
      <c r="AGA34" s="1">
        <v>43321</v>
      </c>
      <c r="AGB34">
        <v>122.2</v>
      </c>
      <c r="AGC34" s="1">
        <v>43321</v>
      </c>
      <c r="AGD34">
        <v>53.76</v>
      </c>
      <c r="AGE34" s="1">
        <v>43321</v>
      </c>
      <c r="AGF34">
        <v>10.38</v>
      </c>
      <c r="AGG34" s="1">
        <v>43321</v>
      </c>
      <c r="AGH34">
        <v>2.82</v>
      </c>
      <c r="AGI34" s="1">
        <v>43321</v>
      </c>
      <c r="AGJ34">
        <v>3.34</v>
      </c>
      <c r="AGK34" s="1">
        <v>43321</v>
      </c>
      <c r="AGL34">
        <v>4.51</v>
      </c>
      <c r="AGM34" s="1">
        <v>43321</v>
      </c>
      <c r="AGN34">
        <v>6.12</v>
      </c>
      <c r="AGO34" s="1">
        <v>43321</v>
      </c>
      <c r="AGP34">
        <v>57.9</v>
      </c>
      <c r="AGQ34" s="1">
        <v>43321</v>
      </c>
      <c r="AGR34">
        <v>9.1999999999999993</v>
      </c>
      <c r="AGS34" s="1">
        <v>43321</v>
      </c>
      <c r="AGT34">
        <v>5.03</v>
      </c>
      <c r="AGU34" s="1">
        <v>43321</v>
      </c>
      <c r="AGV34">
        <v>24.5</v>
      </c>
      <c r="AGW34" s="1">
        <v>43321</v>
      </c>
      <c r="AGX34">
        <v>7.9399999999999995</v>
      </c>
      <c r="AGY34" s="1">
        <v>43321</v>
      </c>
      <c r="AGZ34">
        <v>3.59</v>
      </c>
      <c r="AHA34" s="1">
        <v>43321</v>
      </c>
      <c r="AHB34">
        <v>2.8780000000000001</v>
      </c>
      <c r="AHC34" s="1">
        <v>43321</v>
      </c>
      <c r="AHD34">
        <v>4.45</v>
      </c>
      <c r="AHE34" s="1">
        <v>43321</v>
      </c>
      <c r="AHF34">
        <v>5.28</v>
      </c>
      <c r="AHG34" s="1">
        <v>43321</v>
      </c>
      <c r="AHH34">
        <v>2.21</v>
      </c>
      <c r="AHI34" s="1">
        <v>43321</v>
      </c>
      <c r="AHJ34">
        <v>71.3</v>
      </c>
      <c r="AHK34" s="1">
        <v>43321</v>
      </c>
      <c r="AHL34">
        <v>9.61</v>
      </c>
      <c r="AHM34" s="1">
        <v>43321</v>
      </c>
      <c r="AHN34">
        <v>8.0500000000000007</v>
      </c>
      <c r="AHO34" s="1">
        <v>43321</v>
      </c>
      <c r="AHP34">
        <v>12.2</v>
      </c>
      <c r="AHQ34" s="1">
        <v>43321</v>
      </c>
      <c r="AHR34">
        <v>1.81</v>
      </c>
      <c r="AHS34" s="1">
        <v>43321</v>
      </c>
      <c r="AHT34">
        <v>0.99</v>
      </c>
      <c r="AHU34" s="1">
        <v>43321</v>
      </c>
      <c r="AHV34">
        <v>7.22</v>
      </c>
      <c r="AHW34" s="1">
        <v>43321</v>
      </c>
      <c r="AHX34">
        <v>1.85</v>
      </c>
      <c r="AHY34" s="1">
        <v>43321</v>
      </c>
      <c r="AHZ34">
        <v>37.25</v>
      </c>
      <c r="AIA34" s="1">
        <v>43321</v>
      </c>
      <c r="AIB34">
        <v>0.35499999999999998</v>
      </c>
      <c r="AIC34" s="1">
        <v>43321</v>
      </c>
      <c r="AID34">
        <v>55.185000000000002</v>
      </c>
      <c r="AIE34" s="1">
        <v>43321</v>
      </c>
      <c r="AIF34">
        <v>15.06</v>
      </c>
      <c r="AIG34" s="1">
        <v>43321</v>
      </c>
      <c r="AIH34">
        <v>7.9</v>
      </c>
      <c r="AII34" s="1">
        <v>43321</v>
      </c>
      <c r="AIJ34">
        <v>0.52</v>
      </c>
      <c r="AIK34" s="1">
        <v>43321</v>
      </c>
      <c r="AIL34">
        <v>1.73</v>
      </c>
      <c r="AIM34" s="1">
        <v>43321</v>
      </c>
      <c r="AIN34">
        <v>2.99</v>
      </c>
      <c r="AIO34" s="1">
        <v>43321</v>
      </c>
      <c r="AIP34">
        <v>90.95</v>
      </c>
      <c r="AIQ34" s="1">
        <v>43321</v>
      </c>
      <c r="AIR34">
        <v>0.31</v>
      </c>
      <c r="AIS34" s="1">
        <v>43321</v>
      </c>
      <c r="AIT34">
        <v>78.150000000000006</v>
      </c>
      <c r="AIU34" s="1">
        <v>43321</v>
      </c>
      <c r="AIV34">
        <v>9.49</v>
      </c>
      <c r="AIW34" s="1">
        <v>43321</v>
      </c>
      <c r="AIX34">
        <v>5.48</v>
      </c>
      <c r="AIY34" s="1">
        <v>43321</v>
      </c>
      <c r="AIZ34">
        <v>4.17</v>
      </c>
      <c r="AJA34" s="1">
        <v>43321</v>
      </c>
      <c r="AJB34">
        <v>35.9</v>
      </c>
      <c r="AJC34" s="1">
        <v>43321</v>
      </c>
      <c r="AJD34">
        <v>3.62</v>
      </c>
      <c r="AJE34" s="1">
        <v>43321</v>
      </c>
      <c r="AJF34">
        <v>2.14</v>
      </c>
      <c r="AJG34" s="1">
        <v>43321</v>
      </c>
      <c r="AJH34">
        <v>3.05</v>
      </c>
      <c r="AJI34" s="1">
        <v>43321</v>
      </c>
      <c r="AJJ34">
        <v>8.49</v>
      </c>
      <c r="AJK34" s="1">
        <v>43321</v>
      </c>
      <c r="AJL34">
        <v>0.65</v>
      </c>
      <c r="AJM34" s="1">
        <v>43321</v>
      </c>
      <c r="AJN34">
        <v>16.04</v>
      </c>
      <c r="AJO34" s="1">
        <v>43321</v>
      </c>
      <c r="AJP34">
        <v>13.1</v>
      </c>
      <c r="AJQ34" s="1">
        <v>43321</v>
      </c>
      <c r="AJR34">
        <v>30.622</v>
      </c>
      <c r="AJS34" s="1">
        <v>43321</v>
      </c>
      <c r="AJT34">
        <v>3.55</v>
      </c>
      <c r="AJU34" s="1">
        <v>43321</v>
      </c>
      <c r="AJV34">
        <v>56.965000000000003</v>
      </c>
      <c r="AJW34" s="1">
        <v>43321</v>
      </c>
      <c r="AJX34">
        <v>2.0299999999999998</v>
      </c>
      <c r="AJY34" s="1">
        <v>43321</v>
      </c>
      <c r="AJZ34">
        <v>1.2</v>
      </c>
      <c r="AKA34" s="1">
        <v>43321</v>
      </c>
      <c r="AKB34">
        <v>4.17</v>
      </c>
      <c r="AKC34" s="1">
        <v>43321</v>
      </c>
      <c r="AKD34">
        <v>1.01</v>
      </c>
    </row>
    <row r="35" spans="1:966" x14ac:dyDescent="0.25">
      <c r="A35" s="1">
        <v>43322</v>
      </c>
      <c r="B35">
        <v>4.6500000000000004</v>
      </c>
      <c r="C35" s="1">
        <v>43322</v>
      </c>
      <c r="D35">
        <v>5.34</v>
      </c>
      <c r="E35" s="1">
        <v>43322</v>
      </c>
      <c r="F35">
        <v>7.26</v>
      </c>
      <c r="G35" s="1">
        <v>43322</v>
      </c>
      <c r="H35">
        <v>8.1199999999999992</v>
      </c>
      <c r="I35" s="1">
        <v>43322</v>
      </c>
      <c r="J35">
        <v>10.54</v>
      </c>
      <c r="K35" s="1">
        <v>43322</v>
      </c>
      <c r="L35">
        <v>1.5</v>
      </c>
      <c r="M35" s="1">
        <v>43322</v>
      </c>
      <c r="N35">
        <v>0.27</v>
      </c>
      <c r="O35" s="1">
        <v>43322</v>
      </c>
      <c r="P35">
        <v>44.9</v>
      </c>
      <c r="Q35" s="1">
        <v>43322</v>
      </c>
      <c r="R35">
        <v>1.26</v>
      </c>
      <c r="S35" s="1">
        <v>43322</v>
      </c>
      <c r="T35">
        <v>3.58</v>
      </c>
      <c r="U35" s="1">
        <v>43322</v>
      </c>
      <c r="V35">
        <v>2.86</v>
      </c>
      <c r="W35" s="1">
        <v>43322</v>
      </c>
      <c r="X35">
        <v>4.0999999999999996</v>
      </c>
      <c r="Y35" s="1">
        <v>43322</v>
      </c>
      <c r="Z35">
        <v>1.1400000000000001</v>
      </c>
      <c r="AA35" s="1">
        <v>43322</v>
      </c>
      <c r="AB35">
        <v>10.94</v>
      </c>
      <c r="AC35" s="1">
        <v>43322</v>
      </c>
      <c r="AD35">
        <v>4.54</v>
      </c>
      <c r="AE35" s="1">
        <v>43322</v>
      </c>
      <c r="AF35">
        <v>16.385000000000002</v>
      </c>
      <c r="AG35" s="1">
        <v>43322</v>
      </c>
      <c r="AH35">
        <v>15.6</v>
      </c>
      <c r="AI35" s="1">
        <v>43322</v>
      </c>
      <c r="AJ35">
        <v>4.97</v>
      </c>
      <c r="AK35" s="1">
        <v>43322</v>
      </c>
      <c r="AL35">
        <v>0.121</v>
      </c>
      <c r="AM35" s="1">
        <v>43322</v>
      </c>
      <c r="AN35">
        <v>16.940000000000001</v>
      </c>
      <c r="AO35" s="1">
        <v>43322</v>
      </c>
      <c r="AP35">
        <v>1.69</v>
      </c>
      <c r="AQ35" s="1">
        <v>43322</v>
      </c>
      <c r="AR35">
        <v>7.66</v>
      </c>
      <c r="AS35" s="1">
        <v>43322</v>
      </c>
      <c r="AT35">
        <v>2.4900000000000002</v>
      </c>
      <c r="AU35" s="1">
        <v>43322</v>
      </c>
      <c r="AV35">
        <v>0.73</v>
      </c>
      <c r="AW35" s="1">
        <v>43322</v>
      </c>
      <c r="AX35">
        <v>42.2</v>
      </c>
      <c r="AY35" s="1">
        <v>43322</v>
      </c>
      <c r="AZ35">
        <v>6.5940000000000003</v>
      </c>
      <c r="BA35" s="1">
        <v>43322</v>
      </c>
      <c r="BB35">
        <v>0.9</v>
      </c>
      <c r="BC35" s="1">
        <v>43322</v>
      </c>
      <c r="BD35">
        <v>0.224</v>
      </c>
      <c r="BE35" s="1">
        <v>43322</v>
      </c>
      <c r="BF35">
        <v>20.65</v>
      </c>
      <c r="BG35" s="1">
        <v>43322</v>
      </c>
      <c r="BH35">
        <v>0.61</v>
      </c>
      <c r="BI35" s="1">
        <v>43322</v>
      </c>
      <c r="BJ35">
        <v>3.36</v>
      </c>
      <c r="BK35" s="1">
        <v>43322</v>
      </c>
      <c r="BL35">
        <v>4.74</v>
      </c>
      <c r="BM35" s="1">
        <v>43322</v>
      </c>
      <c r="BN35">
        <v>4.1900000000000004</v>
      </c>
      <c r="BO35" s="1">
        <v>43322</v>
      </c>
      <c r="BP35">
        <v>7.3</v>
      </c>
      <c r="BQ35" s="1">
        <v>43322</v>
      </c>
      <c r="BR35">
        <v>59.4</v>
      </c>
      <c r="BS35" s="1">
        <v>43322</v>
      </c>
      <c r="BT35">
        <v>22.15</v>
      </c>
      <c r="BU35" s="1">
        <v>43322</v>
      </c>
      <c r="BV35">
        <v>2.2000000000000002</v>
      </c>
      <c r="BW35" s="1">
        <v>43322</v>
      </c>
      <c r="BX35">
        <v>30.1</v>
      </c>
      <c r="BY35" s="1">
        <v>43322</v>
      </c>
      <c r="BZ35">
        <v>29.1</v>
      </c>
      <c r="CA35" s="1">
        <v>43322</v>
      </c>
      <c r="CB35">
        <v>17.82</v>
      </c>
      <c r="CC35" s="1">
        <v>43322</v>
      </c>
      <c r="CD35">
        <v>3.88</v>
      </c>
      <c r="CE35" s="1">
        <v>43322</v>
      </c>
      <c r="CF35">
        <v>0.36</v>
      </c>
      <c r="CG35" s="1">
        <v>43322</v>
      </c>
      <c r="CH35">
        <v>3.01</v>
      </c>
      <c r="CI35" s="1">
        <v>43322</v>
      </c>
      <c r="CJ35">
        <v>26.91</v>
      </c>
      <c r="CK35" s="1">
        <v>43322</v>
      </c>
      <c r="CL35">
        <v>2.0699999999999998</v>
      </c>
      <c r="CM35" s="1">
        <v>43322</v>
      </c>
      <c r="CN35">
        <v>9.4</v>
      </c>
      <c r="CO35" s="1">
        <v>43322</v>
      </c>
      <c r="CP35">
        <v>10.38</v>
      </c>
      <c r="CQ35" s="1">
        <v>43322</v>
      </c>
      <c r="CR35">
        <v>42.25</v>
      </c>
      <c r="CS35" s="1">
        <v>43322</v>
      </c>
      <c r="CT35">
        <v>22.2</v>
      </c>
      <c r="CU35" s="1">
        <v>43322</v>
      </c>
      <c r="CV35">
        <v>19.579999999999998</v>
      </c>
      <c r="CW35" s="1">
        <v>43322</v>
      </c>
      <c r="CX35">
        <v>0.76</v>
      </c>
      <c r="CY35" s="1">
        <v>43322</v>
      </c>
      <c r="CZ35">
        <v>38.450000000000003</v>
      </c>
      <c r="DA35" s="1">
        <v>43322</v>
      </c>
      <c r="DB35">
        <v>3.67</v>
      </c>
      <c r="DC35" s="1">
        <v>43322</v>
      </c>
      <c r="DD35">
        <v>22.25</v>
      </c>
      <c r="DE35" s="1">
        <v>43322</v>
      </c>
      <c r="DF35">
        <v>0.39500000000000002</v>
      </c>
      <c r="DG35" s="1">
        <v>43322</v>
      </c>
      <c r="DH35">
        <v>94.7</v>
      </c>
      <c r="DI35" s="1">
        <v>43322</v>
      </c>
      <c r="DJ35">
        <v>2.8519999999999999</v>
      </c>
      <c r="DK35" s="1">
        <v>43322</v>
      </c>
      <c r="DL35">
        <v>2.38</v>
      </c>
      <c r="DM35" s="1">
        <v>43322</v>
      </c>
      <c r="DN35">
        <v>9.27</v>
      </c>
      <c r="DO35" s="1">
        <v>43322</v>
      </c>
      <c r="DP35">
        <v>24.05</v>
      </c>
      <c r="DQ35" s="1">
        <v>43322</v>
      </c>
      <c r="DR35">
        <v>3.3689999999999998</v>
      </c>
      <c r="DS35" s="1">
        <v>43322</v>
      </c>
      <c r="DT35">
        <v>14.02</v>
      </c>
      <c r="DU35" s="1">
        <v>43322</v>
      </c>
      <c r="DV35">
        <v>6.96</v>
      </c>
      <c r="DW35" s="1">
        <v>43322</v>
      </c>
      <c r="DX35">
        <v>5.04</v>
      </c>
      <c r="DY35" s="1">
        <v>43322</v>
      </c>
      <c r="DZ35">
        <v>67.599999999999994</v>
      </c>
      <c r="EA35" s="1">
        <v>43322</v>
      </c>
      <c r="EB35">
        <v>12.5</v>
      </c>
      <c r="EC35" s="1">
        <v>43322</v>
      </c>
      <c r="ED35">
        <v>1.05</v>
      </c>
      <c r="EE35" s="1">
        <v>43322</v>
      </c>
      <c r="EF35">
        <v>4.4400000000000004</v>
      </c>
      <c r="EG35" s="1">
        <v>43322</v>
      </c>
      <c r="EH35">
        <v>6.84</v>
      </c>
      <c r="EI35" s="1">
        <v>43322</v>
      </c>
      <c r="EJ35">
        <v>5.36</v>
      </c>
      <c r="EK35" s="1">
        <v>43322</v>
      </c>
      <c r="EL35">
        <v>1.6600000000000001</v>
      </c>
      <c r="EM35" s="1">
        <v>43322</v>
      </c>
      <c r="EN35">
        <v>10.56</v>
      </c>
      <c r="EO35" s="1">
        <v>43322</v>
      </c>
      <c r="EP35">
        <v>23.091999999999999</v>
      </c>
      <c r="EQ35" s="1">
        <v>43322</v>
      </c>
      <c r="ER35">
        <v>6.11</v>
      </c>
      <c r="ES35" s="1">
        <v>43322</v>
      </c>
      <c r="ET35">
        <v>2.82</v>
      </c>
      <c r="EU35" s="1">
        <v>43322</v>
      </c>
      <c r="EV35">
        <v>2.2999999999999998</v>
      </c>
      <c r="EW35" s="1">
        <v>43322</v>
      </c>
      <c r="EX35">
        <v>0.183</v>
      </c>
      <c r="EY35" s="1">
        <v>43322</v>
      </c>
      <c r="EZ35">
        <v>3.27</v>
      </c>
      <c r="FA35" s="1">
        <v>43322</v>
      </c>
      <c r="FB35">
        <v>1.32</v>
      </c>
      <c r="FC35" s="1">
        <v>43322</v>
      </c>
      <c r="FD35">
        <v>12.2</v>
      </c>
      <c r="FE35" s="1">
        <v>43322</v>
      </c>
      <c r="FF35">
        <v>4.8</v>
      </c>
      <c r="FG35" s="1">
        <v>43322</v>
      </c>
      <c r="FH35">
        <v>2.65</v>
      </c>
      <c r="FI35" s="1">
        <v>43322</v>
      </c>
      <c r="FJ35">
        <v>6.5</v>
      </c>
      <c r="FK35" s="1">
        <v>43322</v>
      </c>
      <c r="FL35">
        <v>6.24</v>
      </c>
      <c r="FM35" s="1">
        <v>43322</v>
      </c>
      <c r="FN35">
        <v>6.32</v>
      </c>
      <c r="FO35" s="1">
        <v>43322</v>
      </c>
      <c r="FP35">
        <v>26.85</v>
      </c>
      <c r="FQ35" s="1">
        <v>43322</v>
      </c>
      <c r="FR35">
        <v>11.86</v>
      </c>
      <c r="FS35" s="1">
        <v>43322</v>
      </c>
      <c r="FT35">
        <v>6.6899999999999995</v>
      </c>
      <c r="FU35" s="1">
        <v>43322</v>
      </c>
      <c r="FV35">
        <v>1.8199999999999998</v>
      </c>
      <c r="FW35" s="1">
        <v>43322</v>
      </c>
      <c r="FX35">
        <v>2.76</v>
      </c>
      <c r="FY35" s="1">
        <v>43322</v>
      </c>
      <c r="FZ35">
        <v>0.39500000000000002</v>
      </c>
      <c r="GA35" s="1">
        <v>43322</v>
      </c>
      <c r="GB35">
        <v>3.98</v>
      </c>
      <c r="GC35" s="1">
        <v>43322</v>
      </c>
      <c r="GD35">
        <v>3.03</v>
      </c>
      <c r="GE35" s="1">
        <v>43322</v>
      </c>
      <c r="GF35">
        <v>1.45</v>
      </c>
      <c r="GG35" s="1">
        <v>43322</v>
      </c>
      <c r="GH35">
        <v>0.66</v>
      </c>
      <c r="GI35" s="1">
        <v>43322</v>
      </c>
      <c r="GJ35">
        <v>6.22</v>
      </c>
      <c r="GK35" s="1">
        <v>43322</v>
      </c>
      <c r="GL35">
        <v>9.58</v>
      </c>
      <c r="GM35" s="1">
        <v>43322</v>
      </c>
      <c r="GN35">
        <v>3.17</v>
      </c>
      <c r="GO35" s="1">
        <v>43322</v>
      </c>
      <c r="GP35">
        <v>1.29</v>
      </c>
      <c r="GQ35" s="1">
        <v>43322</v>
      </c>
      <c r="GR35">
        <v>2.82</v>
      </c>
      <c r="GS35" s="1">
        <v>43322</v>
      </c>
      <c r="GT35">
        <v>54</v>
      </c>
      <c r="GU35" s="1">
        <v>43322</v>
      </c>
      <c r="GV35">
        <v>2.02</v>
      </c>
      <c r="GW35" s="1">
        <v>43322</v>
      </c>
      <c r="GX35">
        <v>3.8</v>
      </c>
      <c r="GY35" s="1">
        <v>43322</v>
      </c>
      <c r="GZ35">
        <v>0.74</v>
      </c>
      <c r="HA35" s="1">
        <v>43322</v>
      </c>
      <c r="HB35">
        <v>7.9</v>
      </c>
      <c r="HC35" s="1">
        <v>43322</v>
      </c>
      <c r="HD35">
        <v>23.4</v>
      </c>
      <c r="HE35" s="1">
        <v>43322</v>
      </c>
      <c r="HF35">
        <v>67.7</v>
      </c>
      <c r="HG35" s="1">
        <v>43322</v>
      </c>
      <c r="HH35">
        <v>40.9</v>
      </c>
      <c r="HI35" s="1">
        <v>43322</v>
      </c>
      <c r="HJ35">
        <v>26.7</v>
      </c>
      <c r="HK35" s="1">
        <v>43322</v>
      </c>
      <c r="HL35">
        <v>35.65</v>
      </c>
      <c r="HM35" s="1">
        <v>43322</v>
      </c>
      <c r="HN35">
        <v>16.52</v>
      </c>
      <c r="HO35" s="1">
        <v>43322</v>
      </c>
      <c r="HP35">
        <v>1.17</v>
      </c>
      <c r="HQ35" s="1">
        <v>43322</v>
      </c>
      <c r="HR35">
        <v>5.15</v>
      </c>
      <c r="HS35" s="1">
        <v>43322</v>
      </c>
      <c r="HT35">
        <v>16.2</v>
      </c>
      <c r="HU35" s="1">
        <v>43322</v>
      </c>
      <c r="HV35">
        <v>6.34</v>
      </c>
      <c r="HW35" s="1">
        <v>43322</v>
      </c>
      <c r="HX35">
        <v>0.38</v>
      </c>
      <c r="HY35" s="1">
        <v>43322</v>
      </c>
      <c r="HZ35">
        <v>6.09</v>
      </c>
      <c r="IA35" s="1">
        <v>43322</v>
      </c>
      <c r="IB35">
        <v>0.45500000000000002</v>
      </c>
      <c r="IC35" s="1">
        <v>43322</v>
      </c>
      <c r="ID35">
        <v>2</v>
      </c>
      <c r="IE35" s="1">
        <v>43322</v>
      </c>
      <c r="IF35">
        <v>3.54</v>
      </c>
      <c r="IG35" s="1">
        <v>43322</v>
      </c>
      <c r="IH35">
        <v>7.39</v>
      </c>
      <c r="II35" s="1">
        <v>43322</v>
      </c>
      <c r="IJ35">
        <v>1.1400000000000001</v>
      </c>
      <c r="IK35" s="1">
        <v>43322</v>
      </c>
      <c r="IL35">
        <v>5.93</v>
      </c>
      <c r="IM35" s="1">
        <v>43322</v>
      </c>
      <c r="IN35">
        <v>7.48</v>
      </c>
      <c r="IO35" s="1">
        <v>43322</v>
      </c>
      <c r="IP35">
        <v>3.24</v>
      </c>
      <c r="IQ35" s="1">
        <v>43322</v>
      </c>
      <c r="IR35">
        <v>12.76</v>
      </c>
      <c r="IS35" s="1">
        <v>43322</v>
      </c>
      <c r="IT35">
        <v>17.760000000000002</v>
      </c>
      <c r="IU35" s="1">
        <v>43322</v>
      </c>
      <c r="IV35">
        <v>9.4600000000000009</v>
      </c>
      <c r="IW35" s="1">
        <v>43322</v>
      </c>
      <c r="IX35">
        <v>7.67</v>
      </c>
      <c r="IY35" s="1">
        <v>43322</v>
      </c>
      <c r="IZ35">
        <v>13.86</v>
      </c>
      <c r="JA35" s="1">
        <v>43322</v>
      </c>
      <c r="JB35">
        <v>4</v>
      </c>
      <c r="JC35" s="1">
        <v>43322</v>
      </c>
      <c r="JD35">
        <v>30.5</v>
      </c>
      <c r="JE35" s="1">
        <v>43322</v>
      </c>
      <c r="JF35">
        <v>2.0299999999999998</v>
      </c>
      <c r="JG35" s="1">
        <v>43322</v>
      </c>
      <c r="JH35">
        <v>5.8</v>
      </c>
      <c r="JI35" s="1">
        <v>43322</v>
      </c>
      <c r="JJ35">
        <v>71.802999999999997</v>
      </c>
      <c r="JK35" s="1">
        <v>43322</v>
      </c>
      <c r="JL35">
        <v>19.16</v>
      </c>
      <c r="JM35" s="1">
        <v>43322</v>
      </c>
      <c r="JN35">
        <v>7.35</v>
      </c>
      <c r="JO35" s="1">
        <v>43322</v>
      </c>
      <c r="JP35">
        <v>27.1</v>
      </c>
      <c r="JQ35" s="1">
        <v>43322</v>
      </c>
      <c r="JR35">
        <v>16.62</v>
      </c>
      <c r="JS35" s="1">
        <v>43322</v>
      </c>
      <c r="JT35">
        <v>3.01</v>
      </c>
      <c r="JU35" s="1">
        <v>43322</v>
      </c>
      <c r="JV35">
        <v>30.25</v>
      </c>
      <c r="JW35" s="1">
        <v>43322</v>
      </c>
      <c r="JX35">
        <v>5.5600000000000005</v>
      </c>
      <c r="JY35" s="1">
        <v>43322</v>
      </c>
      <c r="JZ35">
        <v>5</v>
      </c>
      <c r="KA35" s="1">
        <v>43322</v>
      </c>
      <c r="KB35">
        <v>9.9700000000000006</v>
      </c>
      <c r="KC35" s="1">
        <v>43322</v>
      </c>
      <c r="KD35">
        <v>0.44</v>
      </c>
      <c r="KE35" s="1">
        <v>43322</v>
      </c>
      <c r="KF35">
        <v>71.95</v>
      </c>
      <c r="KG35" s="1">
        <v>43322</v>
      </c>
      <c r="KH35">
        <v>9.8000000000000004E-2</v>
      </c>
      <c r="KI35" s="1">
        <v>43322</v>
      </c>
      <c r="KJ35">
        <v>69.25</v>
      </c>
      <c r="KK35" s="1">
        <v>43322</v>
      </c>
      <c r="KL35">
        <v>15.32</v>
      </c>
      <c r="KM35" s="1">
        <v>43322</v>
      </c>
      <c r="KN35">
        <v>4.5999999999999996</v>
      </c>
      <c r="KO35" s="1">
        <v>43322</v>
      </c>
      <c r="KP35">
        <v>3.61</v>
      </c>
      <c r="KQ35" s="1">
        <v>43322</v>
      </c>
      <c r="KR35">
        <v>3.62</v>
      </c>
      <c r="KS35" s="1">
        <v>43322</v>
      </c>
      <c r="KT35">
        <v>3.76</v>
      </c>
      <c r="KU35" s="1">
        <v>43322</v>
      </c>
      <c r="KV35">
        <v>0.7</v>
      </c>
      <c r="KW35" s="1">
        <v>43322</v>
      </c>
      <c r="KX35">
        <v>4.58</v>
      </c>
      <c r="KY35" s="1">
        <v>43322</v>
      </c>
      <c r="KZ35">
        <v>3.37</v>
      </c>
      <c r="LA35" s="1">
        <v>43322</v>
      </c>
      <c r="LB35">
        <v>5.78</v>
      </c>
      <c r="LC35" s="1">
        <v>43322</v>
      </c>
      <c r="LD35">
        <v>7.49</v>
      </c>
      <c r="LE35" s="1">
        <v>43322</v>
      </c>
      <c r="LF35">
        <v>39.049999999999997</v>
      </c>
      <c r="LG35" s="1">
        <v>43322</v>
      </c>
      <c r="LH35">
        <v>1.77</v>
      </c>
      <c r="LI35" s="1">
        <v>43322</v>
      </c>
      <c r="LJ35">
        <v>5.73</v>
      </c>
      <c r="LK35" s="1">
        <v>43322</v>
      </c>
      <c r="LL35">
        <v>0.20300000000000001</v>
      </c>
      <c r="LM35" s="1">
        <v>43322</v>
      </c>
      <c r="LN35">
        <v>4.99</v>
      </c>
      <c r="LO35" s="1">
        <v>43322</v>
      </c>
      <c r="LP35">
        <v>7.02</v>
      </c>
      <c r="LQ35" s="1">
        <v>43322</v>
      </c>
      <c r="LR35">
        <v>16.32</v>
      </c>
      <c r="LS35" s="1">
        <v>43322</v>
      </c>
      <c r="LT35">
        <v>1.76</v>
      </c>
      <c r="LU35" s="1">
        <v>43322</v>
      </c>
      <c r="LV35">
        <v>37.299999999999997</v>
      </c>
      <c r="LW35" s="1">
        <v>43322</v>
      </c>
      <c r="LX35">
        <v>2.77</v>
      </c>
      <c r="LY35" s="1">
        <v>43322</v>
      </c>
      <c r="LZ35">
        <v>14.06</v>
      </c>
      <c r="MA35" s="1">
        <v>43322</v>
      </c>
      <c r="MB35">
        <v>3.48</v>
      </c>
      <c r="MC35" s="1">
        <v>43322</v>
      </c>
      <c r="MD35">
        <v>34.6</v>
      </c>
      <c r="ME35" s="1">
        <v>43322</v>
      </c>
      <c r="MF35">
        <v>5.32</v>
      </c>
      <c r="MG35" s="1">
        <v>43322</v>
      </c>
      <c r="MH35">
        <v>8.25</v>
      </c>
      <c r="MI35" s="1">
        <v>43322</v>
      </c>
      <c r="MJ35">
        <v>5.17</v>
      </c>
      <c r="MK35" s="1">
        <v>43322</v>
      </c>
      <c r="ML35">
        <v>9.6999999999999993</v>
      </c>
      <c r="MM35" s="1">
        <v>43322</v>
      </c>
      <c r="MN35">
        <v>5.18</v>
      </c>
      <c r="MO35" s="1">
        <v>43322</v>
      </c>
      <c r="MP35">
        <v>1.26</v>
      </c>
      <c r="MQ35" s="1">
        <v>43322</v>
      </c>
      <c r="MR35">
        <v>207.68600000000001</v>
      </c>
      <c r="MS35" s="1">
        <v>43322</v>
      </c>
      <c r="MT35">
        <v>31.45</v>
      </c>
      <c r="MU35" s="1">
        <v>43322</v>
      </c>
      <c r="MV35">
        <v>12.28</v>
      </c>
      <c r="MW35" s="1">
        <v>43322</v>
      </c>
      <c r="MX35">
        <v>1.6</v>
      </c>
      <c r="MY35" s="1">
        <v>43322</v>
      </c>
      <c r="MZ35">
        <v>1.95</v>
      </c>
      <c r="NA35" s="1">
        <v>43322</v>
      </c>
      <c r="NB35">
        <v>0.14199999999999999</v>
      </c>
      <c r="NC35" s="1">
        <v>43322</v>
      </c>
      <c r="ND35">
        <v>226.46600000000001</v>
      </c>
      <c r="NE35" s="1">
        <v>43322</v>
      </c>
      <c r="NF35">
        <v>50.25</v>
      </c>
      <c r="NG35" s="1">
        <v>43322</v>
      </c>
      <c r="NH35">
        <v>0.46500000000000002</v>
      </c>
      <c r="NI35" s="1">
        <v>43322</v>
      </c>
      <c r="NJ35">
        <v>3.63</v>
      </c>
      <c r="NK35" s="1">
        <v>43322</v>
      </c>
      <c r="NL35">
        <v>10.8</v>
      </c>
      <c r="NM35" s="1">
        <v>43322</v>
      </c>
      <c r="NN35">
        <v>2.13</v>
      </c>
      <c r="NO35" s="1">
        <v>43322</v>
      </c>
      <c r="NP35">
        <v>2.1800000000000002</v>
      </c>
      <c r="NQ35" s="1">
        <v>43322</v>
      </c>
      <c r="NR35">
        <v>13.92</v>
      </c>
      <c r="NS35" s="1">
        <v>43322</v>
      </c>
      <c r="NT35">
        <v>20.65</v>
      </c>
      <c r="NU35" s="1">
        <v>43322</v>
      </c>
      <c r="NV35">
        <v>11.8</v>
      </c>
      <c r="NW35" s="1">
        <v>43322</v>
      </c>
      <c r="NX35">
        <v>2.08</v>
      </c>
      <c r="NY35" s="1">
        <v>43322</v>
      </c>
      <c r="NZ35">
        <v>5.98</v>
      </c>
      <c r="OA35" s="1">
        <v>43322</v>
      </c>
      <c r="OB35">
        <v>6.01</v>
      </c>
      <c r="OC35" s="1">
        <v>43322</v>
      </c>
      <c r="OD35">
        <v>11.22</v>
      </c>
      <c r="OE35" s="1">
        <v>43322</v>
      </c>
      <c r="OF35">
        <v>7.43</v>
      </c>
      <c r="OG35" s="1">
        <v>43322</v>
      </c>
      <c r="OH35">
        <v>19.86</v>
      </c>
      <c r="OI35" s="1">
        <v>43322</v>
      </c>
      <c r="OJ35">
        <v>7.99</v>
      </c>
      <c r="OK35" s="1">
        <v>43322</v>
      </c>
      <c r="OL35">
        <v>7.24</v>
      </c>
      <c r="OM35" s="1">
        <v>43322</v>
      </c>
      <c r="ON35">
        <v>35.049999999999997</v>
      </c>
      <c r="OO35" s="1">
        <v>43322</v>
      </c>
      <c r="OP35">
        <v>33</v>
      </c>
      <c r="OQ35" s="1">
        <v>43322</v>
      </c>
      <c r="OR35">
        <v>36.5</v>
      </c>
      <c r="OS35" s="1">
        <v>43322</v>
      </c>
      <c r="OT35">
        <v>8.09</v>
      </c>
      <c r="OU35" s="1">
        <v>43322</v>
      </c>
      <c r="OV35">
        <v>1.6099999999999999</v>
      </c>
      <c r="OW35" s="1">
        <v>43322</v>
      </c>
      <c r="OX35">
        <v>10.36</v>
      </c>
      <c r="OY35" s="1">
        <v>43322</v>
      </c>
      <c r="OZ35">
        <v>6.72</v>
      </c>
      <c r="PA35" s="1">
        <v>43322</v>
      </c>
      <c r="PB35">
        <v>76.7</v>
      </c>
      <c r="PC35" s="1">
        <v>43322</v>
      </c>
      <c r="PD35">
        <v>0.52</v>
      </c>
      <c r="PE35" s="1">
        <v>43322</v>
      </c>
      <c r="PF35">
        <v>11.44</v>
      </c>
      <c r="PG35" s="1">
        <v>43322</v>
      </c>
      <c r="PH35">
        <v>5.08</v>
      </c>
      <c r="PI35" s="1">
        <v>43322</v>
      </c>
      <c r="PJ35">
        <v>16.46</v>
      </c>
      <c r="PK35" s="1">
        <v>43322</v>
      </c>
      <c r="PL35">
        <v>6.33</v>
      </c>
      <c r="PM35" s="1">
        <v>43322</v>
      </c>
      <c r="PN35">
        <v>17.82</v>
      </c>
      <c r="PO35" s="1">
        <v>43322</v>
      </c>
      <c r="PP35">
        <v>2.0299999999999998</v>
      </c>
      <c r="PQ35" s="1">
        <v>43322</v>
      </c>
      <c r="PR35">
        <v>6.99</v>
      </c>
      <c r="PS35" s="1">
        <v>43322</v>
      </c>
      <c r="PT35">
        <v>6</v>
      </c>
      <c r="PU35" s="1">
        <v>43322</v>
      </c>
      <c r="PV35">
        <v>36</v>
      </c>
      <c r="PW35" s="1">
        <v>43322</v>
      </c>
      <c r="PX35">
        <v>7.37</v>
      </c>
      <c r="PY35" s="1">
        <v>43322</v>
      </c>
      <c r="PZ35">
        <v>4.0999999999999996</v>
      </c>
      <c r="QA35" s="1">
        <v>43322</v>
      </c>
      <c r="QB35">
        <v>9.6199999999999992</v>
      </c>
      <c r="QC35" s="1">
        <v>43322</v>
      </c>
      <c r="QD35">
        <v>2.0499999999999998</v>
      </c>
      <c r="QE35" s="1">
        <v>43322</v>
      </c>
      <c r="QF35">
        <v>9.23</v>
      </c>
      <c r="QG35" s="1">
        <v>43322</v>
      </c>
      <c r="QH35">
        <v>3.52</v>
      </c>
      <c r="QI35" s="1">
        <v>43322</v>
      </c>
      <c r="QJ35">
        <v>14.06</v>
      </c>
      <c r="QK35" s="1">
        <v>43322</v>
      </c>
      <c r="QL35">
        <v>0.10199999999999999</v>
      </c>
      <c r="QM35" s="1">
        <v>43322</v>
      </c>
      <c r="QN35">
        <v>8</v>
      </c>
      <c r="QO35" s="1">
        <v>43322</v>
      </c>
      <c r="QP35">
        <v>1.6</v>
      </c>
      <c r="QQ35" s="1">
        <v>43322</v>
      </c>
      <c r="QR35">
        <v>5.9</v>
      </c>
      <c r="QS35" s="1">
        <v>43322</v>
      </c>
      <c r="QT35">
        <v>8.2899999999999991</v>
      </c>
      <c r="QU35" s="1">
        <v>43322</v>
      </c>
      <c r="QV35">
        <v>18</v>
      </c>
      <c r="QW35" s="1">
        <v>43322</v>
      </c>
      <c r="QX35">
        <v>1.1000000000000001</v>
      </c>
      <c r="QY35" s="1">
        <v>43322</v>
      </c>
      <c r="QZ35">
        <v>4.6379999999999999</v>
      </c>
      <c r="RA35" s="1">
        <v>43322</v>
      </c>
      <c r="RB35">
        <v>14</v>
      </c>
      <c r="RC35" s="1">
        <v>43322</v>
      </c>
      <c r="RD35">
        <v>4.75</v>
      </c>
      <c r="RE35" s="1">
        <v>43322</v>
      </c>
      <c r="RF35">
        <v>2.0699999999999998</v>
      </c>
      <c r="RG35" s="1">
        <v>43322</v>
      </c>
      <c r="RH35">
        <v>3.57</v>
      </c>
      <c r="RI35" s="1">
        <v>43322</v>
      </c>
      <c r="RJ35">
        <v>3.7199999999999998</v>
      </c>
      <c r="RK35" s="1">
        <v>43322</v>
      </c>
      <c r="RL35">
        <v>2.25</v>
      </c>
      <c r="RM35" s="1">
        <v>43322</v>
      </c>
      <c r="RN35">
        <v>0.83</v>
      </c>
      <c r="RO35" s="1">
        <v>43322</v>
      </c>
      <c r="RP35">
        <v>39.798999999999999</v>
      </c>
      <c r="RQ35" s="1">
        <v>43322</v>
      </c>
      <c r="RR35">
        <v>5.3</v>
      </c>
      <c r="RS35" s="1">
        <v>43322</v>
      </c>
      <c r="RT35">
        <v>82.55</v>
      </c>
      <c r="RU35" s="1">
        <v>43322</v>
      </c>
      <c r="RV35">
        <v>7.84</v>
      </c>
      <c r="RW35" s="1">
        <v>43322</v>
      </c>
      <c r="RX35">
        <v>18.18</v>
      </c>
      <c r="RY35" s="1">
        <v>43322</v>
      </c>
      <c r="RZ35">
        <v>16.399999999999999</v>
      </c>
      <c r="SA35" s="1">
        <v>43322</v>
      </c>
      <c r="SB35">
        <v>4.54</v>
      </c>
      <c r="SC35" s="1">
        <v>43322</v>
      </c>
      <c r="SD35">
        <v>47.3</v>
      </c>
      <c r="SE35" s="1">
        <v>43322</v>
      </c>
      <c r="SF35">
        <v>7.13</v>
      </c>
      <c r="SG35" s="1">
        <v>43322</v>
      </c>
      <c r="SH35">
        <v>7.22</v>
      </c>
      <c r="SI35" s="1">
        <v>43322</v>
      </c>
      <c r="SJ35">
        <v>0.94</v>
      </c>
      <c r="SK35" s="1">
        <v>43322</v>
      </c>
      <c r="SL35">
        <v>0.78</v>
      </c>
      <c r="SM35" s="1">
        <v>43322</v>
      </c>
      <c r="SN35">
        <v>12.34</v>
      </c>
      <c r="SO35" s="1">
        <v>43322</v>
      </c>
      <c r="SP35">
        <v>13.76</v>
      </c>
      <c r="SQ35" s="1">
        <v>43322</v>
      </c>
      <c r="SR35">
        <v>9.1199999999999992</v>
      </c>
      <c r="SS35" s="1">
        <v>43322</v>
      </c>
      <c r="ST35">
        <v>7.03</v>
      </c>
      <c r="SU35" s="1">
        <v>43322</v>
      </c>
      <c r="SV35">
        <v>22.75</v>
      </c>
      <c r="SW35" s="1">
        <v>43322</v>
      </c>
      <c r="SX35">
        <v>2.7</v>
      </c>
      <c r="SY35" s="1">
        <v>43322</v>
      </c>
      <c r="SZ35">
        <v>6.8100000000000005</v>
      </c>
      <c r="TA35" s="1">
        <v>43322</v>
      </c>
      <c r="TB35">
        <v>6.47</v>
      </c>
      <c r="TC35" s="1">
        <v>43322</v>
      </c>
      <c r="TD35">
        <v>1.24</v>
      </c>
      <c r="TE35" s="1">
        <v>43322</v>
      </c>
      <c r="TF35">
        <v>4.63</v>
      </c>
      <c r="TG35" s="1">
        <v>43322</v>
      </c>
      <c r="TH35">
        <v>3.46</v>
      </c>
      <c r="TI35" s="1">
        <v>43322</v>
      </c>
      <c r="TJ35">
        <v>0.4</v>
      </c>
      <c r="TK35" s="1">
        <v>43322</v>
      </c>
      <c r="TL35">
        <v>9.1999999999999993</v>
      </c>
      <c r="TM35" s="1">
        <v>43322</v>
      </c>
      <c r="TN35">
        <v>8.8000000000000007</v>
      </c>
      <c r="TO35" s="1">
        <v>43322</v>
      </c>
      <c r="TP35">
        <v>0.18</v>
      </c>
      <c r="TQ35" s="1">
        <v>43322</v>
      </c>
      <c r="TR35">
        <v>3.13</v>
      </c>
      <c r="TS35" s="1">
        <v>43322</v>
      </c>
      <c r="TT35">
        <v>10.84</v>
      </c>
      <c r="TU35" s="1">
        <v>43322</v>
      </c>
      <c r="TV35">
        <v>8.6750000000000007</v>
      </c>
      <c r="TW35" s="1">
        <v>43322</v>
      </c>
      <c r="TX35">
        <v>7.7</v>
      </c>
      <c r="TY35" s="1">
        <v>43322</v>
      </c>
      <c r="TZ35">
        <v>4.82</v>
      </c>
      <c r="UA35" s="1">
        <v>43322</v>
      </c>
      <c r="UB35">
        <v>7.14</v>
      </c>
      <c r="UC35" s="1">
        <v>43322</v>
      </c>
      <c r="UD35">
        <v>50.6</v>
      </c>
      <c r="UE35" s="1">
        <v>43322</v>
      </c>
      <c r="UF35">
        <v>3.94</v>
      </c>
      <c r="UG35" s="1">
        <v>43322</v>
      </c>
      <c r="UH35">
        <v>7.64</v>
      </c>
      <c r="UI35" s="1">
        <v>43322</v>
      </c>
      <c r="UJ35">
        <v>2.93</v>
      </c>
      <c r="UK35" s="1">
        <v>43322</v>
      </c>
      <c r="UL35">
        <v>3.08</v>
      </c>
      <c r="UM35" s="1">
        <v>43322</v>
      </c>
      <c r="UN35">
        <v>0.34</v>
      </c>
      <c r="UO35" s="1">
        <v>43322</v>
      </c>
      <c r="UP35">
        <v>7.96</v>
      </c>
      <c r="UQ35" s="1">
        <v>43322</v>
      </c>
      <c r="UR35">
        <v>9.41</v>
      </c>
      <c r="US35" s="1">
        <v>43322</v>
      </c>
      <c r="UT35">
        <v>11.04</v>
      </c>
      <c r="UU35" s="1">
        <v>43322</v>
      </c>
      <c r="UV35">
        <v>2.58</v>
      </c>
      <c r="UW35" s="1">
        <v>43322</v>
      </c>
      <c r="UX35">
        <v>9.1999999999999993</v>
      </c>
      <c r="UY35" s="1">
        <v>43322</v>
      </c>
      <c r="UZ35">
        <v>8.9600000000000009</v>
      </c>
      <c r="VA35" s="1">
        <v>43322</v>
      </c>
      <c r="VB35">
        <v>7.06</v>
      </c>
      <c r="VC35" s="1">
        <v>43322</v>
      </c>
      <c r="VD35">
        <v>88.85</v>
      </c>
      <c r="VE35" s="1">
        <v>43322</v>
      </c>
      <c r="VF35">
        <v>10.28</v>
      </c>
      <c r="VG35" s="1">
        <v>43322</v>
      </c>
      <c r="VH35">
        <v>29.4</v>
      </c>
      <c r="VI35" s="1">
        <v>43322</v>
      </c>
      <c r="VJ35">
        <v>7.78</v>
      </c>
      <c r="VK35" s="1">
        <v>43322</v>
      </c>
      <c r="VL35">
        <v>5.6</v>
      </c>
      <c r="VM35" s="1">
        <v>43322</v>
      </c>
      <c r="VN35">
        <v>15.16</v>
      </c>
      <c r="VO35" s="1">
        <v>43322</v>
      </c>
      <c r="VP35">
        <v>6.24</v>
      </c>
      <c r="VQ35" s="1">
        <v>43322</v>
      </c>
      <c r="VR35">
        <v>3.25</v>
      </c>
      <c r="VS35" s="1">
        <v>43322</v>
      </c>
      <c r="VT35">
        <v>12.98</v>
      </c>
      <c r="VU35" s="1">
        <v>43322</v>
      </c>
      <c r="VV35">
        <v>16.940000000000001</v>
      </c>
      <c r="VW35" s="1">
        <v>43322</v>
      </c>
      <c r="VX35">
        <v>8.17</v>
      </c>
      <c r="VY35" s="1">
        <v>43322</v>
      </c>
      <c r="VZ35">
        <v>126.4</v>
      </c>
      <c r="WA35" s="1">
        <v>43322</v>
      </c>
      <c r="WB35">
        <v>0.315</v>
      </c>
      <c r="WC35" s="1">
        <v>43322</v>
      </c>
      <c r="WD35">
        <v>94.9</v>
      </c>
      <c r="WE35" s="1">
        <v>43322</v>
      </c>
      <c r="WF35">
        <v>4.3899999999999997</v>
      </c>
      <c r="WG35" s="1">
        <v>43322</v>
      </c>
      <c r="WH35">
        <v>86.95</v>
      </c>
      <c r="WI35" s="1">
        <v>43322</v>
      </c>
      <c r="WJ35">
        <v>2.2400000000000002</v>
      </c>
      <c r="WK35" s="1">
        <v>43322</v>
      </c>
      <c r="WL35">
        <v>0.59</v>
      </c>
      <c r="WM35" s="1">
        <v>43322</v>
      </c>
      <c r="WN35">
        <v>0.46500000000000002</v>
      </c>
      <c r="WO35" s="1">
        <v>43322</v>
      </c>
      <c r="WP35">
        <v>1.3900000000000001</v>
      </c>
      <c r="WQ35" s="1">
        <v>43322</v>
      </c>
      <c r="WR35">
        <v>3.8010000000000002</v>
      </c>
      <c r="WS35" s="1">
        <v>43322</v>
      </c>
      <c r="WT35">
        <v>370</v>
      </c>
      <c r="WU35" s="1">
        <v>43322</v>
      </c>
      <c r="WV35">
        <v>1.47</v>
      </c>
      <c r="WW35" s="1">
        <v>43322</v>
      </c>
      <c r="WX35">
        <v>92.5</v>
      </c>
      <c r="WY35" s="1">
        <v>43322</v>
      </c>
      <c r="WZ35">
        <v>1.1200000000000001</v>
      </c>
      <c r="XA35" s="1">
        <v>43322</v>
      </c>
      <c r="XB35">
        <v>1.1200000000000001</v>
      </c>
      <c r="XC35" s="1">
        <v>43322</v>
      </c>
      <c r="XD35">
        <v>1.0900000000000001</v>
      </c>
      <c r="XE35" s="1">
        <v>43322</v>
      </c>
      <c r="XF35">
        <v>6</v>
      </c>
      <c r="XG35" s="1">
        <v>43322</v>
      </c>
      <c r="XH35">
        <v>9.86</v>
      </c>
      <c r="XI35" s="1">
        <v>43322</v>
      </c>
      <c r="XJ35">
        <v>21.35</v>
      </c>
      <c r="XK35" s="1">
        <v>43322</v>
      </c>
      <c r="XL35">
        <v>11.1</v>
      </c>
      <c r="XM35" s="1">
        <v>43322</v>
      </c>
      <c r="XN35">
        <v>1.28</v>
      </c>
      <c r="XO35" s="1">
        <v>43322</v>
      </c>
      <c r="XP35">
        <v>4.75</v>
      </c>
      <c r="XQ35" s="1">
        <v>43322</v>
      </c>
      <c r="XR35">
        <v>3.94</v>
      </c>
      <c r="XS35" s="1">
        <v>43322</v>
      </c>
      <c r="XT35">
        <v>3.35</v>
      </c>
      <c r="XU35" s="1">
        <v>43322</v>
      </c>
      <c r="XV35">
        <v>5.92</v>
      </c>
      <c r="XW35" s="1">
        <v>43322</v>
      </c>
      <c r="XX35">
        <v>26.8</v>
      </c>
      <c r="XY35" s="1">
        <v>43322</v>
      </c>
      <c r="XZ35">
        <v>23.65</v>
      </c>
      <c r="YA35" s="1">
        <v>43322</v>
      </c>
      <c r="YB35">
        <v>10.3</v>
      </c>
      <c r="YC35" s="1">
        <v>43322</v>
      </c>
      <c r="YD35">
        <v>3.99</v>
      </c>
      <c r="YE35" s="1">
        <v>43322</v>
      </c>
      <c r="YF35">
        <v>25.6</v>
      </c>
      <c r="YG35" s="1">
        <v>43322</v>
      </c>
      <c r="YH35">
        <v>28.65</v>
      </c>
      <c r="YI35" s="1">
        <v>43322</v>
      </c>
      <c r="YJ35">
        <v>9.2200000000000006</v>
      </c>
      <c r="YK35" s="1">
        <v>43322</v>
      </c>
      <c r="YL35">
        <v>5.22</v>
      </c>
      <c r="YM35" s="1">
        <v>43322</v>
      </c>
      <c r="YN35">
        <v>9.1</v>
      </c>
      <c r="YO35" s="1">
        <v>43322</v>
      </c>
      <c r="YP35">
        <v>13</v>
      </c>
      <c r="YQ35" s="1">
        <v>43322</v>
      </c>
      <c r="YR35">
        <v>3.02</v>
      </c>
      <c r="YS35" s="1">
        <v>43322</v>
      </c>
      <c r="YT35">
        <v>3.4699999999999998</v>
      </c>
      <c r="YU35" s="1">
        <v>43322</v>
      </c>
      <c r="YV35">
        <v>7.02</v>
      </c>
      <c r="YW35" s="1">
        <v>43322</v>
      </c>
      <c r="YX35">
        <v>4.09</v>
      </c>
      <c r="YY35" s="1">
        <v>43322</v>
      </c>
      <c r="YZ35">
        <v>2.98</v>
      </c>
      <c r="ZA35" s="1">
        <v>43322</v>
      </c>
      <c r="ZB35">
        <v>6.6</v>
      </c>
      <c r="ZC35" s="1">
        <v>43322</v>
      </c>
      <c r="ZD35">
        <v>0.92</v>
      </c>
      <c r="ZE35" s="1">
        <v>43322</v>
      </c>
      <c r="ZF35">
        <v>3.76</v>
      </c>
      <c r="ZG35" s="1">
        <v>43322</v>
      </c>
      <c r="ZH35">
        <v>2.94</v>
      </c>
      <c r="ZI35" s="1">
        <v>43322</v>
      </c>
      <c r="ZJ35">
        <v>4.68</v>
      </c>
      <c r="ZK35" s="1">
        <v>43322</v>
      </c>
      <c r="ZL35">
        <v>9.67</v>
      </c>
      <c r="ZM35" s="1">
        <v>43322</v>
      </c>
      <c r="ZN35">
        <v>7.84</v>
      </c>
      <c r="ZO35" s="1">
        <v>43322</v>
      </c>
      <c r="ZP35">
        <v>7.4550000000000001</v>
      </c>
      <c r="ZQ35" s="1">
        <v>43322</v>
      </c>
      <c r="ZR35">
        <v>49.45</v>
      </c>
      <c r="ZS35" s="1">
        <v>43322</v>
      </c>
      <c r="ZT35">
        <v>1.85</v>
      </c>
      <c r="ZU35" s="1">
        <v>43322</v>
      </c>
      <c r="ZV35">
        <v>9.2100000000000009</v>
      </c>
      <c r="ZW35" s="1">
        <v>43322</v>
      </c>
      <c r="ZX35">
        <v>4.63</v>
      </c>
      <c r="ZY35" s="1">
        <v>43322</v>
      </c>
      <c r="ZZ35">
        <v>3.59</v>
      </c>
      <c r="AAA35" s="1">
        <v>43322</v>
      </c>
      <c r="AAB35">
        <v>6.03</v>
      </c>
      <c r="AAC35" s="1">
        <v>43322</v>
      </c>
      <c r="AAD35">
        <v>1.32</v>
      </c>
      <c r="AAE35" s="1">
        <v>43322</v>
      </c>
      <c r="AAF35">
        <v>2.5499999999999998</v>
      </c>
      <c r="AAG35" s="1">
        <v>43322</v>
      </c>
      <c r="AAH35">
        <v>8.3000000000000007</v>
      </c>
      <c r="AAI35" s="1">
        <v>43322</v>
      </c>
      <c r="AAJ35">
        <v>6.29</v>
      </c>
      <c r="AAK35" s="1">
        <v>43322</v>
      </c>
      <c r="AAL35">
        <v>4.3</v>
      </c>
      <c r="AAM35" s="1">
        <v>43322</v>
      </c>
      <c r="AAN35">
        <v>4.76</v>
      </c>
      <c r="AAO35" s="1">
        <v>43322</v>
      </c>
      <c r="AAP35">
        <v>4.07</v>
      </c>
      <c r="AAQ35" s="1">
        <v>43322</v>
      </c>
      <c r="AAR35">
        <v>0.17100000000000001</v>
      </c>
      <c r="AAS35" s="1">
        <v>43322</v>
      </c>
      <c r="AAT35">
        <v>3.42</v>
      </c>
      <c r="AAU35" s="1">
        <v>43322</v>
      </c>
      <c r="AAV35">
        <v>4.79</v>
      </c>
      <c r="AAW35" s="1">
        <v>43322</v>
      </c>
      <c r="AAX35">
        <v>88</v>
      </c>
      <c r="AAY35" s="1">
        <v>43322</v>
      </c>
      <c r="AAZ35">
        <v>8.8000000000000007</v>
      </c>
      <c r="ABA35" s="1">
        <v>43322</v>
      </c>
      <c r="ABB35">
        <v>4.1500000000000004</v>
      </c>
      <c r="ABC35" s="1">
        <v>43322</v>
      </c>
      <c r="ABD35">
        <v>3.16</v>
      </c>
      <c r="ABE35" s="1">
        <v>43322</v>
      </c>
      <c r="ABF35">
        <v>41.518999999999998</v>
      </c>
      <c r="ABG35" s="1">
        <v>43322</v>
      </c>
      <c r="ABH35">
        <v>4.2809999999999997</v>
      </c>
      <c r="ABI35" s="1">
        <v>43322</v>
      </c>
      <c r="ABJ35">
        <v>26.1</v>
      </c>
      <c r="ABK35" s="1">
        <v>43322</v>
      </c>
      <c r="ABL35">
        <v>1.22</v>
      </c>
      <c r="ABM35" s="1">
        <v>43322</v>
      </c>
      <c r="ABN35">
        <v>4.53</v>
      </c>
      <c r="ABO35" s="1">
        <v>43322</v>
      </c>
      <c r="ABP35">
        <v>1.3</v>
      </c>
      <c r="ABQ35" s="1">
        <v>43322</v>
      </c>
      <c r="ABR35">
        <v>0.77</v>
      </c>
      <c r="ABS35" s="1">
        <v>43322</v>
      </c>
      <c r="ABT35">
        <v>42</v>
      </c>
      <c r="ABU35" s="1">
        <v>43322</v>
      </c>
      <c r="ABV35">
        <v>22</v>
      </c>
      <c r="ABW35" s="1">
        <v>43322</v>
      </c>
      <c r="ABX35">
        <v>0.154</v>
      </c>
      <c r="ABY35" s="1">
        <v>43322</v>
      </c>
      <c r="ABZ35">
        <v>5.28</v>
      </c>
      <c r="ACA35" s="1">
        <v>43322</v>
      </c>
      <c r="ACB35">
        <v>3.11</v>
      </c>
      <c r="ACC35" s="1">
        <v>43322</v>
      </c>
      <c r="ACD35">
        <v>76.7</v>
      </c>
      <c r="ACE35" s="1">
        <v>43322</v>
      </c>
      <c r="ACF35">
        <v>5.39</v>
      </c>
      <c r="ACG35" s="1">
        <v>43322</v>
      </c>
      <c r="ACH35">
        <v>22.7</v>
      </c>
      <c r="ACI35" s="1">
        <v>43322</v>
      </c>
      <c r="ACJ35">
        <v>12.6</v>
      </c>
      <c r="ACK35" s="1">
        <v>43322</v>
      </c>
      <c r="ACL35">
        <v>3.3</v>
      </c>
      <c r="ACM35" s="1">
        <v>43322</v>
      </c>
      <c r="ACN35">
        <v>3.56</v>
      </c>
      <c r="ACO35" s="1">
        <v>43322</v>
      </c>
      <c r="ACP35">
        <v>28.3</v>
      </c>
      <c r="ACQ35" s="1">
        <v>43322</v>
      </c>
      <c r="ACR35">
        <v>10.94</v>
      </c>
      <c r="ACS35" s="1">
        <v>43322</v>
      </c>
      <c r="ACT35">
        <v>23.8</v>
      </c>
      <c r="ACU35" s="1">
        <v>43322</v>
      </c>
      <c r="ACV35">
        <v>15.9</v>
      </c>
      <c r="ACW35" s="1">
        <v>43322</v>
      </c>
      <c r="ACX35">
        <v>38.950000000000003</v>
      </c>
      <c r="ACY35" s="1">
        <v>43322</v>
      </c>
      <c r="ACZ35">
        <v>14.42</v>
      </c>
      <c r="ADA35" s="1">
        <v>43322</v>
      </c>
      <c r="ADB35">
        <v>1.429</v>
      </c>
      <c r="ADC35" s="1">
        <v>43322</v>
      </c>
      <c r="ADD35">
        <v>4.03</v>
      </c>
      <c r="ADE35" s="1">
        <v>43322</v>
      </c>
      <c r="ADF35">
        <v>2.88</v>
      </c>
      <c r="ADG35" s="1">
        <v>43322</v>
      </c>
      <c r="ADH35">
        <v>3.29</v>
      </c>
      <c r="ADI35" s="1">
        <v>43322</v>
      </c>
      <c r="ADJ35">
        <v>15.02</v>
      </c>
      <c r="ADK35" s="1">
        <v>43322</v>
      </c>
      <c r="ADL35">
        <v>3.17</v>
      </c>
      <c r="ADM35" s="1">
        <v>43322</v>
      </c>
      <c r="ADN35">
        <v>3.74</v>
      </c>
      <c r="ADO35" s="1">
        <v>43322</v>
      </c>
      <c r="ADP35">
        <v>1.41</v>
      </c>
      <c r="ADQ35" s="1">
        <v>43322</v>
      </c>
      <c r="ADR35">
        <v>11.86</v>
      </c>
      <c r="ADS35" s="1">
        <v>43322</v>
      </c>
      <c r="ADT35">
        <v>3.15</v>
      </c>
      <c r="ADU35" s="1">
        <v>43322</v>
      </c>
      <c r="ADV35">
        <v>4.3</v>
      </c>
      <c r="ADW35" s="1">
        <v>43322</v>
      </c>
      <c r="ADX35">
        <v>0.42</v>
      </c>
      <c r="ADY35" s="1">
        <v>43322</v>
      </c>
      <c r="ADZ35">
        <v>5.3</v>
      </c>
      <c r="AEA35" s="1">
        <v>43322</v>
      </c>
      <c r="AEB35">
        <v>22.25</v>
      </c>
      <c r="AEC35" s="1">
        <v>43322</v>
      </c>
      <c r="AED35">
        <v>1.8900000000000001</v>
      </c>
      <c r="AEE35" s="1">
        <v>43322</v>
      </c>
      <c r="AEF35">
        <v>4.4000000000000004</v>
      </c>
      <c r="AEG35" s="1">
        <v>43322</v>
      </c>
      <c r="AEH35">
        <v>5.59</v>
      </c>
      <c r="AEI35" s="1">
        <v>43322</v>
      </c>
      <c r="AEJ35">
        <v>12.34</v>
      </c>
      <c r="AEK35" s="1">
        <v>43322</v>
      </c>
      <c r="AEL35">
        <v>1.3900000000000001</v>
      </c>
      <c r="AEM35" s="1">
        <v>43322</v>
      </c>
      <c r="AEN35">
        <v>28.35</v>
      </c>
      <c r="AEO35" s="1">
        <v>43322</v>
      </c>
      <c r="AEP35">
        <v>12.78</v>
      </c>
      <c r="AEQ35" s="1">
        <v>43322</v>
      </c>
      <c r="AER35">
        <v>9.1199999999999992</v>
      </c>
      <c r="AES35" s="1">
        <v>43322</v>
      </c>
      <c r="AET35">
        <v>9.4</v>
      </c>
      <c r="AEU35" s="1">
        <v>43322</v>
      </c>
      <c r="AEV35">
        <v>30.75</v>
      </c>
      <c r="AEW35" s="1">
        <v>43322</v>
      </c>
      <c r="AEX35">
        <v>0.32</v>
      </c>
      <c r="AEY35" s="1">
        <v>43322</v>
      </c>
      <c r="AEZ35">
        <v>13.2</v>
      </c>
      <c r="AFA35" s="1">
        <v>43322</v>
      </c>
      <c r="AFB35">
        <v>3.43</v>
      </c>
      <c r="AFC35" s="1">
        <v>43322</v>
      </c>
      <c r="AFD35">
        <v>2.74</v>
      </c>
      <c r="AFE35" s="1">
        <v>43322</v>
      </c>
      <c r="AFF35">
        <v>53.908000000000001</v>
      </c>
      <c r="AFG35" s="1">
        <v>43322</v>
      </c>
      <c r="AFH35">
        <v>2.81</v>
      </c>
      <c r="AFI35" s="1">
        <v>43322</v>
      </c>
      <c r="AFJ35">
        <v>6.76</v>
      </c>
      <c r="AFK35" s="1">
        <v>43322</v>
      </c>
      <c r="AFL35">
        <v>1.48</v>
      </c>
      <c r="AFM35" s="1">
        <v>43322</v>
      </c>
      <c r="AFN35">
        <v>24.082000000000001</v>
      </c>
      <c r="AFO35" s="1">
        <v>43322</v>
      </c>
      <c r="AFP35">
        <v>14.68</v>
      </c>
      <c r="AFQ35" s="1">
        <v>43322</v>
      </c>
      <c r="AFR35">
        <v>9.02</v>
      </c>
      <c r="AFS35" s="1">
        <v>43322</v>
      </c>
      <c r="AFT35">
        <v>2.75</v>
      </c>
      <c r="AFU35" s="1">
        <v>43322</v>
      </c>
      <c r="AFV35">
        <v>14.5</v>
      </c>
      <c r="AFW35" s="1">
        <v>43322</v>
      </c>
      <c r="AFX35">
        <v>9.67</v>
      </c>
      <c r="AFY35" s="1">
        <v>43322</v>
      </c>
      <c r="AFZ35">
        <v>2.218</v>
      </c>
      <c r="AGA35" s="1">
        <v>43322</v>
      </c>
      <c r="AGB35">
        <v>121.4</v>
      </c>
      <c r="AGC35" s="1">
        <v>43322</v>
      </c>
      <c r="AGD35">
        <v>53.363999999999997</v>
      </c>
      <c r="AGE35" s="1">
        <v>43322</v>
      </c>
      <c r="AGF35">
        <v>10.9</v>
      </c>
      <c r="AGG35" s="1">
        <v>43322</v>
      </c>
      <c r="AGH35">
        <v>2.81</v>
      </c>
      <c r="AGI35" s="1">
        <v>43322</v>
      </c>
      <c r="AGJ35">
        <v>3.32</v>
      </c>
      <c r="AGK35" s="1">
        <v>43322</v>
      </c>
      <c r="AGL35">
        <v>4.6500000000000004</v>
      </c>
      <c r="AGM35" s="1">
        <v>43322</v>
      </c>
      <c r="AGN35">
        <v>6.34</v>
      </c>
      <c r="AGO35" s="1">
        <v>43322</v>
      </c>
      <c r="AGP35">
        <v>57.85</v>
      </c>
      <c r="AGQ35" s="1">
        <v>43322</v>
      </c>
      <c r="AGR35">
        <v>9.27</v>
      </c>
      <c r="AGS35" s="1">
        <v>43322</v>
      </c>
      <c r="AGT35">
        <v>5.0199999999999996</v>
      </c>
      <c r="AGU35" s="1">
        <v>43322</v>
      </c>
      <c r="AGV35">
        <v>25</v>
      </c>
      <c r="AGW35" s="1">
        <v>43322</v>
      </c>
      <c r="AGX35">
        <v>8.41</v>
      </c>
      <c r="AGY35" s="1">
        <v>43322</v>
      </c>
      <c r="AGZ35">
        <v>3.59</v>
      </c>
      <c r="AHA35" s="1">
        <v>43322</v>
      </c>
      <c r="AHB35">
        <v>2.859</v>
      </c>
      <c r="AHC35" s="1">
        <v>43322</v>
      </c>
      <c r="AHD35">
        <v>4.4000000000000004</v>
      </c>
      <c r="AHE35" s="1">
        <v>43322</v>
      </c>
      <c r="AHF35">
        <v>5.21</v>
      </c>
      <c r="AHG35" s="1">
        <v>43322</v>
      </c>
      <c r="AHH35">
        <v>2.2200000000000002</v>
      </c>
      <c r="AHI35" s="1">
        <v>43322</v>
      </c>
      <c r="AHJ35">
        <v>71.849999999999994</v>
      </c>
      <c r="AHK35" s="1">
        <v>43322</v>
      </c>
      <c r="AHL35">
        <v>9.58</v>
      </c>
      <c r="AHM35" s="1">
        <v>43322</v>
      </c>
      <c r="AHN35">
        <v>8.0299999999999994</v>
      </c>
      <c r="AHO35" s="1">
        <v>43322</v>
      </c>
      <c r="AHP35">
        <v>12.34</v>
      </c>
      <c r="AHQ35" s="1">
        <v>43322</v>
      </c>
      <c r="AHR35">
        <v>1.8</v>
      </c>
      <c r="AHS35" s="1">
        <v>43322</v>
      </c>
      <c r="AHT35">
        <v>1</v>
      </c>
      <c r="AHU35" s="1">
        <v>43322</v>
      </c>
      <c r="AHV35">
        <v>7.07</v>
      </c>
      <c r="AHW35" s="1">
        <v>43322</v>
      </c>
      <c r="AHX35">
        <v>1.79</v>
      </c>
      <c r="AHY35" s="1">
        <v>43322</v>
      </c>
      <c r="AHZ35">
        <v>37.200000000000003</v>
      </c>
      <c r="AIA35" s="1">
        <v>43322</v>
      </c>
      <c r="AIB35">
        <v>0.36</v>
      </c>
      <c r="AIC35" s="1">
        <v>43322</v>
      </c>
      <c r="AID35">
        <v>55.185000000000002</v>
      </c>
      <c r="AIE35" s="1">
        <v>43322</v>
      </c>
      <c r="AIF35">
        <v>14.72</v>
      </c>
      <c r="AIG35" s="1">
        <v>43322</v>
      </c>
      <c r="AIH35">
        <v>7.79</v>
      </c>
      <c r="AII35" s="1">
        <v>43322</v>
      </c>
      <c r="AIJ35">
        <v>0.53</v>
      </c>
      <c r="AIK35" s="1">
        <v>43322</v>
      </c>
      <c r="AIL35">
        <v>1.74</v>
      </c>
      <c r="AIM35" s="1">
        <v>43322</v>
      </c>
      <c r="AIN35">
        <v>2.96</v>
      </c>
      <c r="AIO35" s="1">
        <v>43322</v>
      </c>
      <c r="AIP35">
        <v>91.05</v>
      </c>
      <c r="AIQ35" s="1">
        <v>43322</v>
      </c>
      <c r="AIR35">
        <v>0.30499999999999999</v>
      </c>
      <c r="AIS35" s="1">
        <v>43322</v>
      </c>
      <c r="AIT35">
        <v>77.099999999999994</v>
      </c>
      <c r="AIU35" s="1">
        <v>43322</v>
      </c>
      <c r="AIV35">
        <v>9.67</v>
      </c>
      <c r="AIW35" s="1">
        <v>43322</v>
      </c>
      <c r="AIX35">
        <v>5.29</v>
      </c>
      <c r="AIY35" s="1">
        <v>43322</v>
      </c>
      <c r="AIZ35">
        <v>4.1100000000000003</v>
      </c>
      <c r="AJA35" s="1">
        <v>43322</v>
      </c>
      <c r="AJB35">
        <v>35.549999999999997</v>
      </c>
      <c r="AJC35" s="1">
        <v>43322</v>
      </c>
      <c r="AJD35">
        <v>3.63</v>
      </c>
      <c r="AJE35" s="1">
        <v>43322</v>
      </c>
      <c r="AJF35">
        <v>2.08</v>
      </c>
      <c r="AJG35" s="1">
        <v>43322</v>
      </c>
      <c r="AJH35">
        <v>3.04</v>
      </c>
      <c r="AJI35" s="1">
        <v>43322</v>
      </c>
      <c r="AJJ35">
        <v>8.3800000000000008</v>
      </c>
      <c r="AJK35" s="1">
        <v>43322</v>
      </c>
      <c r="AJL35">
        <v>0.65</v>
      </c>
      <c r="AJM35" s="1">
        <v>43322</v>
      </c>
      <c r="AJN35">
        <v>15.9</v>
      </c>
      <c r="AJO35" s="1">
        <v>43322</v>
      </c>
      <c r="AJP35">
        <v>13.12</v>
      </c>
      <c r="AJQ35" s="1">
        <v>43322</v>
      </c>
      <c r="AJR35">
        <v>30.077000000000002</v>
      </c>
      <c r="AJS35" s="1">
        <v>43322</v>
      </c>
      <c r="AJT35">
        <v>3.26</v>
      </c>
      <c r="AJU35" s="1">
        <v>43322</v>
      </c>
      <c r="AJV35">
        <v>57.113</v>
      </c>
      <c r="AJW35" s="1">
        <v>43322</v>
      </c>
      <c r="AJX35">
        <v>2.0299999999999998</v>
      </c>
      <c r="AJY35" s="1">
        <v>43322</v>
      </c>
      <c r="AJZ35">
        <v>1.18</v>
      </c>
      <c r="AKA35" s="1">
        <v>43322</v>
      </c>
      <c r="AKB35">
        <v>4.1900000000000004</v>
      </c>
      <c r="AKC35" s="1">
        <v>43322</v>
      </c>
      <c r="AKD35">
        <v>1.02</v>
      </c>
    </row>
    <row r="36" spans="1:966" x14ac:dyDescent="0.25">
      <c r="A36" s="1">
        <v>43325</v>
      </c>
      <c r="B36">
        <v>4.41</v>
      </c>
      <c r="C36" s="1">
        <v>43325</v>
      </c>
      <c r="D36">
        <v>5.32</v>
      </c>
      <c r="E36" s="1">
        <v>43325</v>
      </c>
      <c r="F36">
        <v>7.13</v>
      </c>
      <c r="G36" s="1">
        <v>43325</v>
      </c>
      <c r="H36">
        <v>8.5</v>
      </c>
      <c r="I36" s="1">
        <v>43325</v>
      </c>
      <c r="J36">
        <v>10.56</v>
      </c>
      <c r="K36" s="1">
        <v>43325</v>
      </c>
      <c r="L36">
        <v>1.51</v>
      </c>
      <c r="M36" s="1">
        <v>43325</v>
      </c>
      <c r="N36">
        <v>0.27500000000000002</v>
      </c>
      <c r="O36" s="1">
        <v>43325</v>
      </c>
      <c r="P36">
        <v>44.4</v>
      </c>
      <c r="Q36" s="1">
        <v>43325</v>
      </c>
      <c r="R36">
        <v>1.25</v>
      </c>
      <c r="S36" s="1">
        <v>43325</v>
      </c>
      <c r="T36">
        <v>3.51</v>
      </c>
      <c r="U36" s="1">
        <v>43325</v>
      </c>
      <c r="V36">
        <v>2.85</v>
      </c>
      <c r="W36" s="1">
        <v>43325</v>
      </c>
      <c r="X36">
        <v>3.91</v>
      </c>
      <c r="Y36" s="1">
        <v>43325</v>
      </c>
      <c r="Z36">
        <v>1.1299999999999999</v>
      </c>
      <c r="AA36" s="1">
        <v>43325</v>
      </c>
      <c r="AB36">
        <v>10.64</v>
      </c>
      <c r="AC36" s="1">
        <v>43325</v>
      </c>
      <c r="AD36">
        <v>4.54</v>
      </c>
      <c r="AE36" s="1">
        <v>43325</v>
      </c>
      <c r="AF36">
        <v>15.868</v>
      </c>
      <c r="AG36" s="1">
        <v>43325</v>
      </c>
      <c r="AH36">
        <v>15.16</v>
      </c>
      <c r="AI36" s="1">
        <v>43325</v>
      </c>
      <c r="AJ36">
        <v>4.7</v>
      </c>
      <c r="AK36" s="1">
        <v>43325</v>
      </c>
      <c r="AL36">
        <v>0.121</v>
      </c>
      <c r="AM36" s="1">
        <v>43325</v>
      </c>
      <c r="AN36">
        <v>16.62</v>
      </c>
      <c r="AO36" s="1">
        <v>43325</v>
      </c>
      <c r="AP36">
        <v>1.71</v>
      </c>
      <c r="AQ36" s="1">
        <v>43325</v>
      </c>
      <c r="AR36">
        <v>7.6</v>
      </c>
      <c r="AS36" s="1">
        <v>43325</v>
      </c>
      <c r="AT36">
        <v>2.38</v>
      </c>
      <c r="AU36" s="1">
        <v>43325</v>
      </c>
      <c r="AV36">
        <v>0.73</v>
      </c>
      <c r="AW36" s="1">
        <v>43325</v>
      </c>
      <c r="AX36">
        <v>41.9</v>
      </c>
      <c r="AY36" s="1">
        <v>43325</v>
      </c>
      <c r="AZ36">
        <v>6.5750000000000002</v>
      </c>
      <c r="BA36" s="1">
        <v>43325</v>
      </c>
      <c r="BB36">
        <v>0.89</v>
      </c>
      <c r="BC36" s="1">
        <v>43325</v>
      </c>
      <c r="BD36">
        <v>0.22700000000000001</v>
      </c>
      <c r="BE36" s="1">
        <v>43325</v>
      </c>
      <c r="BF36">
        <v>20.350000000000001</v>
      </c>
      <c r="BG36" s="1">
        <v>43325</v>
      </c>
      <c r="BH36">
        <v>0.59</v>
      </c>
      <c r="BI36" s="1">
        <v>43325</v>
      </c>
      <c r="BJ36">
        <v>3.33</v>
      </c>
      <c r="BK36" s="1">
        <v>43325</v>
      </c>
      <c r="BL36">
        <v>4.51</v>
      </c>
      <c r="BM36" s="1">
        <v>43325</v>
      </c>
      <c r="BN36">
        <v>4.1399999999999997</v>
      </c>
      <c r="BO36" s="1">
        <v>43325</v>
      </c>
      <c r="BP36">
        <v>7.41</v>
      </c>
      <c r="BQ36" s="1">
        <v>43325</v>
      </c>
      <c r="BR36">
        <v>57.85</v>
      </c>
      <c r="BS36" s="1">
        <v>43325</v>
      </c>
      <c r="BT36">
        <v>22</v>
      </c>
      <c r="BU36" s="1">
        <v>43325</v>
      </c>
      <c r="BV36">
        <v>2.15</v>
      </c>
      <c r="BW36" s="1">
        <v>43325</v>
      </c>
      <c r="BX36">
        <v>29.75</v>
      </c>
      <c r="BY36" s="1">
        <v>43325</v>
      </c>
      <c r="BZ36">
        <v>28.55</v>
      </c>
      <c r="CA36" s="1">
        <v>43325</v>
      </c>
      <c r="CB36">
        <v>17.18</v>
      </c>
      <c r="CC36" s="1">
        <v>43325</v>
      </c>
      <c r="CD36">
        <v>3.91</v>
      </c>
      <c r="CE36" s="1">
        <v>43325</v>
      </c>
      <c r="CF36">
        <v>0.33500000000000002</v>
      </c>
      <c r="CG36" s="1">
        <v>43325</v>
      </c>
      <c r="CH36">
        <v>2.96</v>
      </c>
      <c r="CI36" s="1">
        <v>43325</v>
      </c>
      <c r="CJ36">
        <v>26.273</v>
      </c>
      <c r="CK36" s="1">
        <v>43325</v>
      </c>
      <c r="CL36">
        <v>2.0099999999999998</v>
      </c>
      <c r="CM36" s="1">
        <v>43325</v>
      </c>
      <c r="CN36">
        <v>9.26</v>
      </c>
      <c r="CO36" s="1">
        <v>43325</v>
      </c>
      <c r="CP36">
        <v>9.8000000000000007</v>
      </c>
      <c r="CQ36" s="1">
        <v>43325</v>
      </c>
      <c r="CR36">
        <v>40.6</v>
      </c>
      <c r="CS36" s="1">
        <v>43325</v>
      </c>
      <c r="CT36">
        <v>20.9</v>
      </c>
      <c r="CU36" s="1">
        <v>43325</v>
      </c>
      <c r="CV36">
        <v>19.3</v>
      </c>
      <c r="CW36" s="1">
        <v>43325</v>
      </c>
      <c r="CX36">
        <v>0.75</v>
      </c>
      <c r="CY36" s="1">
        <v>43325</v>
      </c>
      <c r="CZ36">
        <v>37.75</v>
      </c>
      <c r="DA36" s="1">
        <v>43325</v>
      </c>
      <c r="DB36">
        <v>3.6</v>
      </c>
      <c r="DC36" s="1">
        <v>43325</v>
      </c>
      <c r="DD36">
        <v>21.75</v>
      </c>
      <c r="DE36" s="1">
        <v>43325</v>
      </c>
      <c r="DF36">
        <v>0.39500000000000002</v>
      </c>
      <c r="DG36" s="1">
        <v>43325</v>
      </c>
      <c r="DH36">
        <v>96.6</v>
      </c>
      <c r="DI36" s="1">
        <v>43325</v>
      </c>
      <c r="DJ36">
        <v>2.7650000000000001</v>
      </c>
      <c r="DK36" s="1">
        <v>43325</v>
      </c>
      <c r="DL36">
        <v>2.3199999999999998</v>
      </c>
      <c r="DM36" s="1">
        <v>43325</v>
      </c>
      <c r="DN36">
        <v>9.08</v>
      </c>
      <c r="DO36" s="1">
        <v>43325</v>
      </c>
      <c r="DP36">
        <v>23.75</v>
      </c>
      <c r="DQ36" s="1">
        <v>43325</v>
      </c>
      <c r="DR36">
        <v>3.35</v>
      </c>
      <c r="DS36" s="1">
        <v>43325</v>
      </c>
      <c r="DT36">
        <v>13.16</v>
      </c>
      <c r="DU36" s="1">
        <v>43325</v>
      </c>
      <c r="DV36">
        <v>4.7</v>
      </c>
      <c r="DW36" s="1">
        <v>43325</v>
      </c>
      <c r="DX36">
        <v>5</v>
      </c>
      <c r="DY36" s="1">
        <v>43325</v>
      </c>
      <c r="DZ36">
        <v>67</v>
      </c>
      <c r="EA36" s="1">
        <v>43325</v>
      </c>
      <c r="EB36">
        <v>9.9</v>
      </c>
      <c r="EC36" s="1">
        <v>43325</v>
      </c>
      <c r="ED36">
        <v>1.04</v>
      </c>
      <c r="EE36" s="1">
        <v>43325</v>
      </c>
      <c r="EF36">
        <v>4.54</v>
      </c>
      <c r="EG36" s="1">
        <v>43325</v>
      </c>
      <c r="EH36">
        <v>4.12</v>
      </c>
      <c r="EI36" s="1">
        <v>43325</v>
      </c>
      <c r="EJ36">
        <v>3.4</v>
      </c>
      <c r="EK36" s="1">
        <v>43325</v>
      </c>
      <c r="EL36">
        <v>1.25</v>
      </c>
      <c r="EM36" s="1">
        <v>43325</v>
      </c>
      <c r="EN36">
        <v>10.26</v>
      </c>
      <c r="EO36" s="1">
        <v>43325</v>
      </c>
      <c r="EP36">
        <v>22.943000000000001</v>
      </c>
      <c r="EQ36" s="1">
        <v>43325</v>
      </c>
      <c r="ER36">
        <v>6.08</v>
      </c>
      <c r="ES36" s="1">
        <v>43325</v>
      </c>
      <c r="ET36">
        <v>2.81</v>
      </c>
      <c r="EU36" s="1">
        <v>43325</v>
      </c>
      <c r="EV36">
        <v>2.2999999999999998</v>
      </c>
      <c r="EW36" s="1">
        <v>43325</v>
      </c>
      <c r="EX36">
        <v>0.18</v>
      </c>
      <c r="EY36" s="1">
        <v>43325</v>
      </c>
      <c r="EZ36">
        <v>3.21</v>
      </c>
      <c r="FA36" s="1">
        <v>43325</v>
      </c>
      <c r="FB36">
        <v>1.3</v>
      </c>
      <c r="FC36" s="1">
        <v>43325</v>
      </c>
      <c r="FD36">
        <v>12.28</v>
      </c>
      <c r="FE36" s="1">
        <v>43325</v>
      </c>
      <c r="FF36">
        <v>4.75</v>
      </c>
      <c r="FG36" s="1">
        <v>43325</v>
      </c>
      <c r="FH36">
        <v>2.62</v>
      </c>
      <c r="FI36" s="1">
        <v>43325</v>
      </c>
      <c r="FJ36">
        <v>4.4800000000000004</v>
      </c>
      <c r="FK36" s="1">
        <v>43325</v>
      </c>
      <c r="FL36">
        <v>6.03</v>
      </c>
      <c r="FM36" s="1">
        <v>43325</v>
      </c>
      <c r="FN36">
        <v>6.2</v>
      </c>
      <c r="FO36" s="1">
        <v>43325</v>
      </c>
      <c r="FP36">
        <v>26.55</v>
      </c>
      <c r="FQ36" s="1">
        <v>43325</v>
      </c>
      <c r="FR36">
        <v>11.7</v>
      </c>
      <c r="FS36" s="1">
        <v>43325</v>
      </c>
      <c r="FT36">
        <v>6.44</v>
      </c>
      <c r="FU36" s="1">
        <v>43325</v>
      </c>
      <c r="FV36">
        <v>1.8</v>
      </c>
      <c r="FW36" s="1">
        <v>43325</v>
      </c>
      <c r="FX36">
        <v>2.66</v>
      </c>
      <c r="FY36" s="1">
        <v>43325</v>
      </c>
      <c r="FZ36">
        <v>0.39500000000000002</v>
      </c>
      <c r="GA36" s="1">
        <v>43325</v>
      </c>
      <c r="GB36">
        <v>3.8</v>
      </c>
      <c r="GC36" s="1">
        <v>43325</v>
      </c>
      <c r="GD36">
        <v>2.91</v>
      </c>
      <c r="GE36" s="1">
        <v>43325</v>
      </c>
      <c r="GF36">
        <v>1.47</v>
      </c>
      <c r="GG36" s="1">
        <v>43325</v>
      </c>
      <c r="GH36">
        <v>0.65</v>
      </c>
      <c r="GI36" s="1">
        <v>43325</v>
      </c>
      <c r="GJ36">
        <v>5.99</v>
      </c>
      <c r="GK36" s="1">
        <v>43325</v>
      </c>
      <c r="GL36">
        <v>9.6999999999999993</v>
      </c>
      <c r="GM36" s="1">
        <v>43325</v>
      </c>
      <c r="GN36">
        <v>3.05</v>
      </c>
      <c r="GO36" s="1">
        <v>43325</v>
      </c>
      <c r="GP36">
        <v>1.26</v>
      </c>
      <c r="GQ36" s="1">
        <v>43325</v>
      </c>
      <c r="GR36">
        <v>2.8</v>
      </c>
      <c r="GS36" s="1">
        <v>43325</v>
      </c>
      <c r="GT36">
        <v>52.6</v>
      </c>
      <c r="GU36" s="1">
        <v>43325</v>
      </c>
      <c r="GV36">
        <v>2.02</v>
      </c>
      <c r="GW36" s="1">
        <v>43325</v>
      </c>
      <c r="GX36">
        <v>3.7800000000000002</v>
      </c>
      <c r="GY36" s="1">
        <v>43325</v>
      </c>
      <c r="GZ36">
        <v>0.74</v>
      </c>
      <c r="HA36" s="1">
        <v>43325</v>
      </c>
      <c r="HB36">
        <v>7.45</v>
      </c>
      <c r="HC36" s="1">
        <v>43325</v>
      </c>
      <c r="HD36">
        <v>22.8</v>
      </c>
      <c r="HE36" s="1">
        <v>43325</v>
      </c>
      <c r="HF36">
        <v>65.75</v>
      </c>
      <c r="HG36" s="1">
        <v>43325</v>
      </c>
      <c r="HH36">
        <v>40.299999999999997</v>
      </c>
      <c r="HI36" s="1">
        <v>43325</v>
      </c>
      <c r="HJ36">
        <v>26.45</v>
      </c>
      <c r="HK36" s="1">
        <v>43325</v>
      </c>
      <c r="HL36">
        <v>35.549999999999997</v>
      </c>
      <c r="HM36" s="1">
        <v>43325</v>
      </c>
      <c r="HN36">
        <v>16.04</v>
      </c>
      <c r="HO36" s="1">
        <v>43325</v>
      </c>
      <c r="HP36">
        <v>1.17</v>
      </c>
      <c r="HQ36" s="1">
        <v>43325</v>
      </c>
      <c r="HR36">
        <v>5.1100000000000003</v>
      </c>
      <c r="HS36" s="1">
        <v>43325</v>
      </c>
      <c r="HT36">
        <v>15.78</v>
      </c>
      <c r="HU36" s="1">
        <v>43325</v>
      </c>
      <c r="HV36">
        <v>6.21</v>
      </c>
      <c r="HW36" s="1">
        <v>43325</v>
      </c>
      <c r="HX36">
        <v>0.38</v>
      </c>
      <c r="HY36" s="1">
        <v>43325</v>
      </c>
      <c r="HZ36">
        <v>5.99</v>
      </c>
      <c r="IA36" s="1">
        <v>43325</v>
      </c>
      <c r="IB36">
        <v>0.435</v>
      </c>
      <c r="IC36" s="1">
        <v>43325</v>
      </c>
      <c r="ID36">
        <v>2</v>
      </c>
      <c r="IE36" s="1">
        <v>43325</v>
      </c>
      <c r="IF36">
        <v>3.42</v>
      </c>
      <c r="IG36" s="1">
        <v>43325</v>
      </c>
      <c r="IH36">
        <v>7.28</v>
      </c>
      <c r="II36" s="1">
        <v>43325</v>
      </c>
      <c r="IJ36">
        <v>1.1299999999999999</v>
      </c>
      <c r="IK36" s="1">
        <v>43325</v>
      </c>
      <c r="IL36">
        <v>5.8100000000000005</v>
      </c>
      <c r="IM36" s="1">
        <v>43325</v>
      </c>
      <c r="IN36">
        <v>7.38</v>
      </c>
      <c r="IO36" s="1">
        <v>43325</v>
      </c>
      <c r="IP36">
        <v>3.16</v>
      </c>
      <c r="IQ36" s="1">
        <v>43325</v>
      </c>
      <c r="IR36">
        <v>12.5</v>
      </c>
      <c r="IS36" s="1">
        <v>43325</v>
      </c>
      <c r="IT36">
        <v>17.32</v>
      </c>
      <c r="IU36" s="1">
        <v>43325</v>
      </c>
      <c r="IV36">
        <v>9.2899999999999991</v>
      </c>
      <c r="IW36" s="1">
        <v>43325</v>
      </c>
      <c r="IX36">
        <v>7.35</v>
      </c>
      <c r="IY36" s="1">
        <v>43325</v>
      </c>
      <c r="IZ36">
        <v>13.34</v>
      </c>
      <c r="JA36" s="1">
        <v>43325</v>
      </c>
      <c r="JB36">
        <v>3.9</v>
      </c>
      <c r="JC36" s="1">
        <v>43325</v>
      </c>
      <c r="JD36">
        <v>29.65</v>
      </c>
      <c r="JE36" s="1">
        <v>43325</v>
      </c>
      <c r="JF36">
        <v>1.99</v>
      </c>
      <c r="JG36" s="1">
        <v>43325</v>
      </c>
      <c r="JH36">
        <v>5.68</v>
      </c>
      <c r="JI36" s="1">
        <v>43325</v>
      </c>
      <c r="JJ36">
        <v>71.308999999999997</v>
      </c>
      <c r="JK36" s="1">
        <v>43325</v>
      </c>
      <c r="JL36">
        <v>18.96</v>
      </c>
      <c r="JM36" s="1">
        <v>43325</v>
      </c>
      <c r="JN36">
        <v>6.9399999999999995</v>
      </c>
      <c r="JO36" s="1">
        <v>43325</v>
      </c>
      <c r="JP36">
        <v>26.15</v>
      </c>
      <c r="JQ36" s="1">
        <v>43325</v>
      </c>
      <c r="JR36">
        <v>16.399999999999999</v>
      </c>
      <c r="JS36" s="1">
        <v>43325</v>
      </c>
      <c r="JT36">
        <v>3.01</v>
      </c>
      <c r="JU36" s="1">
        <v>43325</v>
      </c>
      <c r="JV36">
        <v>28.5</v>
      </c>
      <c r="JW36" s="1">
        <v>43325</v>
      </c>
      <c r="JX36">
        <v>5.51</v>
      </c>
      <c r="JY36" s="1">
        <v>43325</v>
      </c>
      <c r="JZ36">
        <v>4.87</v>
      </c>
      <c r="KA36" s="1">
        <v>43325</v>
      </c>
      <c r="KB36">
        <v>9.64</v>
      </c>
      <c r="KC36" s="1">
        <v>43325</v>
      </c>
      <c r="KD36">
        <v>0.44</v>
      </c>
      <c r="KE36" s="1">
        <v>43325</v>
      </c>
      <c r="KF36">
        <v>71.099999999999994</v>
      </c>
      <c r="KG36" s="1">
        <v>43325</v>
      </c>
      <c r="KH36">
        <v>9.6000000000000002E-2</v>
      </c>
      <c r="KI36" s="1">
        <v>43325</v>
      </c>
      <c r="KJ36">
        <v>68.150000000000006</v>
      </c>
      <c r="KK36" s="1">
        <v>43325</v>
      </c>
      <c r="KL36">
        <v>14.94</v>
      </c>
      <c r="KM36" s="1">
        <v>43325</v>
      </c>
      <c r="KN36">
        <v>4.4000000000000004</v>
      </c>
      <c r="KO36" s="1">
        <v>43325</v>
      </c>
      <c r="KP36">
        <v>3.57</v>
      </c>
      <c r="KQ36" s="1">
        <v>43325</v>
      </c>
      <c r="KR36">
        <v>3.56</v>
      </c>
      <c r="KS36" s="1">
        <v>43325</v>
      </c>
      <c r="KT36">
        <v>3.7199999999999998</v>
      </c>
      <c r="KU36" s="1">
        <v>43325</v>
      </c>
      <c r="KV36">
        <v>0.69</v>
      </c>
      <c r="KW36" s="1">
        <v>43325</v>
      </c>
      <c r="KX36">
        <v>4.49</v>
      </c>
      <c r="KY36" s="1">
        <v>43325</v>
      </c>
      <c r="KZ36">
        <v>3.27</v>
      </c>
      <c r="LA36" s="1">
        <v>43325</v>
      </c>
      <c r="LB36">
        <v>5.72</v>
      </c>
      <c r="LC36" s="1">
        <v>43325</v>
      </c>
      <c r="LD36">
        <v>7.3</v>
      </c>
      <c r="LE36" s="1">
        <v>43325</v>
      </c>
      <c r="LF36">
        <v>38.799999999999997</v>
      </c>
      <c r="LG36" s="1">
        <v>43325</v>
      </c>
      <c r="LH36">
        <v>1.71</v>
      </c>
      <c r="LI36" s="1">
        <v>43325</v>
      </c>
      <c r="LJ36">
        <v>5.61</v>
      </c>
      <c r="LK36" s="1">
        <v>43325</v>
      </c>
      <c r="LL36">
        <v>0.20300000000000001</v>
      </c>
      <c r="LM36" s="1">
        <v>43325</v>
      </c>
      <c r="LN36">
        <v>4.92</v>
      </c>
      <c r="LO36" s="1">
        <v>43325</v>
      </c>
      <c r="LP36">
        <v>6.93</v>
      </c>
      <c r="LQ36" s="1">
        <v>43325</v>
      </c>
      <c r="LR36">
        <v>16.04</v>
      </c>
      <c r="LS36" s="1">
        <v>43325</v>
      </c>
      <c r="LT36">
        <v>1.77</v>
      </c>
      <c r="LU36" s="1">
        <v>43325</v>
      </c>
      <c r="LV36">
        <v>35.9</v>
      </c>
      <c r="LW36" s="1">
        <v>43325</v>
      </c>
      <c r="LX36">
        <v>2.67</v>
      </c>
      <c r="LY36" s="1">
        <v>43325</v>
      </c>
      <c r="LZ36">
        <v>13.68</v>
      </c>
      <c r="MA36" s="1">
        <v>43325</v>
      </c>
      <c r="MB36">
        <v>3.38</v>
      </c>
      <c r="MC36" s="1">
        <v>43325</v>
      </c>
      <c r="MD36">
        <v>33.6</v>
      </c>
      <c r="ME36" s="1">
        <v>43325</v>
      </c>
      <c r="MF36">
        <v>5.26</v>
      </c>
      <c r="MG36" s="1">
        <v>43325</v>
      </c>
      <c r="MH36">
        <v>8.1300000000000008</v>
      </c>
      <c r="MI36" s="1">
        <v>43325</v>
      </c>
      <c r="MJ36">
        <v>5</v>
      </c>
      <c r="MK36" s="1">
        <v>43325</v>
      </c>
      <c r="ML36">
        <v>9.64</v>
      </c>
      <c r="MM36" s="1">
        <v>43325</v>
      </c>
      <c r="MN36">
        <v>5.13</v>
      </c>
      <c r="MO36" s="1">
        <v>43325</v>
      </c>
      <c r="MP36">
        <v>1.27</v>
      </c>
      <c r="MQ36" s="1">
        <v>43325</v>
      </c>
      <c r="MR36">
        <v>206.494</v>
      </c>
      <c r="MS36" s="1">
        <v>43325</v>
      </c>
      <c r="MT36">
        <v>31.05</v>
      </c>
      <c r="MU36" s="1">
        <v>43325</v>
      </c>
      <c r="MV36">
        <v>12.04</v>
      </c>
      <c r="MW36" s="1">
        <v>43325</v>
      </c>
      <c r="MX36">
        <v>1.5699999999999998</v>
      </c>
      <c r="MY36" s="1">
        <v>43325</v>
      </c>
      <c r="MZ36">
        <v>1.87</v>
      </c>
      <c r="NA36" s="1">
        <v>43325</v>
      </c>
      <c r="NB36">
        <v>0.13800000000000001</v>
      </c>
      <c r="NC36" s="1">
        <v>43325</v>
      </c>
      <c r="ND36">
        <v>223.90799999999999</v>
      </c>
      <c r="NE36" s="1">
        <v>43325</v>
      </c>
      <c r="NF36">
        <v>48.95</v>
      </c>
      <c r="NG36" s="1">
        <v>43325</v>
      </c>
      <c r="NH36">
        <v>0.46500000000000002</v>
      </c>
      <c r="NI36" s="1">
        <v>43325</v>
      </c>
      <c r="NJ36">
        <v>3.48</v>
      </c>
      <c r="NK36" s="1">
        <v>43325</v>
      </c>
      <c r="NL36">
        <v>10.42</v>
      </c>
      <c r="NM36" s="1">
        <v>43325</v>
      </c>
      <c r="NN36">
        <v>2.1</v>
      </c>
      <c r="NO36" s="1">
        <v>43325</v>
      </c>
      <c r="NP36">
        <v>2.17</v>
      </c>
      <c r="NQ36" s="1">
        <v>43325</v>
      </c>
      <c r="NR36">
        <v>13.56</v>
      </c>
      <c r="NS36" s="1">
        <v>43325</v>
      </c>
      <c r="NT36">
        <v>20.5</v>
      </c>
      <c r="NU36" s="1">
        <v>43325</v>
      </c>
      <c r="NV36">
        <v>11.5</v>
      </c>
      <c r="NW36" s="1">
        <v>43325</v>
      </c>
      <c r="NX36">
        <v>2.02</v>
      </c>
      <c r="NY36" s="1">
        <v>43325</v>
      </c>
      <c r="NZ36">
        <v>5.87</v>
      </c>
      <c r="OA36" s="1">
        <v>43325</v>
      </c>
      <c r="OB36">
        <v>6.01</v>
      </c>
      <c r="OC36" s="1">
        <v>43325</v>
      </c>
      <c r="OD36">
        <v>10.86</v>
      </c>
      <c r="OE36" s="1">
        <v>43325</v>
      </c>
      <c r="OF36">
        <v>7.24</v>
      </c>
      <c r="OG36" s="1">
        <v>43325</v>
      </c>
      <c r="OH36">
        <v>20</v>
      </c>
      <c r="OI36" s="1">
        <v>43325</v>
      </c>
      <c r="OJ36">
        <v>7.83</v>
      </c>
      <c r="OK36" s="1">
        <v>43325</v>
      </c>
      <c r="OL36">
        <v>7.05</v>
      </c>
      <c r="OM36" s="1">
        <v>43325</v>
      </c>
      <c r="ON36">
        <v>35.1</v>
      </c>
      <c r="OO36" s="1">
        <v>43325</v>
      </c>
      <c r="OP36">
        <v>33.1</v>
      </c>
      <c r="OQ36" s="1">
        <v>43325</v>
      </c>
      <c r="OR36">
        <v>36.1</v>
      </c>
      <c r="OS36" s="1">
        <v>43325</v>
      </c>
      <c r="OT36">
        <v>8.15</v>
      </c>
      <c r="OU36" s="1">
        <v>43325</v>
      </c>
      <c r="OV36">
        <v>1.56</v>
      </c>
      <c r="OW36" s="1">
        <v>43325</v>
      </c>
      <c r="OX36">
        <v>10.78</v>
      </c>
      <c r="OY36" s="1">
        <v>43325</v>
      </c>
      <c r="OZ36">
        <v>6.44</v>
      </c>
      <c r="PA36" s="1">
        <v>43325</v>
      </c>
      <c r="PB36">
        <v>79</v>
      </c>
      <c r="PC36" s="1">
        <v>43325</v>
      </c>
      <c r="PD36">
        <v>0.52</v>
      </c>
      <c r="PE36" s="1">
        <v>43325</v>
      </c>
      <c r="PF36">
        <v>11.24</v>
      </c>
      <c r="PG36" s="1">
        <v>43325</v>
      </c>
      <c r="PH36">
        <v>5.04</v>
      </c>
      <c r="PI36" s="1">
        <v>43325</v>
      </c>
      <c r="PJ36">
        <v>16.3</v>
      </c>
      <c r="PK36" s="1">
        <v>43325</v>
      </c>
      <c r="PL36">
        <v>6.17</v>
      </c>
      <c r="PM36" s="1">
        <v>43325</v>
      </c>
      <c r="PN36">
        <v>16.84</v>
      </c>
      <c r="PO36" s="1">
        <v>43325</v>
      </c>
      <c r="PP36">
        <v>2.0099999999999998</v>
      </c>
      <c r="PQ36" s="1">
        <v>43325</v>
      </c>
      <c r="PR36">
        <v>6.74</v>
      </c>
      <c r="PS36" s="1">
        <v>43325</v>
      </c>
      <c r="PT36">
        <v>5.67</v>
      </c>
      <c r="PU36" s="1">
        <v>43325</v>
      </c>
      <c r="PV36">
        <v>35.4</v>
      </c>
      <c r="PW36" s="1">
        <v>43325</v>
      </c>
      <c r="PX36">
        <v>7.18</v>
      </c>
      <c r="PY36" s="1">
        <v>43325</v>
      </c>
      <c r="PZ36">
        <v>4.04</v>
      </c>
      <c r="QA36" s="1">
        <v>43325</v>
      </c>
      <c r="QB36">
        <v>9.65</v>
      </c>
      <c r="QC36" s="1">
        <v>43325</v>
      </c>
      <c r="QD36">
        <v>1.99</v>
      </c>
      <c r="QE36" s="1">
        <v>43325</v>
      </c>
      <c r="QF36">
        <v>8.9700000000000006</v>
      </c>
      <c r="QG36" s="1">
        <v>43325</v>
      </c>
      <c r="QH36">
        <v>3.42</v>
      </c>
      <c r="QI36" s="1">
        <v>43325</v>
      </c>
      <c r="QJ36">
        <v>13.76</v>
      </c>
      <c r="QK36" s="1">
        <v>43325</v>
      </c>
      <c r="QL36">
        <v>9.9000000000000005E-2</v>
      </c>
      <c r="QM36" s="1">
        <v>43325</v>
      </c>
      <c r="QN36">
        <v>7.53</v>
      </c>
      <c r="QO36" s="1">
        <v>43325</v>
      </c>
      <c r="QP36">
        <v>1.6400000000000001</v>
      </c>
      <c r="QQ36" s="1">
        <v>43325</v>
      </c>
      <c r="QR36">
        <v>5.9399999999999995</v>
      </c>
      <c r="QS36" s="1">
        <v>43325</v>
      </c>
      <c r="QT36">
        <v>8.14</v>
      </c>
      <c r="QU36" s="1">
        <v>43325</v>
      </c>
      <c r="QV36">
        <v>17.3</v>
      </c>
      <c r="QW36" s="1">
        <v>43325</v>
      </c>
      <c r="QX36">
        <v>1.0900000000000001</v>
      </c>
      <c r="QY36" s="1">
        <v>43325</v>
      </c>
      <c r="QZ36">
        <v>4.6379999999999999</v>
      </c>
      <c r="RA36" s="1">
        <v>43325</v>
      </c>
      <c r="RB36">
        <v>13.94</v>
      </c>
      <c r="RC36" s="1">
        <v>43325</v>
      </c>
      <c r="RD36">
        <v>4.5999999999999996</v>
      </c>
      <c r="RE36" s="1">
        <v>43325</v>
      </c>
      <c r="RF36">
        <v>2</v>
      </c>
      <c r="RG36" s="1">
        <v>43325</v>
      </c>
      <c r="RH36">
        <v>3.49</v>
      </c>
      <c r="RI36" s="1">
        <v>43325</v>
      </c>
      <c r="RJ36">
        <v>3.55</v>
      </c>
      <c r="RK36" s="1">
        <v>43325</v>
      </c>
      <c r="RL36">
        <v>2.19</v>
      </c>
      <c r="RM36" s="1">
        <v>43325</v>
      </c>
      <c r="RN36">
        <v>0.8</v>
      </c>
      <c r="RO36" s="1">
        <v>43325</v>
      </c>
      <c r="RP36">
        <v>39.253</v>
      </c>
      <c r="RQ36" s="1">
        <v>43325</v>
      </c>
      <c r="RR36">
        <v>5.15</v>
      </c>
      <c r="RS36" s="1">
        <v>43325</v>
      </c>
      <c r="RT36">
        <v>82.55</v>
      </c>
      <c r="RU36" s="1">
        <v>43325</v>
      </c>
      <c r="RV36">
        <v>7.78</v>
      </c>
      <c r="RW36" s="1">
        <v>43325</v>
      </c>
      <c r="RX36">
        <v>17.84</v>
      </c>
      <c r="RY36" s="1">
        <v>43325</v>
      </c>
      <c r="RZ36">
        <v>15.74</v>
      </c>
      <c r="SA36" s="1">
        <v>43325</v>
      </c>
      <c r="SB36">
        <v>4.5199999999999996</v>
      </c>
      <c r="SC36" s="1">
        <v>43325</v>
      </c>
      <c r="SD36">
        <v>48.15</v>
      </c>
      <c r="SE36" s="1">
        <v>43325</v>
      </c>
      <c r="SF36">
        <v>6.98</v>
      </c>
      <c r="SG36" s="1">
        <v>43325</v>
      </c>
      <c r="SH36">
        <v>7.26</v>
      </c>
      <c r="SI36" s="1">
        <v>43325</v>
      </c>
      <c r="SJ36">
        <v>0.93</v>
      </c>
      <c r="SK36" s="1">
        <v>43325</v>
      </c>
      <c r="SL36">
        <v>0.77</v>
      </c>
      <c r="SM36" s="1">
        <v>43325</v>
      </c>
      <c r="SN36">
        <v>12.2</v>
      </c>
      <c r="SO36" s="1">
        <v>43325</v>
      </c>
      <c r="SP36">
        <v>13.64</v>
      </c>
      <c r="SQ36" s="1">
        <v>43325</v>
      </c>
      <c r="SR36">
        <v>9.59</v>
      </c>
      <c r="SS36" s="1">
        <v>43325</v>
      </c>
      <c r="ST36">
        <v>6.72</v>
      </c>
      <c r="SU36" s="1">
        <v>43325</v>
      </c>
      <c r="SV36">
        <v>22.2</v>
      </c>
      <c r="SW36" s="1">
        <v>43325</v>
      </c>
      <c r="SX36">
        <v>2.63</v>
      </c>
      <c r="SY36" s="1">
        <v>43325</v>
      </c>
      <c r="SZ36">
        <v>6.72</v>
      </c>
      <c r="TA36" s="1">
        <v>43325</v>
      </c>
      <c r="TB36">
        <v>6.37</v>
      </c>
      <c r="TC36" s="1">
        <v>43325</v>
      </c>
      <c r="TD36">
        <v>1.2</v>
      </c>
      <c r="TE36" s="1">
        <v>43325</v>
      </c>
      <c r="TF36">
        <v>4.57</v>
      </c>
      <c r="TG36" s="1">
        <v>43325</v>
      </c>
      <c r="TH36">
        <v>3.29</v>
      </c>
      <c r="TI36" s="1">
        <v>43325</v>
      </c>
      <c r="TJ36">
        <v>0.38500000000000001</v>
      </c>
      <c r="TK36" s="1">
        <v>43325</v>
      </c>
      <c r="TL36">
        <v>8.9</v>
      </c>
      <c r="TM36" s="1">
        <v>43325</v>
      </c>
      <c r="TN36">
        <v>8.5500000000000007</v>
      </c>
      <c r="TO36" s="1">
        <v>43325</v>
      </c>
      <c r="TP36">
        <v>0.17799999999999999</v>
      </c>
      <c r="TQ36" s="1">
        <v>43325</v>
      </c>
      <c r="TR36">
        <v>3.07</v>
      </c>
      <c r="TS36" s="1">
        <v>43325</v>
      </c>
      <c r="TT36">
        <v>10.38</v>
      </c>
      <c r="TU36" s="1">
        <v>43325</v>
      </c>
      <c r="TV36">
        <v>8.5380000000000003</v>
      </c>
      <c r="TW36" s="1">
        <v>43325</v>
      </c>
      <c r="TX36">
        <v>7.39</v>
      </c>
      <c r="TY36" s="1">
        <v>43325</v>
      </c>
      <c r="TZ36">
        <v>4.78</v>
      </c>
      <c r="UA36" s="1">
        <v>43325</v>
      </c>
      <c r="UB36">
        <v>7.01</v>
      </c>
      <c r="UC36" s="1">
        <v>43325</v>
      </c>
      <c r="UD36">
        <v>49.8</v>
      </c>
      <c r="UE36" s="1">
        <v>43325</v>
      </c>
      <c r="UF36">
        <v>3.86</v>
      </c>
      <c r="UG36" s="1">
        <v>43325</v>
      </c>
      <c r="UH36">
        <v>7.52</v>
      </c>
      <c r="UI36" s="1">
        <v>43325</v>
      </c>
      <c r="UJ36">
        <v>2.95</v>
      </c>
      <c r="UK36" s="1">
        <v>43325</v>
      </c>
      <c r="UL36">
        <v>3.03</v>
      </c>
      <c r="UM36" s="1">
        <v>43325</v>
      </c>
      <c r="UN36">
        <v>0.34499999999999997</v>
      </c>
      <c r="UO36" s="1">
        <v>43325</v>
      </c>
      <c r="UP36">
        <v>7.75</v>
      </c>
      <c r="UQ36" s="1">
        <v>43325</v>
      </c>
      <c r="UR36">
        <v>9.3699999999999992</v>
      </c>
      <c r="US36" s="1">
        <v>43325</v>
      </c>
      <c r="UT36">
        <v>10.86</v>
      </c>
      <c r="UU36" s="1">
        <v>43325</v>
      </c>
      <c r="UV36">
        <v>2.5499999999999998</v>
      </c>
      <c r="UW36" s="1">
        <v>43325</v>
      </c>
      <c r="UX36">
        <v>9.1</v>
      </c>
      <c r="UY36" s="1">
        <v>43325</v>
      </c>
      <c r="UZ36">
        <v>8.7200000000000006</v>
      </c>
      <c r="VA36" s="1">
        <v>43325</v>
      </c>
      <c r="VB36">
        <v>7.14</v>
      </c>
      <c r="VC36" s="1">
        <v>43325</v>
      </c>
      <c r="VD36">
        <v>87.5</v>
      </c>
      <c r="VE36" s="1">
        <v>43325</v>
      </c>
      <c r="VF36">
        <v>10.32</v>
      </c>
      <c r="VG36" s="1">
        <v>43325</v>
      </c>
      <c r="VH36">
        <v>29.4</v>
      </c>
      <c r="VI36" s="1">
        <v>43325</v>
      </c>
      <c r="VJ36">
        <v>7.8</v>
      </c>
      <c r="VK36" s="1">
        <v>43325</v>
      </c>
      <c r="VL36">
        <v>5.43</v>
      </c>
      <c r="VM36" s="1">
        <v>43325</v>
      </c>
      <c r="VN36">
        <v>14.74</v>
      </c>
      <c r="VO36" s="1">
        <v>43325</v>
      </c>
      <c r="VP36">
        <v>6.02</v>
      </c>
      <c r="VQ36" s="1">
        <v>43325</v>
      </c>
      <c r="VR36">
        <v>2.89</v>
      </c>
      <c r="VS36" s="1">
        <v>43325</v>
      </c>
      <c r="VT36">
        <v>13.02</v>
      </c>
      <c r="VU36" s="1">
        <v>43325</v>
      </c>
      <c r="VV36">
        <v>16.239999999999998</v>
      </c>
      <c r="VW36" s="1">
        <v>43325</v>
      </c>
      <c r="VX36">
        <v>7.79</v>
      </c>
      <c r="VY36" s="1">
        <v>43325</v>
      </c>
      <c r="VZ36">
        <v>121.1</v>
      </c>
      <c r="WA36" s="1">
        <v>43325</v>
      </c>
      <c r="WB36">
        <v>0.30499999999999999</v>
      </c>
      <c r="WC36" s="1">
        <v>43325</v>
      </c>
      <c r="WD36">
        <v>92.35</v>
      </c>
      <c r="WE36" s="1">
        <v>43325</v>
      </c>
      <c r="WF36">
        <v>4.46</v>
      </c>
      <c r="WG36" s="1">
        <v>43325</v>
      </c>
      <c r="WH36">
        <v>87.55</v>
      </c>
      <c r="WI36" s="1">
        <v>43325</v>
      </c>
      <c r="WJ36">
        <v>2.2200000000000002</v>
      </c>
      <c r="WK36" s="1">
        <v>43325</v>
      </c>
      <c r="WL36">
        <v>0.56999999999999995</v>
      </c>
      <c r="WM36" s="1">
        <v>43325</v>
      </c>
      <c r="WN36">
        <v>0.46</v>
      </c>
      <c r="WO36" s="1">
        <v>43325</v>
      </c>
      <c r="WP36">
        <v>1.3900000000000001</v>
      </c>
      <c r="WQ36" s="1">
        <v>43325</v>
      </c>
      <c r="WR36">
        <v>3.86</v>
      </c>
      <c r="WS36" s="1">
        <v>43325</v>
      </c>
      <c r="WT36">
        <v>361</v>
      </c>
      <c r="WU36" s="1">
        <v>43325</v>
      </c>
      <c r="WV36">
        <v>1.44</v>
      </c>
      <c r="WW36" s="1">
        <v>43325</v>
      </c>
      <c r="WX36">
        <v>91.45</v>
      </c>
      <c r="WY36" s="1">
        <v>43325</v>
      </c>
      <c r="WZ36">
        <v>1.1200000000000001</v>
      </c>
      <c r="XA36" s="1">
        <v>43325</v>
      </c>
      <c r="XB36">
        <v>1.08</v>
      </c>
      <c r="XC36" s="1">
        <v>43325</v>
      </c>
      <c r="XD36">
        <v>1.06</v>
      </c>
      <c r="XE36" s="1">
        <v>43325</v>
      </c>
      <c r="XF36">
        <v>5.96</v>
      </c>
      <c r="XG36" s="1">
        <v>43325</v>
      </c>
      <c r="XH36">
        <v>9.19</v>
      </c>
      <c r="XI36" s="1">
        <v>43325</v>
      </c>
      <c r="XJ36">
        <v>21</v>
      </c>
      <c r="XK36" s="1">
        <v>43325</v>
      </c>
      <c r="XL36">
        <v>11</v>
      </c>
      <c r="XM36" s="1">
        <v>43325</v>
      </c>
      <c r="XN36">
        <v>1.24</v>
      </c>
      <c r="XO36" s="1">
        <v>43325</v>
      </c>
      <c r="XP36">
        <v>4.72</v>
      </c>
      <c r="XQ36" s="1">
        <v>43325</v>
      </c>
      <c r="XR36">
        <v>3.93</v>
      </c>
      <c r="XS36" s="1">
        <v>43325</v>
      </c>
      <c r="XT36">
        <v>3.35</v>
      </c>
      <c r="XU36" s="1">
        <v>43325</v>
      </c>
      <c r="XV36">
        <v>5.78</v>
      </c>
      <c r="XW36" s="1">
        <v>43325</v>
      </c>
      <c r="XX36">
        <v>27.05</v>
      </c>
      <c r="XY36" s="1">
        <v>43325</v>
      </c>
      <c r="XZ36">
        <v>23.55</v>
      </c>
      <c r="YA36" s="1">
        <v>43325</v>
      </c>
      <c r="YB36">
        <v>10.32</v>
      </c>
      <c r="YC36" s="1">
        <v>43325</v>
      </c>
      <c r="YD36">
        <v>3.85</v>
      </c>
      <c r="YE36" s="1">
        <v>43325</v>
      </c>
      <c r="YF36">
        <v>24.45</v>
      </c>
      <c r="YG36" s="1">
        <v>43325</v>
      </c>
      <c r="YH36">
        <v>28.2</v>
      </c>
      <c r="YI36" s="1">
        <v>43325</v>
      </c>
      <c r="YJ36">
        <v>9.02</v>
      </c>
      <c r="YK36" s="1">
        <v>43325</v>
      </c>
      <c r="YL36">
        <v>5.03</v>
      </c>
      <c r="YM36" s="1">
        <v>43325</v>
      </c>
      <c r="YN36">
        <v>9.33</v>
      </c>
      <c r="YO36" s="1">
        <v>43325</v>
      </c>
      <c r="YP36">
        <v>13.18</v>
      </c>
      <c r="YQ36" s="1">
        <v>43325</v>
      </c>
      <c r="YR36">
        <v>3</v>
      </c>
      <c r="YS36" s="1">
        <v>43325</v>
      </c>
      <c r="YT36">
        <v>3.39</v>
      </c>
      <c r="YU36" s="1">
        <v>43325</v>
      </c>
      <c r="YV36">
        <v>7.31</v>
      </c>
      <c r="YW36" s="1">
        <v>43325</v>
      </c>
      <c r="YX36">
        <v>4.0199999999999996</v>
      </c>
      <c r="YY36" s="1">
        <v>43325</v>
      </c>
      <c r="YZ36">
        <v>2.91</v>
      </c>
      <c r="ZA36" s="1">
        <v>43325</v>
      </c>
      <c r="ZB36">
        <v>6.55</v>
      </c>
      <c r="ZC36" s="1">
        <v>43325</v>
      </c>
      <c r="ZD36">
        <v>0.9</v>
      </c>
      <c r="ZE36" s="1">
        <v>43325</v>
      </c>
      <c r="ZF36">
        <v>3.67</v>
      </c>
      <c r="ZG36" s="1">
        <v>43325</v>
      </c>
      <c r="ZH36">
        <v>2.87</v>
      </c>
      <c r="ZI36" s="1">
        <v>43325</v>
      </c>
      <c r="ZJ36">
        <v>4.5999999999999996</v>
      </c>
      <c r="ZK36" s="1">
        <v>43325</v>
      </c>
      <c r="ZL36">
        <v>9.44</v>
      </c>
      <c r="ZM36" s="1">
        <v>43325</v>
      </c>
      <c r="ZN36">
        <v>7.79</v>
      </c>
      <c r="ZO36" s="1">
        <v>43325</v>
      </c>
      <c r="ZP36">
        <v>7.27</v>
      </c>
      <c r="ZQ36" s="1">
        <v>43325</v>
      </c>
      <c r="ZR36">
        <v>48.8</v>
      </c>
      <c r="ZS36" s="1">
        <v>43325</v>
      </c>
      <c r="ZT36">
        <v>1.8599999999999999</v>
      </c>
      <c r="ZU36" s="1">
        <v>43325</v>
      </c>
      <c r="ZV36">
        <v>8.7200000000000006</v>
      </c>
      <c r="ZW36" s="1">
        <v>43325</v>
      </c>
      <c r="ZX36">
        <v>4.57</v>
      </c>
      <c r="ZY36" s="1">
        <v>43325</v>
      </c>
      <c r="ZZ36">
        <v>3.63</v>
      </c>
      <c r="AAA36" s="1">
        <v>43325</v>
      </c>
      <c r="AAB36">
        <v>5.8</v>
      </c>
      <c r="AAC36" s="1">
        <v>43325</v>
      </c>
      <c r="AAD36">
        <v>1.3599999999999999</v>
      </c>
      <c r="AAE36" s="1">
        <v>43325</v>
      </c>
      <c r="AAF36">
        <v>2.4699999999999998</v>
      </c>
      <c r="AAG36" s="1">
        <v>43325</v>
      </c>
      <c r="AAH36">
        <v>8.19</v>
      </c>
      <c r="AAI36" s="1">
        <v>43325</v>
      </c>
      <c r="AAJ36">
        <v>6.21</v>
      </c>
      <c r="AAK36" s="1">
        <v>43325</v>
      </c>
      <c r="AAL36">
        <v>4.07</v>
      </c>
      <c r="AAM36" s="1">
        <v>43325</v>
      </c>
      <c r="AAN36">
        <v>4.75</v>
      </c>
      <c r="AAO36" s="1">
        <v>43325</v>
      </c>
      <c r="AAP36">
        <v>4.12</v>
      </c>
      <c r="AAQ36" s="1">
        <v>43325</v>
      </c>
      <c r="AAR36">
        <v>0.17</v>
      </c>
      <c r="AAS36" s="1">
        <v>43325</v>
      </c>
      <c r="AAT36">
        <v>3.26</v>
      </c>
      <c r="AAU36" s="1">
        <v>43325</v>
      </c>
      <c r="AAV36">
        <v>4.75</v>
      </c>
      <c r="AAW36" s="1">
        <v>43325</v>
      </c>
      <c r="AAX36">
        <v>87.9</v>
      </c>
      <c r="AAY36" s="1">
        <v>43325</v>
      </c>
      <c r="AAZ36">
        <v>8.5399999999999991</v>
      </c>
      <c r="ABA36" s="1">
        <v>43325</v>
      </c>
      <c r="ABB36">
        <v>4.04</v>
      </c>
      <c r="ABC36" s="1">
        <v>43325</v>
      </c>
      <c r="ABD36">
        <v>3.06</v>
      </c>
      <c r="ABE36" s="1">
        <v>43325</v>
      </c>
      <c r="ABF36">
        <v>41.021999999999998</v>
      </c>
      <c r="ABG36" s="1">
        <v>43325</v>
      </c>
      <c r="ABH36">
        <v>4.2720000000000002</v>
      </c>
      <c r="ABI36" s="1">
        <v>43325</v>
      </c>
      <c r="ABJ36">
        <v>25.1</v>
      </c>
      <c r="ABK36" s="1">
        <v>43325</v>
      </c>
      <c r="ABL36">
        <v>1.19</v>
      </c>
      <c r="ABM36" s="1">
        <v>43325</v>
      </c>
      <c r="ABN36">
        <v>4.4000000000000004</v>
      </c>
      <c r="ABO36" s="1">
        <v>43325</v>
      </c>
      <c r="ABP36">
        <v>1.29</v>
      </c>
      <c r="ABQ36" s="1">
        <v>43325</v>
      </c>
      <c r="ABR36">
        <v>0.76</v>
      </c>
      <c r="ABS36" s="1">
        <v>43325</v>
      </c>
      <c r="ABT36">
        <v>41.3</v>
      </c>
      <c r="ABU36" s="1">
        <v>43325</v>
      </c>
      <c r="ABV36">
        <v>21.25</v>
      </c>
      <c r="ABW36" s="1">
        <v>43325</v>
      </c>
      <c r="ABX36">
        <v>0.16</v>
      </c>
      <c r="ABY36" s="1">
        <v>43325</v>
      </c>
      <c r="ABZ36">
        <v>5.25</v>
      </c>
      <c r="ACA36" s="1">
        <v>43325</v>
      </c>
      <c r="ACB36">
        <v>3.11</v>
      </c>
      <c r="ACC36" s="1">
        <v>43325</v>
      </c>
      <c r="ACD36">
        <v>76.7</v>
      </c>
      <c r="ACE36" s="1">
        <v>43325</v>
      </c>
      <c r="ACF36">
        <v>5.38</v>
      </c>
      <c r="ACG36" s="1">
        <v>43325</v>
      </c>
      <c r="ACH36">
        <v>21.5</v>
      </c>
      <c r="ACI36" s="1">
        <v>43325</v>
      </c>
      <c r="ACJ36">
        <v>12.4</v>
      </c>
      <c r="ACK36" s="1">
        <v>43325</v>
      </c>
      <c r="ACL36">
        <v>3.18</v>
      </c>
      <c r="ACM36" s="1">
        <v>43325</v>
      </c>
      <c r="ACN36">
        <v>3.43</v>
      </c>
      <c r="ACO36" s="1">
        <v>43325</v>
      </c>
      <c r="ACP36">
        <v>27.65</v>
      </c>
      <c r="ACQ36" s="1">
        <v>43325</v>
      </c>
      <c r="ACR36">
        <v>10.8</v>
      </c>
      <c r="ACS36" s="1">
        <v>43325</v>
      </c>
      <c r="ACT36">
        <v>23.35</v>
      </c>
      <c r="ACU36" s="1">
        <v>43325</v>
      </c>
      <c r="ACV36">
        <v>15.6</v>
      </c>
      <c r="ACW36" s="1">
        <v>43325</v>
      </c>
      <c r="ACX36">
        <v>38.549999999999997</v>
      </c>
      <c r="ACY36" s="1">
        <v>43325</v>
      </c>
      <c r="ACZ36">
        <v>14.32</v>
      </c>
      <c r="ADA36" s="1">
        <v>43325</v>
      </c>
      <c r="ADB36">
        <v>1.4</v>
      </c>
      <c r="ADC36" s="1">
        <v>43325</v>
      </c>
      <c r="ADD36">
        <v>3.85</v>
      </c>
      <c r="ADE36" s="1">
        <v>43325</v>
      </c>
      <c r="ADF36">
        <v>2.81</v>
      </c>
      <c r="ADG36" s="1">
        <v>43325</v>
      </c>
      <c r="ADH36">
        <v>3.15</v>
      </c>
      <c r="ADI36" s="1">
        <v>43325</v>
      </c>
      <c r="ADJ36">
        <v>14.5</v>
      </c>
      <c r="ADK36" s="1">
        <v>43325</v>
      </c>
      <c r="ADL36">
        <v>3.17</v>
      </c>
      <c r="ADM36" s="1">
        <v>43325</v>
      </c>
      <c r="ADN36">
        <v>3.69</v>
      </c>
      <c r="ADO36" s="1">
        <v>43325</v>
      </c>
      <c r="ADP36">
        <v>1.3900000000000001</v>
      </c>
      <c r="ADQ36" s="1">
        <v>43325</v>
      </c>
      <c r="ADR36">
        <v>11.42</v>
      </c>
      <c r="ADS36" s="1">
        <v>43325</v>
      </c>
      <c r="ADT36">
        <v>3.07</v>
      </c>
      <c r="ADU36" s="1">
        <v>43325</v>
      </c>
      <c r="ADV36">
        <v>4.24</v>
      </c>
      <c r="ADW36" s="1">
        <v>43325</v>
      </c>
      <c r="ADX36">
        <v>0.41499999999999998</v>
      </c>
      <c r="ADY36" s="1">
        <v>43325</v>
      </c>
      <c r="ADZ36">
        <v>5.3</v>
      </c>
      <c r="AEA36" s="1">
        <v>43325</v>
      </c>
      <c r="AEB36">
        <v>21.9</v>
      </c>
      <c r="AEC36" s="1">
        <v>43325</v>
      </c>
      <c r="AED36">
        <v>1.83</v>
      </c>
      <c r="AEE36" s="1">
        <v>43325</v>
      </c>
      <c r="AEF36">
        <v>4.21</v>
      </c>
      <c r="AEG36" s="1">
        <v>43325</v>
      </c>
      <c r="AEH36">
        <v>5.34</v>
      </c>
      <c r="AEI36" s="1">
        <v>43325</v>
      </c>
      <c r="AEJ36">
        <v>11.9</v>
      </c>
      <c r="AEK36" s="1">
        <v>43325</v>
      </c>
      <c r="AEL36">
        <v>1.3599999999999999</v>
      </c>
      <c r="AEM36" s="1">
        <v>43325</v>
      </c>
      <c r="AEN36">
        <v>26.65</v>
      </c>
      <c r="AEO36" s="1">
        <v>43325</v>
      </c>
      <c r="AEP36">
        <v>12.64</v>
      </c>
      <c r="AEQ36" s="1">
        <v>43325</v>
      </c>
      <c r="AER36">
        <v>8.65</v>
      </c>
      <c r="AES36" s="1">
        <v>43325</v>
      </c>
      <c r="AET36">
        <v>9.3000000000000007</v>
      </c>
      <c r="AEU36" s="1">
        <v>43325</v>
      </c>
      <c r="AEV36">
        <v>30.95</v>
      </c>
      <c r="AEW36" s="1">
        <v>43325</v>
      </c>
      <c r="AEX36">
        <v>0.315</v>
      </c>
      <c r="AEY36" s="1">
        <v>43325</v>
      </c>
      <c r="AEZ36">
        <v>13.08</v>
      </c>
      <c r="AFA36" s="1">
        <v>43325</v>
      </c>
      <c r="AFB36">
        <v>3.32</v>
      </c>
      <c r="AFC36" s="1">
        <v>43325</v>
      </c>
      <c r="AFD36">
        <v>2.64</v>
      </c>
      <c r="AFE36" s="1">
        <v>43325</v>
      </c>
      <c r="AFF36">
        <v>52.83</v>
      </c>
      <c r="AFG36" s="1">
        <v>43325</v>
      </c>
      <c r="AFH36">
        <v>2.7</v>
      </c>
      <c r="AFI36" s="1">
        <v>43325</v>
      </c>
      <c r="AFJ36">
        <v>6.67</v>
      </c>
      <c r="AFK36" s="1">
        <v>43325</v>
      </c>
      <c r="AFL36">
        <v>1.44</v>
      </c>
      <c r="AFM36" s="1">
        <v>43325</v>
      </c>
      <c r="AFN36">
        <v>23.291</v>
      </c>
      <c r="AFO36" s="1">
        <v>43325</v>
      </c>
      <c r="AFP36">
        <v>14.66</v>
      </c>
      <c r="AFQ36" s="1">
        <v>43325</v>
      </c>
      <c r="AFR36">
        <v>8.8699999999999992</v>
      </c>
      <c r="AFS36" s="1">
        <v>43325</v>
      </c>
      <c r="AFT36">
        <v>2.64</v>
      </c>
      <c r="AFU36" s="1">
        <v>43325</v>
      </c>
      <c r="AFV36">
        <v>14.58</v>
      </c>
      <c r="AFW36" s="1">
        <v>43325</v>
      </c>
      <c r="AFX36">
        <v>9.41</v>
      </c>
      <c r="AFY36" s="1">
        <v>43325</v>
      </c>
      <c r="AFZ36">
        <v>2.1989999999999998</v>
      </c>
      <c r="AGA36" s="1">
        <v>43325</v>
      </c>
      <c r="AGB36">
        <v>120.2</v>
      </c>
      <c r="AGC36" s="1">
        <v>43325</v>
      </c>
      <c r="AGD36">
        <v>52.027999999999999</v>
      </c>
      <c r="AGE36" s="1">
        <v>43325</v>
      </c>
      <c r="AGF36">
        <v>10.48</v>
      </c>
      <c r="AGG36" s="1">
        <v>43325</v>
      </c>
      <c r="AGH36">
        <v>2.7800000000000002</v>
      </c>
      <c r="AGI36" s="1">
        <v>43325</v>
      </c>
      <c r="AGJ36">
        <v>3.26</v>
      </c>
      <c r="AGK36" s="1">
        <v>43325</v>
      </c>
      <c r="AGL36">
        <v>4.5199999999999996</v>
      </c>
      <c r="AGM36" s="1">
        <v>43325</v>
      </c>
      <c r="AGN36">
        <v>6.06</v>
      </c>
      <c r="AGO36" s="1">
        <v>43325</v>
      </c>
      <c r="AGP36">
        <v>57.1</v>
      </c>
      <c r="AGQ36" s="1">
        <v>43325</v>
      </c>
      <c r="AGR36">
        <v>9.08</v>
      </c>
      <c r="AGS36" s="1">
        <v>43325</v>
      </c>
      <c r="AGT36">
        <v>5.01</v>
      </c>
      <c r="AGU36" s="1">
        <v>43325</v>
      </c>
      <c r="AGV36">
        <v>24.45</v>
      </c>
      <c r="AGW36" s="1">
        <v>43325</v>
      </c>
      <c r="AGX36">
        <v>7.68</v>
      </c>
      <c r="AGY36" s="1">
        <v>43325</v>
      </c>
      <c r="AGZ36">
        <v>3.52</v>
      </c>
      <c r="AHA36" s="1">
        <v>43325</v>
      </c>
      <c r="AHB36">
        <v>2.859</v>
      </c>
      <c r="AHC36" s="1">
        <v>43325</v>
      </c>
      <c r="AHD36">
        <v>4.3499999999999996</v>
      </c>
      <c r="AHE36" s="1">
        <v>43325</v>
      </c>
      <c r="AHF36">
        <v>5.19</v>
      </c>
      <c r="AHG36" s="1">
        <v>43325</v>
      </c>
      <c r="AHH36">
        <v>2.2000000000000002</v>
      </c>
      <c r="AHI36" s="1">
        <v>43325</v>
      </c>
      <c r="AHJ36">
        <v>70.45</v>
      </c>
      <c r="AHK36" s="1">
        <v>43325</v>
      </c>
      <c r="AHL36">
        <v>9.3000000000000007</v>
      </c>
      <c r="AHM36" s="1">
        <v>43325</v>
      </c>
      <c r="AHN36">
        <v>7.96</v>
      </c>
      <c r="AHO36" s="1">
        <v>43325</v>
      </c>
      <c r="AHP36">
        <v>12.04</v>
      </c>
      <c r="AHQ36" s="1">
        <v>43325</v>
      </c>
      <c r="AHR36">
        <v>1.67</v>
      </c>
      <c r="AHS36" s="1">
        <v>43325</v>
      </c>
      <c r="AHT36">
        <v>0.99</v>
      </c>
      <c r="AHU36" s="1">
        <v>43325</v>
      </c>
      <c r="AHV36">
        <v>6.77</v>
      </c>
      <c r="AHW36" s="1">
        <v>43325</v>
      </c>
      <c r="AHX36">
        <v>1.74</v>
      </c>
      <c r="AHY36" s="1">
        <v>43325</v>
      </c>
      <c r="AHZ36">
        <v>36.75</v>
      </c>
      <c r="AIA36" s="1">
        <v>43325</v>
      </c>
      <c r="AIB36">
        <v>0.35499999999999998</v>
      </c>
      <c r="AIC36" s="1">
        <v>43325</v>
      </c>
      <c r="AID36">
        <v>54.445</v>
      </c>
      <c r="AIE36" s="1">
        <v>43325</v>
      </c>
      <c r="AIF36">
        <v>14.44</v>
      </c>
      <c r="AIG36" s="1">
        <v>43325</v>
      </c>
      <c r="AIH36">
        <v>7.67</v>
      </c>
      <c r="AII36" s="1">
        <v>43325</v>
      </c>
      <c r="AIJ36">
        <v>0.52</v>
      </c>
      <c r="AIK36" s="1">
        <v>43325</v>
      </c>
      <c r="AIL36">
        <v>1.72</v>
      </c>
      <c r="AIM36" s="1">
        <v>43325</v>
      </c>
      <c r="AIN36">
        <v>2.92</v>
      </c>
      <c r="AIO36" s="1">
        <v>43325</v>
      </c>
      <c r="AIP36">
        <v>90.2</v>
      </c>
      <c r="AIQ36" s="1">
        <v>43325</v>
      </c>
      <c r="AIR36">
        <v>0.31</v>
      </c>
      <c r="AIS36" s="1">
        <v>43325</v>
      </c>
      <c r="AIT36">
        <v>75.95</v>
      </c>
      <c r="AIU36" s="1">
        <v>43325</v>
      </c>
      <c r="AIV36">
        <v>9.81</v>
      </c>
      <c r="AIW36" s="1">
        <v>43325</v>
      </c>
      <c r="AIX36">
        <v>5.19</v>
      </c>
      <c r="AIY36" s="1">
        <v>43325</v>
      </c>
      <c r="AIZ36">
        <v>4.0599999999999996</v>
      </c>
      <c r="AJA36" s="1">
        <v>43325</v>
      </c>
      <c r="AJB36">
        <v>36.5</v>
      </c>
      <c r="AJC36" s="1">
        <v>43325</v>
      </c>
      <c r="AJD36">
        <v>3.58</v>
      </c>
      <c r="AJE36" s="1">
        <v>43325</v>
      </c>
      <c r="AJF36">
        <v>2.04</v>
      </c>
      <c r="AJG36" s="1">
        <v>43325</v>
      </c>
      <c r="AJH36">
        <v>3.04</v>
      </c>
      <c r="AJI36" s="1">
        <v>43325</v>
      </c>
      <c r="AJJ36">
        <v>8.44</v>
      </c>
      <c r="AJK36" s="1">
        <v>43325</v>
      </c>
      <c r="AJL36">
        <v>0.65</v>
      </c>
      <c r="AJM36" s="1">
        <v>43325</v>
      </c>
      <c r="AJN36">
        <v>15.94</v>
      </c>
      <c r="AJO36" s="1">
        <v>43325</v>
      </c>
      <c r="AJP36">
        <v>13.06</v>
      </c>
      <c r="AJQ36" s="1">
        <v>43325</v>
      </c>
      <c r="AJR36">
        <v>28.989000000000001</v>
      </c>
      <c r="AJS36" s="1">
        <v>43325</v>
      </c>
      <c r="AJT36">
        <v>3.17</v>
      </c>
      <c r="AJU36" s="1">
        <v>43325</v>
      </c>
      <c r="AJV36">
        <v>56.668999999999997</v>
      </c>
      <c r="AJW36" s="1">
        <v>43325</v>
      </c>
      <c r="AJX36">
        <v>2.02</v>
      </c>
      <c r="AJY36" s="1">
        <v>43325</v>
      </c>
      <c r="AJZ36">
        <v>1.19</v>
      </c>
      <c r="AKA36" s="1">
        <v>43325</v>
      </c>
      <c r="AKB36">
        <v>4.16</v>
      </c>
      <c r="AKC36" s="1">
        <v>43325</v>
      </c>
      <c r="AKD36">
        <v>1.02</v>
      </c>
    </row>
    <row r="37" spans="1:966" x14ac:dyDescent="0.25">
      <c r="A37" s="1">
        <v>43326</v>
      </c>
      <c r="B37">
        <v>4.3899999999999997</v>
      </c>
      <c r="C37" s="1">
        <v>43326</v>
      </c>
      <c r="D37">
        <v>5.24</v>
      </c>
      <c r="E37" s="1">
        <v>43326</v>
      </c>
      <c r="F37">
        <v>6.87</v>
      </c>
      <c r="G37" s="1">
        <v>43326</v>
      </c>
      <c r="H37">
        <v>8.6</v>
      </c>
      <c r="I37" s="1">
        <v>43326</v>
      </c>
      <c r="J37">
        <v>10.5</v>
      </c>
      <c r="K37" s="1">
        <v>43326</v>
      </c>
      <c r="L37">
        <v>1.49</v>
      </c>
      <c r="M37" s="1">
        <v>43326</v>
      </c>
      <c r="N37">
        <v>0.26500000000000001</v>
      </c>
      <c r="O37" s="1">
        <v>43326</v>
      </c>
      <c r="P37">
        <v>44.45</v>
      </c>
      <c r="Q37" s="1">
        <v>43326</v>
      </c>
      <c r="R37">
        <v>1.25</v>
      </c>
      <c r="S37" s="1">
        <v>43326</v>
      </c>
      <c r="T37">
        <v>3.5</v>
      </c>
      <c r="U37" s="1">
        <v>43326</v>
      </c>
      <c r="V37">
        <v>2.83</v>
      </c>
      <c r="W37" s="1">
        <v>43326</v>
      </c>
      <c r="X37">
        <v>3.91</v>
      </c>
      <c r="Y37" s="1">
        <v>43326</v>
      </c>
      <c r="Z37">
        <v>1.17</v>
      </c>
      <c r="AA37" s="1">
        <v>43326</v>
      </c>
      <c r="AB37">
        <v>10.3</v>
      </c>
      <c r="AC37" s="1">
        <v>43326</v>
      </c>
      <c r="AD37">
        <v>4.5</v>
      </c>
      <c r="AE37" s="1">
        <v>43326</v>
      </c>
      <c r="AF37">
        <v>14.891999999999999</v>
      </c>
      <c r="AG37" s="1">
        <v>43326</v>
      </c>
      <c r="AH37">
        <v>14.7</v>
      </c>
      <c r="AI37" s="1">
        <v>43326</v>
      </c>
      <c r="AJ37">
        <v>4.7300000000000004</v>
      </c>
      <c r="AK37" s="1">
        <v>43326</v>
      </c>
      <c r="AL37">
        <v>0.11899999999999999</v>
      </c>
      <c r="AM37" s="1">
        <v>43326</v>
      </c>
      <c r="AN37">
        <v>16</v>
      </c>
      <c r="AO37" s="1">
        <v>43326</v>
      </c>
      <c r="AP37">
        <v>1.72</v>
      </c>
      <c r="AQ37" s="1">
        <v>43326</v>
      </c>
      <c r="AR37">
        <v>7.59</v>
      </c>
      <c r="AS37" s="1">
        <v>43326</v>
      </c>
      <c r="AT37">
        <v>2.39</v>
      </c>
      <c r="AU37" s="1">
        <v>43326</v>
      </c>
      <c r="AV37">
        <v>0.72</v>
      </c>
      <c r="AW37" s="1">
        <v>43326</v>
      </c>
      <c r="AX37">
        <v>39.65</v>
      </c>
      <c r="AY37" s="1">
        <v>43326</v>
      </c>
      <c r="AZ37">
        <v>6.59</v>
      </c>
      <c r="BA37" s="1">
        <v>43326</v>
      </c>
      <c r="BB37">
        <v>0.89</v>
      </c>
      <c r="BC37" s="1">
        <v>43326</v>
      </c>
      <c r="BD37">
        <v>0.22500000000000001</v>
      </c>
      <c r="BE37" s="1">
        <v>43326</v>
      </c>
      <c r="BF37">
        <v>19.579999999999998</v>
      </c>
      <c r="BG37" s="1">
        <v>43326</v>
      </c>
      <c r="BH37">
        <v>0.55000000000000004</v>
      </c>
      <c r="BI37" s="1">
        <v>43326</v>
      </c>
      <c r="BJ37">
        <v>3.27</v>
      </c>
      <c r="BK37" s="1">
        <v>43326</v>
      </c>
      <c r="BL37">
        <v>4.59</v>
      </c>
      <c r="BM37" s="1">
        <v>43326</v>
      </c>
      <c r="BN37">
        <v>4.04</v>
      </c>
      <c r="BO37" s="1">
        <v>43326</v>
      </c>
      <c r="BP37">
        <v>7.29</v>
      </c>
      <c r="BQ37" s="1">
        <v>43326</v>
      </c>
      <c r="BR37">
        <v>55.75</v>
      </c>
      <c r="BS37" s="1">
        <v>43326</v>
      </c>
      <c r="BT37">
        <v>21.6</v>
      </c>
      <c r="BU37" s="1">
        <v>43326</v>
      </c>
      <c r="BV37">
        <v>2.15</v>
      </c>
      <c r="BW37" s="1">
        <v>43326</v>
      </c>
      <c r="BX37">
        <v>29.45</v>
      </c>
      <c r="BY37" s="1">
        <v>43326</v>
      </c>
      <c r="BZ37">
        <v>27.65</v>
      </c>
      <c r="CA37" s="1">
        <v>43326</v>
      </c>
      <c r="CB37">
        <v>16.04</v>
      </c>
      <c r="CC37" s="1">
        <v>43326</v>
      </c>
      <c r="CD37">
        <v>3.88</v>
      </c>
      <c r="CE37" s="1">
        <v>43326</v>
      </c>
      <c r="CF37">
        <v>0.32</v>
      </c>
      <c r="CG37" s="1">
        <v>43326</v>
      </c>
      <c r="CH37">
        <v>2.98</v>
      </c>
      <c r="CI37" s="1">
        <v>43326</v>
      </c>
      <c r="CJ37">
        <v>26.370999999999999</v>
      </c>
      <c r="CK37" s="1">
        <v>43326</v>
      </c>
      <c r="CL37">
        <v>2.02</v>
      </c>
      <c r="CM37" s="1">
        <v>43326</v>
      </c>
      <c r="CN37">
        <v>9.1</v>
      </c>
      <c r="CO37" s="1">
        <v>43326</v>
      </c>
      <c r="CP37">
        <v>9.06</v>
      </c>
      <c r="CQ37" s="1">
        <v>43326</v>
      </c>
      <c r="CR37">
        <v>36.5</v>
      </c>
      <c r="CS37" s="1">
        <v>43326</v>
      </c>
      <c r="CT37">
        <v>20.85</v>
      </c>
      <c r="CU37" s="1">
        <v>43326</v>
      </c>
      <c r="CV37">
        <v>19.2</v>
      </c>
      <c r="CW37" s="1">
        <v>43326</v>
      </c>
      <c r="CX37">
        <v>0.75</v>
      </c>
      <c r="CY37" s="1">
        <v>43326</v>
      </c>
      <c r="CZ37">
        <v>36.65</v>
      </c>
      <c r="DA37" s="1">
        <v>43326</v>
      </c>
      <c r="DB37">
        <v>3.62</v>
      </c>
      <c r="DC37" s="1">
        <v>43326</v>
      </c>
      <c r="DD37">
        <v>21.55</v>
      </c>
      <c r="DE37" s="1">
        <v>43326</v>
      </c>
      <c r="DF37">
        <v>0.40500000000000003</v>
      </c>
      <c r="DG37" s="1">
        <v>43326</v>
      </c>
      <c r="DH37">
        <v>93.1</v>
      </c>
      <c r="DI37" s="1">
        <v>43326</v>
      </c>
      <c r="DJ37">
        <v>2.7650000000000001</v>
      </c>
      <c r="DK37" s="1">
        <v>43326</v>
      </c>
      <c r="DL37">
        <v>2.2800000000000002</v>
      </c>
      <c r="DM37" s="1">
        <v>43326</v>
      </c>
      <c r="DN37">
        <v>8.65</v>
      </c>
      <c r="DO37" s="1">
        <v>43326</v>
      </c>
      <c r="DP37">
        <v>23.6</v>
      </c>
      <c r="DQ37" s="1">
        <v>43326</v>
      </c>
      <c r="DR37">
        <v>3.379</v>
      </c>
      <c r="DS37" s="1">
        <v>43326</v>
      </c>
      <c r="DT37">
        <v>13.58</v>
      </c>
      <c r="DU37" s="1">
        <v>43326</v>
      </c>
      <c r="DV37">
        <v>5.2</v>
      </c>
      <c r="DW37" s="1">
        <v>43326</v>
      </c>
      <c r="DX37">
        <v>4.93</v>
      </c>
      <c r="DY37" s="1">
        <v>43326</v>
      </c>
      <c r="DZ37">
        <v>55.6</v>
      </c>
      <c r="EA37" s="1">
        <v>43326</v>
      </c>
      <c r="EB37">
        <v>9.94</v>
      </c>
      <c r="EC37" s="1">
        <v>43326</v>
      </c>
      <c r="ED37">
        <v>1.04</v>
      </c>
      <c r="EE37" s="1">
        <v>43326</v>
      </c>
      <c r="EF37">
        <v>4.4400000000000004</v>
      </c>
      <c r="EG37" s="1">
        <v>43326</v>
      </c>
      <c r="EH37">
        <v>4.78</v>
      </c>
      <c r="EI37" s="1">
        <v>43326</v>
      </c>
      <c r="EJ37">
        <v>3.71</v>
      </c>
      <c r="EK37" s="1">
        <v>43326</v>
      </c>
      <c r="EL37">
        <v>1.33</v>
      </c>
      <c r="EM37" s="1">
        <v>43326</v>
      </c>
      <c r="EN37">
        <v>10.36</v>
      </c>
      <c r="EO37" s="1">
        <v>43326</v>
      </c>
      <c r="EP37">
        <v>22.55</v>
      </c>
      <c r="EQ37" s="1">
        <v>43326</v>
      </c>
      <c r="ER37">
        <v>6.08</v>
      </c>
      <c r="ES37" s="1">
        <v>43326</v>
      </c>
      <c r="ET37">
        <v>2.79</v>
      </c>
      <c r="EU37" s="1">
        <v>43326</v>
      </c>
      <c r="EV37">
        <v>2.29</v>
      </c>
      <c r="EW37" s="1">
        <v>43326</v>
      </c>
      <c r="EX37">
        <v>0.18</v>
      </c>
      <c r="EY37" s="1">
        <v>43326</v>
      </c>
      <c r="EZ37">
        <v>3.17</v>
      </c>
      <c r="FA37" s="1">
        <v>43326</v>
      </c>
      <c r="FB37">
        <v>1.3</v>
      </c>
      <c r="FC37" s="1">
        <v>43326</v>
      </c>
      <c r="FD37">
        <v>12</v>
      </c>
      <c r="FE37" s="1">
        <v>43326</v>
      </c>
      <c r="FF37">
        <v>4.7300000000000004</v>
      </c>
      <c r="FG37" s="1">
        <v>43326</v>
      </c>
      <c r="FH37">
        <v>2.58</v>
      </c>
      <c r="FI37" s="1">
        <v>43326</v>
      </c>
      <c r="FJ37">
        <v>4.68</v>
      </c>
      <c r="FK37" s="1">
        <v>43326</v>
      </c>
      <c r="FL37">
        <v>5.74</v>
      </c>
      <c r="FM37" s="1">
        <v>43326</v>
      </c>
      <c r="FN37">
        <v>6.16</v>
      </c>
      <c r="FO37" s="1">
        <v>43326</v>
      </c>
      <c r="FP37">
        <v>27</v>
      </c>
      <c r="FQ37" s="1">
        <v>43326</v>
      </c>
      <c r="FR37">
        <v>11.88</v>
      </c>
      <c r="FS37" s="1">
        <v>43326</v>
      </c>
      <c r="FT37">
        <v>6.29</v>
      </c>
      <c r="FU37" s="1">
        <v>43326</v>
      </c>
      <c r="FV37">
        <v>1.76</v>
      </c>
      <c r="FW37" s="1">
        <v>43326</v>
      </c>
      <c r="FX37">
        <v>2.68</v>
      </c>
      <c r="FY37" s="1">
        <v>43326</v>
      </c>
      <c r="FZ37">
        <v>0.4</v>
      </c>
      <c r="GA37" s="1">
        <v>43326</v>
      </c>
      <c r="GB37">
        <v>3.74</v>
      </c>
      <c r="GC37" s="1">
        <v>43326</v>
      </c>
      <c r="GD37">
        <v>2.71</v>
      </c>
      <c r="GE37" s="1">
        <v>43326</v>
      </c>
      <c r="GF37">
        <v>1.47</v>
      </c>
      <c r="GG37" s="1">
        <v>43326</v>
      </c>
      <c r="GH37">
        <v>0.64</v>
      </c>
      <c r="GI37" s="1">
        <v>43326</v>
      </c>
      <c r="GJ37">
        <v>6.06</v>
      </c>
      <c r="GK37" s="1">
        <v>43326</v>
      </c>
      <c r="GL37">
        <v>9.6300000000000008</v>
      </c>
      <c r="GM37" s="1">
        <v>43326</v>
      </c>
      <c r="GN37">
        <v>3.04</v>
      </c>
      <c r="GO37" s="1">
        <v>43326</v>
      </c>
      <c r="GP37">
        <v>1.23</v>
      </c>
      <c r="GQ37" s="1">
        <v>43326</v>
      </c>
      <c r="GR37">
        <v>2.83</v>
      </c>
      <c r="GS37" s="1">
        <v>43326</v>
      </c>
      <c r="GT37">
        <v>51</v>
      </c>
      <c r="GU37" s="1">
        <v>43326</v>
      </c>
      <c r="GV37">
        <v>2.02</v>
      </c>
      <c r="GW37" s="1">
        <v>43326</v>
      </c>
      <c r="GX37">
        <v>3.68</v>
      </c>
      <c r="GY37" s="1">
        <v>43326</v>
      </c>
      <c r="GZ37">
        <v>0.75</v>
      </c>
      <c r="HA37" s="1">
        <v>43326</v>
      </c>
      <c r="HB37">
        <v>7.31</v>
      </c>
      <c r="HC37" s="1">
        <v>43326</v>
      </c>
      <c r="HD37">
        <v>22.3</v>
      </c>
      <c r="HE37" s="1">
        <v>43326</v>
      </c>
      <c r="HF37">
        <v>66.05</v>
      </c>
      <c r="HG37" s="1">
        <v>43326</v>
      </c>
      <c r="HH37">
        <v>38.5</v>
      </c>
      <c r="HI37" s="1">
        <v>43326</v>
      </c>
      <c r="HJ37">
        <v>27</v>
      </c>
      <c r="HK37" s="1">
        <v>43326</v>
      </c>
      <c r="HL37">
        <v>33.450000000000003</v>
      </c>
      <c r="HM37" s="1">
        <v>43326</v>
      </c>
      <c r="HN37">
        <v>14.68</v>
      </c>
      <c r="HO37" s="1">
        <v>43326</v>
      </c>
      <c r="HP37">
        <v>1.17</v>
      </c>
      <c r="HQ37" s="1">
        <v>43326</v>
      </c>
      <c r="HR37">
        <v>5.0199999999999996</v>
      </c>
      <c r="HS37" s="1">
        <v>43326</v>
      </c>
      <c r="HT37">
        <v>15.2</v>
      </c>
      <c r="HU37" s="1">
        <v>43326</v>
      </c>
      <c r="HV37">
        <v>6.19</v>
      </c>
      <c r="HW37" s="1">
        <v>43326</v>
      </c>
      <c r="HX37">
        <v>0.38</v>
      </c>
      <c r="HY37" s="1">
        <v>43326</v>
      </c>
      <c r="HZ37">
        <v>6.02</v>
      </c>
      <c r="IA37" s="1">
        <v>43326</v>
      </c>
      <c r="IB37">
        <v>0.44</v>
      </c>
      <c r="IC37" s="1">
        <v>43326</v>
      </c>
      <c r="ID37">
        <v>2</v>
      </c>
      <c r="IE37" s="1">
        <v>43326</v>
      </c>
      <c r="IF37">
        <v>3.38</v>
      </c>
      <c r="IG37" s="1">
        <v>43326</v>
      </c>
      <c r="IH37">
        <v>7.38</v>
      </c>
      <c r="II37" s="1">
        <v>43326</v>
      </c>
      <c r="IJ37">
        <v>1.1200000000000001</v>
      </c>
      <c r="IK37" s="1">
        <v>43326</v>
      </c>
      <c r="IL37">
        <v>5.87</v>
      </c>
      <c r="IM37" s="1">
        <v>43326</v>
      </c>
      <c r="IN37">
        <v>7.32</v>
      </c>
      <c r="IO37" s="1">
        <v>43326</v>
      </c>
      <c r="IP37">
        <v>3.19</v>
      </c>
      <c r="IQ37" s="1">
        <v>43326</v>
      </c>
      <c r="IR37">
        <v>12.5</v>
      </c>
      <c r="IS37" s="1">
        <v>43326</v>
      </c>
      <c r="IT37">
        <v>17.18</v>
      </c>
      <c r="IU37" s="1">
        <v>43326</v>
      </c>
      <c r="IV37">
        <v>9.34</v>
      </c>
      <c r="IW37" s="1">
        <v>43326</v>
      </c>
      <c r="IX37">
        <v>7.23</v>
      </c>
      <c r="IY37" s="1">
        <v>43326</v>
      </c>
      <c r="IZ37">
        <v>13.16</v>
      </c>
      <c r="JA37" s="1">
        <v>43326</v>
      </c>
      <c r="JB37">
        <v>3.93</v>
      </c>
      <c r="JC37" s="1">
        <v>43326</v>
      </c>
      <c r="JD37">
        <v>29.15</v>
      </c>
      <c r="JE37" s="1">
        <v>43326</v>
      </c>
      <c r="JF37">
        <v>1.96</v>
      </c>
      <c r="JG37" s="1">
        <v>43326</v>
      </c>
      <c r="JH37">
        <v>5.5600000000000005</v>
      </c>
      <c r="JI37" s="1">
        <v>43326</v>
      </c>
      <c r="JJ37">
        <v>71.555999999999997</v>
      </c>
      <c r="JK37" s="1">
        <v>43326</v>
      </c>
      <c r="JL37">
        <v>18.88</v>
      </c>
      <c r="JM37" s="1">
        <v>43326</v>
      </c>
      <c r="JN37">
        <v>7</v>
      </c>
      <c r="JO37" s="1">
        <v>43326</v>
      </c>
      <c r="JP37">
        <v>25.65</v>
      </c>
      <c r="JQ37" s="1">
        <v>43326</v>
      </c>
      <c r="JR37">
        <v>16.12</v>
      </c>
      <c r="JS37" s="1">
        <v>43326</v>
      </c>
      <c r="JT37">
        <v>3</v>
      </c>
      <c r="JU37" s="1">
        <v>43326</v>
      </c>
      <c r="JV37">
        <v>28.75</v>
      </c>
      <c r="JW37" s="1">
        <v>43326</v>
      </c>
      <c r="JX37">
        <v>5.54</v>
      </c>
      <c r="JY37" s="1">
        <v>43326</v>
      </c>
      <c r="JZ37">
        <v>4.91</v>
      </c>
      <c r="KA37" s="1">
        <v>43326</v>
      </c>
      <c r="KB37">
        <v>9.66</v>
      </c>
      <c r="KC37" s="1">
        <v>43326</v>
      </c>
      <c r="KD37">
        <v>0.435</v>
      </c>
      <c r="KE37" s="1">
        <v>43326</v>
      </c>
      <c r="KF37">
        <v>70.349999999999994</v>
      </c>
      <c r="KG37" s="1">
        <v>43326</v>
      </c>
      <c r="KH37">
        <v>9.2999999999999999E-2</v>
      </c>
      <c r="KI37" s="1">
        <v>43326</v>
      </c>
      <c r="KJ37">
        <v>68</v>
      </c>
      <c r="KK37" s="1">
        <v>43326</v>
      </c>
      <c r="KL37">
        <v>14.56</v>
      </c>
      <c r="KM37" s="1">
        <v>43326</v>
      </c>
      <c r="KN37">
        <v>4.29</v>
      </c>
      <c r="KO37" s="1">
        <v>43326</v>
      </c>
      <c r="KP37">
        <v>3.57</v>
      </c>
      <c r="KQ37" s="1">
        <v>43326</v>
      </c>
      <c r="KR37">
        <v>3.56</v>
      </c>
      <c r="KS37" s="1">
        <v>43326</v>
      </c>
      <c r="KT37">
        <v>3.76</v>
      </c>
      <c r="KU37" s="1">
        <v>43326</v>
      </c>
      <c r="KV37">
        <v>0.68</v>
      </c>
      <c r="KW37" s="1">
        <v>43326</v>
      </c>
      <c r="KX37">
        <v>4.53</v>
      </c>
      <c r="KY37" s="1">
        <v>43326</v>
      </c>
      <c r="KZ37">
        <v>3.2800000000000002</v>
      </c>
      <c r="LA37" s="1">
        <v>43326</v>
      </c>
      <c r="LB37">
        <v>5.71</v>
      </c>
      <c r="LC37" s="1">
        <v>43326</v>
      </c>
      <c r="LD37">
        <v>7.31</v>
      </c>
      <c r="LE37" s="1">
        <v>43326</v>
      </c>
      <c r="LF37">
        <v>38.65</v>
      </c>
      <c r="LG37" s="1">
        <v>43326</v>
      </c>
      <c r="LH37">
        <v>1.71</v>
      </c>
      <c r="LI37" s="1">
        <v>43326</v>
      </c>
      <c r="LJ37">
        <v>5.6</v>
      </c>
      <c r="LK37" s="1">
        <v>43326</v>
      </c>
      <c r="LL37">
        <v>0.20499999999999999</v>
      </c>
      <c r="LM37" s="1">
        <v>43326</v>
      </c>
      <c r="LN37">
        <v>4.88</v>
      </c>
      <c r="LO37" s="1">
        <v>43326</v>
      </c>
      <c r="LP37">
        <v>6.91</v>
      </c>
      <c r="LQ37" s="1">
        <v>43326</v>
      </c>
      <c r="LR37">
        <v>16.34</v>
      </c>
      <c r="LS37" s="1">
        <v>43326</v>
      </c>
      <c r="LT37">
        <v>1.76</v>
      </c>
      <c r="LU37" s="1">
        <v>43326</v>
      </c>
      <c r="LV37">
        <v>35.4</v>
      </c>
      <c r="LW37" s="1">
        <v>43326</v>
      </c>
      <c r="LX37">
        <v>2.61</v>
      </c>
      <c r="LY37" s="1">
        <v>43326</v>
      </c>
      <c r="LZ37">
        <v>13.54</v>
      </c>
      <c r="MA37" s="1">
        <v>43326</v>
      </c>
      <c r="MB37">
        <v>3.35</v>
      </c>
      <c r="MC37" s="1">
        <v>43326</v>
      </c>
      <c r="MD37">
        <v>33.35</v>
      </c>
      <c r="ME37" s="1">
        <v>43326</v>
      </c>
      <c r="MF37">
        <v>5.2</v>
      </c>
      <c r="MG37" s="1">
        <v>43326</v>
      </c>
      <c r="MH37">
        <v>8.15</v>
      </c>
      <c r="MI37" s="1">
        <v>43326</v>
      </c>
      <c r="MJ37">
        <v>5.03</v>
      </c>
      <c r="MK37" s="1">
        <v>43326</v>
      </c>
      <c r="ML37">
        <v>9.61</v>
      </c>
      <c r="MM37" s="1">
        <v>43326</v>
      </c>
      <c r="MN37">
        <v>5.07</v>
      </c>
      <c r="MO37" s="1">
        <v>43326</v>
      </c>
      <c r="MP37">
        <v>1.27</v>
      </c>
      <c r="MQ37" s="1">
        <v>43326</v>
      </c>
      <c r="MR37">
        <v>208.48099999999999</v>
      </c>
      <c r="MS37" s="1">
        <v>43326</v>
      </c>
      <c r="MT37">
        <v>30.75</v>
      </c>
      <c r="MU37" s="1">
        <v>43326</v>
      </c>
      <c r="MV37">
        <v>12.02</v>
      </c>
      <c r="MW37" s="1">
        <v>43326</v>
      </c>
      <c r="MX37">
        <v>1.6</v>
      </c>
      <c r="MY37" s="1">
        <v>43326</v>
      </c>
      <c r="MZ37">
        <v>1.92</v>
      </c>
      <c r="NA37" s="1">
        <v>43326</v>
      </c>
      <c r="NB37">
        <v>0.13400000000000001</v>
      </c>
      <c r="NC37" s="1">
        <v>43326</v>
      </c>
      <c r="ND37">
        <v>220.56299999999999</v>
      </c>
      <c r="NE37" s="1">
        <v>43326</v>
      </c>
      <c r="NF37">
        <v>48.2</v>
      </c>
      <c r="NG37" s="1">
        <v>43326</v>
      </c>
      <c r="NH37">
        <v>0.46</v>
      </c>
      <c r="NI37" s="1">
        <v>43326</v>
      </c>
      <c r="NJ37">
        <v>3.49</v>
      </c>
      <c r="NK37" s="1">
        <v>43326</v>
      </c>
      <c r="NL37">
        <v>10.42</v>
      </c>
      <c r="NM37" s="1">
        <v>43326</v>
      </c>
      <c r="NN37">
        <v>2.09</v>
      </c>
      <c r="NO37" s="1">
        <v>43326</v>
      </c>
      <c r="NP37">
        <v>2.14</v>
      </c>
      <c r="NQ37" s="1">
        <v>43326</v>
      </c>
      <c r="NR37">
        <v>13.58</v>
      </c>
      <c r="NS37" s="1">
        <v>43326</v>
      </c>
      <c r="NT37">
        <v>20.100000000000001</v>
      </c>
      <c r="NU37" s="1">
        <v>43326</v>
      </c>
      <c r="NV37">
        <v>11.36</v>
      </c>
      <c r="NW37" s="1">
        <v>43326</v>
      </c>
      <c r="NX37">
        <v>2</v>
      </c>
      <c r="NY37" s="1">
        <v>43326</v>
      </c>
      <c r="NZ37">
        <v>5.79</v>
      </c>
      <c r="OA37" s="1">
        <v>43326</v>
      </c>
      <c r="OB37">
        <v>6.06</v>
      </c>
      <c r="OC37" s="1">
        <v>43326</v>
      </c>
      <c r="OD37">
        <v>10.78</v>
      </c>
      <c r="OE37" s="1">
        <v>43326</v>
      </c>
      <c r="OF37">
        <v>7.1</v>
      </c>
      <c r="OG37" s="1">
        <v>43326</v>
      </c>
      <c r="OH37">
        <v>19.260000000000002</v>
      </c>
      <c r="OI37" s="1">
        <v>43326</v>
      </c>
      <c r="OJ37">
        <v>7.5</v>
      </c>
      <c r="OK37" s="1">
        <v>43326</v>
      </c>
      <c r="OL37">
        <v>7.23</v>
      </c>
      <c r="OM37" s="1">
        <v>43326</v>
      </c>
      <c r="ON37">
        <v>35.6</v>
      </c>
      <c r="OO37" s="1">
        <v>43326</v>
      </c>
      <c r="OP37">
        <v>31.5</v>
      </c>
      <c r="OQ37" s="1">
        <v>43326</v>
      </c>
      <c r="OR37">
        <v>35.549999999999997</v>
      </c>
      <c r="OS37" s="1">
        <v>43326</v>
      </c>
      <c r="OT37">
        <v>8.15</v>
      </c>
      <c r="OU37" s="1">
        <v>43326</v>
      </c>
      <c r="OV37">
        <v>1.78</v>
      </c>
      <c r="OW37" s="1">
        <v>43326</v>
      </c>
      <c r="OX37">
        <v>10.199999999999999</v>
      </c>
      <c r="OY37" s="1">
        <v>43326</v>
      </c>
      <c r="OZ37">
        <v>6.46</v>
      </c>
      <c r="PA37" s="1">
        <v>43326</v>
      </c>
      <c r="PB37">
        <v>79.150000000000006</v>
      </c>
      <c r="PC37" s="1">
        <v>43326</v>
      </c>
      <c r="PD37">
        <v>0.52</v>
      </c>
      <c r="PE37" s="1">
        <v>43326</v>
      </c>
      <c r="PF37">
        <v>11.44</v>
      </c>
      <c r="PG37" s="1">
        <v>43326</v>
      </c>
      <c r="PH37">
        <v>5.14</v>
      </c>
      <c r="PI37" s="1">
        <v>43326</v>
      </c>
      <c r="PJ37">
        <v>16.12</v>
      </c>
      <c r="PK37" s="1">
        <v>43326</v>
      </c>
      <c r="PL37">
        <v>6.08</v>
      </c>
      <c r="PM37" s="1">
        <v>43326</v>
      </c>
      <c r="PN37">
        <v>16.579999999999998</v>
      </c>
      <c r="PO37" s="1">
        <v>43326</v>
      </c>
      <c r="PP37">
        <v>1.96</v>
      </c>
      <c r="PQ37" s="1">
        <v>43326</v>
      </c>
      <c r="PR37">
        <v>6.44</v>
      </c>
      <c r="PS37" s="1">
        <v>43326</v>
      </c>
      <c r="PT37">
        <v>5.73</v>
      </c>
      <c r="PU37" s="1">
        <v>43326</v>
      </c>
      <c r="PV37">
        <v>33.700000000000003</v>
      </c>
      <c r="PW37" s="1">
        <v>43326</v>
      </c>
      <c r="PX37">
        <v>7.07</v>
      </c>
      <c r="PY37" s="1">
        <v>43326</v>
      </c>
      <c r="PZ37">
        <v>4</v>
      </c>
      <c r="QA37" s="1">
        <v>43326</v>
      </c>
      <c r="QB37">
        <v>9.7100000000000009</v>
      </c>
      <c r="QC37" s="1">
        <v>43326</v>
      </c>
      <c r="QD37">
        <v>1.95</v>
      </c>
      <c r="QE37" s="1">
        <v>43326</v>
      </c>
      <c r="QF37">
        <v>8.83</v>
      </c>
      <c r="QG37" s="1">
        <v>43326</v>
      </c>
      <c r="QH37">
        <v>3.45</v>
      </c>
      <c r="QI37" s="1">
        <v>43326</v>
      </c>
      <c r="QJ37">
        <v>13.82</v>
      </c>
      <c r="QK37" s="1">
        <v>43326</v>
      </c>
      <c r="QL37">
        <v>9.7000000000000003E-2</v>
      </c>
      <c r="QM37" s="1">
        <v>43326</v>
      </c>
      <c r="QN37">
        <v>7.45</v>
      </c>
      <c r="QO37" s="1">
        <v>43326</v>
      </c>
      <c r="QP37">
        <v>1.5899999999999999</v>
      </c>
      <c r="QQ37" s="1">
        <v>43326</v>
      </c>
      <c r="QR37">
        <v>5.93</v>
      </c>
      <c r="QS37" s="1">
        <v>43326</v>
      </c>
      <c r="QT37">
        <v>8.23</v>
      </c>
      <c r="QU37" s="1">
        <v>43326</v>
      </c>
      <c r="QV37">
        <v>16.079999999999998</v>
      </c>
      <c r="QW37" s="1">
        <v>43326</v>
      </c>
      <c r="QX37">
        <v>1.1000000000000001</v>
      </c>
      <c r="QY37" s="1">
        <v>43326</v>
      </c>
      <c r="QZ37">
        <v>4.6379999999999999</v>
      </c>
      <c r="RA37" s="1">
        <v>43326</v>
      </c>
      <c r="RB37">
        <v>13.96</v>
      </c>
      <c r="RC37" s="1">
        <v>43326</v>
      </c>
      <c r="RD37">
        <v>4.5</v>
      </c>
      <c r="RE37" s="1">
        <v>43326</v>
      </c>
      <c r="RF37">
        <v>1.98</v>
      </c>
      <c r="RG37" s="1">
        <v>43326</v>
      </c>
      <c r="RH37">
        <v>3.46</v>
      </c>
      <c r="RI37" s="1">
        <v>43326</v>
      </c>
      <c r="RJ37">
        <v>3.5</v>
      </c>
      <c r="RK37" s="1">
        <v>43326</v>
      </c>
      <c r="RL37">
        <v>2.2000000000000002</v>
      </c>
      <c r="RM37" s="1">
        <v>43326</v>
      </c>
      <c r="RN37">
        <v>0.78</v>
      </c>
      <c r="RO37" s="1">
        <v>43326</v>
      </c>
      <c r="RP37">
        <v>39.551000000000002</v>
      </c>
      <c r="RQ37" s="1">
        <v>43326</v>
      </c>
      <c r="RR37">
        <v>5.0999999999999996</v>
      </c>
      <c r="RS37" s="1">
        <v>43326</v>
      </c>
      <c r="RT37">
        <v>82.55</v>
      </c>
      <c r="RU37" s="1">
        <v>43326</v>
      </c>
      <c r="RV37">
        <v>7.6899999999999995</v>
      </c>
      <c r="RW37" s="1">
        <v>43326</v>
      </c>
      <c r="RX37">
        <v>17.88</v>
      </c>
      <c r="RY37" s="1">
        <v>43326</v>
      </c>
      <c r="RZ37">
        <v>15.78</v>
      </c>
      <c r="SA37" s="1">
        <v>43326</v>
      </c>
      <c r="SB37">
        <v>4.5199999999999996</v>
      </c>
      <c r="SC37" s="1">
        <v>43326</v>
      </c>
      <c r="SD37">
        <v>46.95</v>
      </c>
      <c r="SE37" s="1">
        <v>43326</v>
      </c>
      <c r="SF37">
        <v>6.95</v>
      </c>
      <c r="SG37" s="1">
        <v>43326</v>
      </c>
      <c r="SH37">
        <v>7.24</v>
      </c>
      <c r="SI37" s="1">
        <v>43326</v>
      </c>
      <c r="SJ37">
        <v>0.94</v>
      </c>
      <c r="SK37" s="1">
        <v>43326</v>
      </c>
      <c r="SL37">
        <v>0.72</v>
      </c>
      <c r="SM37" s="1">
        <v>43326</v>
      </c>
      <c r="SN37">
        <v>12.02</v>
      </c>
      <c r="SO37" s="1">
        <v>43326</v>
      </c>
      <c r="SP37">
        <v>13.3</v>
      </c>
      <c r="SQ37" s="1">
        <v>43326</v>
      </c>
      <c r="SR37">
        <v>9.4499999999999993</v>
      </c>
      <c r="SS37" s="1">
        <v>43326</v>
      </c>
      <c r="ST37">
        <v>6.61</v>
      </c>
      <c r="SU37" s="1">
        <v>43326</v>
      </c>
      <c r="SV37">
        <v>22.2</v>
      </c>
      <c r="SW37" s="1">
        <v>43326</v>
      </c>
      <c r="SX37">
        <v>2.69</v>
      </c>
      <c r="SY37" s="1">
        <v>43326</v>
      </c>
      <c r="SZ37">
        <v>6.87</v>
      </c>
      <c r="TA37" s="1">
        <v>43326</v>
      </c>
      <c r="TB37">
        <v>6.55</v>
      </c>
      <c r="TC37" s="1">
        <v>43326</v>
      </c>
      <c r="TD37">
        <v>1.19</v>
      </c>
      <c r="TE37" s="1">
        <v>43326</v>
      </c>
      <c r="TF37">
        <v>4.55</v>
      </c>
      <c r="TG37" s="1">
        <v>43326</v>
      </c>
      <c r="TH37">
        <v>3.2800000000000002</v>
      </c>
      <c r="TI37" s="1">
        <v>43326</v>
      </c>
      <c r="TJ37">
        <v>0.375</v>
      </c>
      <c r="TK37" s="1">
        <v>43326</v>
      </c>
      <c r="TL37">
        <v>9.0399999999999991</v>
      </c>
      <c r="TM37" s="1">
        <v>43326</v>
      </c>
      <c r="TN37">
        <v>8.7200000000000006</v>
      </c>
      <c r="TO37" s="1">
        <v>43326</v>
      </c>
      <c r="TP37">
        <v>0.182</v>
      </c>
      <c r="TQ37" s="1">
        <v>43326</v>
      </c>
      <c r="TR37">
        <v>3.04</v>
      </c>
      <c r="TS37" s="1">
        <v>43326</v>
      </c>
      <c r="TT37">
        <v>10.66</v>
      </c>
      <c r="TU37" s="1">
        <v>43326</v>
      </c>
      <c r="TV37">
        <v>6.7329999999999997</v>
      </c>
      <c r="TW37" s="1">
        <v>43326</v>
      </c>
      <c r="TX37">
        <v>7.6</v>
      </c>
      <c r="TY37" s="1">
        <v>43326</v>
      </c>
      <c r="TZ37">
        <v>4.5999999999999996</v>
      </c>
      <c r="UA37" s="1">
        <v>43326</v>
      </c>
      <c r="UB37">
        <v>7.14</v>
      </c>
      <c r="UC37" s="1">
        <v>43326</v>
      </c>
      <c r="UD37">
        <v>51.65</v>
      </c>
      <c r="UE37" s="1">
        <v>43326</v>
      </c>
      <c r="UF37">
        <v>3.84</v>
      </c>
      <c r="UG37" s="1">
        <v>43326</v>
      </c>
      <c r="UH37">
        <v>7.19</v>
      </c>
      <c r="UI37" s="1">
        <v>43326</v>
      </c>
      <c r="UJ37">
        <v>2.91</v>
      </c>
      <c r="UK37" s="1">
        <v>43326</v>
      </c>
      <c r="UL37">
        <v>3.03</v>
      </c>
      <c r="UM37" s="1">
        <v>43326</v>
      </c>
      <c r="UN37">
        <v>0.34499999999999997</v>
      </c>
      <c r="UO37" s="1">
        <v>43326</v>
      </c>
      <c r="UP37">
        <v>7.59</v>
      </c>
      <c r="UQ37" s="1">
        <v>43326</v>
      </c>
      <c r="UR37">
        <v>9.49</v>
      </c>
      <c r="US37" s="1">
        <v>43326</v>
      </c>
      <c r="UT37">
        <v>11.06</v>
      </c>
      <c r="UU37" s="1">
        <v>43326</v>
      </c>
      <c r="UV37">
        <v>2.57</v>
      </c>
      <c r="UW37" s="1">
        <v>43326</v>
      </c>
      <c r="UX37">
        <v>9.09</v>
      </c>
      <c r="UY37" s="1">
        <v>43326</v>
      </c>
      <c r="UZ37">
        <v>8.7200000000000006</v>
      </c>
      <c r="VA37" s="1">
        <v>43326</v>
      </c>
      <c r="VB37">
        <v>7.2</v>
      </c>
      <c r="VC37" s="1">
        <v>43326</v>
      </c>
      <c r="VD37">
        <v>88.95</v>
      </c>
      <c r="VE37" s="1">
        <v>43326</v>
      </c>
      <c r="VF37">
        <v>10.3</v>
      </c>
      <c r="VG37" s="1">
        <v>43326</v>
      </c>
      <c r="VH37">
        <v>29.5</v>
      </c>
      <c r="VI37" s="1">
        <v>43326</v>
      </c>
      <c r="VJ37">
        <v>7.6899999999999995</v>
      </c>
      <c r="VK37" s="1">
        <v>43326</v>
      </c>
      <c r="VL37">
        <v>5.55</v>
      </c>
      <c r="VM37" s="1">
        <v>43326</v>
      </c>
      <c r="VN37">
        <v>14.24</v>
      </c>
      <c r="VO37" s="1">
        <v>43326</v>
      </c>
      <c r="VP37">
        <v>5.86</v>
      </c>
      <c r="VQ37" s="1">
        <v>43326</v>
      </c>
      <c r="VR37">
        <v>2.85</v>
      </c>
      <c r="VS37" s="1">
        <v>43326</v>
      </c>
      <c r="VT37">
        <v>13.64</v>
      </c>
      <c r="VU37" s="1">
        <v>43326</v>
      </c>
      <c r="VV37">
        <v>13.18</v>
      </c>
      <c r="VW37" s="1">
        <v>43326</v>
      </c>
      <c r="VX37">
        <v>7.92</v>
      </c>
      <c r="VY37" s="1">
        <v>43326</v>
      </c>
      <c r="VZ37">
        <v>91.9</v>
      </c>
      <c r="WA37" s="1">
        <v>43326</v>
      </c>
      <c r="WB37">
        <v>0.30499999999999999</v>
      </c>
      <c r="WC37" s="1">
        <v>43326</v>
      </c>
      <c r="WD37">
        <v>85.75</v>
      </c>
      <c r="WE37" s="1">
        <v>43326</v>
      </c>
      <c r="WF37">
        <v>4.49</v>
      </c>
      <c r="WG37" s="1">
        <v>43326</v>
      </c>
      <c r="WH37">
        <v>87.8</v>
      </c>
      <c r="WI37" s="1">
        <v>43326</v>
      </c>
      <c r="WJ37">
        <v>2.19</v>
      </c>
      <c r="WK37" s="1">
        <v>43326</v>
      </c>
      <c r="WL37">
        <v>0.53</v>
      </c>
      <c r="WM37" s="1">
        <v>43326</v>
      </c>
      <c r="WN37">
        <v>0.46</v>
      </c>
      <c r="WO37" s="1">
        <v>43326</v>
      </c>
      <c r="WP37">
        <v>1.38</v>
      </c>
      <c r="WQ37" s="1">
        <v>43326</v>
      </c>
      <c r="WR37">
        <v>3.831</v>
      </c>
      <c r="WS37" s="1">
        <v>43326</v>
      </c>
      <c r="WT37">
        <v>348.6</v>
      </c>
      <c r="WU37" s="1">
        <v>43326</v>
      </c>
      <c r="WV37">
        <v>1.44</v>
      </c>
      <c r="WW37" s="1">
        <v>43326</v>
      </c>
      <c r="WX37">
        <v>88.1</v>
      </c>
      <c r="WY37" s="1">
        <v>43326</v>
      </c>
      <c r="WZ37">
        <v>1.08</v>
      </c>
      <c r="XA37" s="1">
        <v>43326</v>
      </c>
      <c r="XB37">
        <v>1.04</v>
      </c>
      <c r="XC37" s="1">
        <v>43326</v>
      </c>
      <c r="XD37">
        <v>1.08</v>
      </c>
      <c r="XE37" s="1">
        <v>43326</v>
      </c>
      <c r="XF37">
        <v>5.73</v>
      </c>
      <c r="XG37" s="1">
        <v>43326</v>
      </c>
      <c r="XH37">
        <v>8.8800000000000008</v>
      </c>
      <c r="XI37" s="1">
        <v>43326</v>
      </c>
      <c r="XJ37">
        <v>20.6</v>
      </c>
      <c r="XK37" s="1">
        <v>43326</v>
      </c>
      <c r="XL37">
        <v>10.119999999999999</v>
      </c>
      <c r="XM37" s="1">
        <v>43326</v>
      </c>
      <c r="XN37">
        <v>1.22</v>
      </c>
      <c r="XO37" s="1">
        <v>43326</v>
      </c>
      <c r="XP37">
        <v>4.75</v>
      </c>
      <c r="XQ37" s="1">
        <v>43326</v>
      </c>
      <c r="XR37">
        <v>3.86</v>
      </c>
      <c r="XS37" s="1">
        <v>43326</v>
      </c>
      <c r="XT37">
        <v>3.3</v>
      </c>
      <c r="XU37" s="1">
        <v>43326</v>
      </c>
      <c r="XV37">
        <v>5.46</v>
      </c>
      <c r="XW37" s="1">
        <v>43326</v>
      </c>
      <c r="XX37">
        <v>27.4</v>
      </c>
      <c r="XY37" s="1">
        <v>43326</v>
      </c>
      <c r="XZ37">
        <v>24</v>
      </c>
      <c r="YA37" s="1">
        <v>43326</v>
      </c>
      <c r="YB37">
        <v>9.99</v>
      </c>
      <c r="YC37" s="1">
        <v>43326</v>
      </c>
      <c r="YD37">
        <v>3.85</v>
      </c>
      <c r="YE37" s="1">
        <v>43326</v>
      </c>
      <c r="YF37">
        <v>23.2</v>
      </c>
      <c r="YG37" s="1">
        <v>43326</v>
      </c>
      <c r="YH37">
        <v>26.65</v>
      </c>
      <c r="YI37" s="1">
        <v>43326</v>
      </c>
      <c r="YJ37">
        <v>8.77</v>
      </c>
      <c r="YK37" s="1">
        <v>43326</v>
      </c>
      <c r="YL37">
        <v>4.92</v>
      </c>
      <c r="YM37" s="1">
        <v>43326</v>
      </c>
      <c r="YN37">
        <v>9.2799999999999994</v>
      </c>
      <c r="YO37" s="1">
        <v>43326</v>
      </c>
      <c r="YP37">
        <v>13.24</v>
      </c>
      <c r="YQ37" s="1">
        <v>43326</v>
      </c>
      <c r="YR37">
        <v>3.03</v>
      </c>
      <c r="YS37" s="1">
        <v>43326</v>
      </c>
      <c r="YT37">
        <v>3.31</v>
      </c>
      <c r="YU37" s="1">
        <v>43326</v>
      </c>
      <c r="YV37">
        <v>6.85</v>
      </c>
      <c r="YW37" s="1">
        <v>43326</v>
      </c>
      <c r="YX37">
        <v>4.17</v>
      </c>
      <c r="YY37" s="1">
        <v>43326</v>
      </c>
      <c r="YZ37">
        <v>2.92</v>
      </c>
      <c r="ZA37" s="1">
        <v>43326</v>
      </c>
      <c r="ZB37">
        <v>6.38</v>
      </c>
      <c r="ZC37" s="1">
        <v>43326</v>
      </c>
      <c r="ZD37">
        <v>0.9</v>
      </c>
      <c r="ZE37" s="1">
        <v>43326</v>
      </c>
      <c r="ZF37">
        <v>3.63</v>
      </c>
      <c r="ZG37" s="1">
        <v>43326</v>
      </c>
      <c r="ZH37">
        <v>2.8</v>
      </c>
      <c r="ZI37" s="1">
        <v>43326</v>
      </c>
      <c r="ZJ37">
        <v>4.55</v>
      </c>
      <c r="ZK37" s="1">
        <v>43326</v>
      </c>
      <c r="ZL37">
        <v>9.33</v>
      </c>
      <c r="ZM37" s="1">
        <v>43326</v>
      </c>
      <c r="ZN37">
        <v>7.68</v>
      </c>
      <c r="ZO37" s="1">
        <v>43326</v>
      </c>
      <c r="ZP37">
        <v>7.2</v>
      </c>
      <c r="ZQ37" s="1">
        <v>43326</v>
      </c>
      <c r="ZR37">
        <v>49.65</v>
      </c>
      <c r="ZS37" s="1">
        <v>43326</v>
      </c>
      <c r="ZT37">
        <v>1.8199999999999998</v>
      </c>
      <c r="ZU37" s="1">
        <v>43326</v>
      </c>
      <c r="ZV37">
        <v>8.65</v>
      </c>
      <c r="ZW37" s="1">
        <v>43326</v>
      </c>
      <c r="ZX37">
        <v>4.54</v>
      </c>
      <c r="ZY37" s="1">
        <v>43326</v>
      </c>
      <c r="ZZ37">
        <v>3.52</v>
      </c>
      <c r="AAA37" s="1">
        <v>43326</v>
      </c>
      <c r="AAB37">
        <v>5.67</v>
      </c>
      <c r="AAC37" s="1">
        <v>43326</v>
      </c>
      <c r="AAD37">
        <v>1.3900000000000001</v>
      </c>
      <c r="AAE37" s="1">
        <v>43326</v>
      </c>
      <c r="AAF37">
        <v>2.52</v>
      </c>
      <c r="AAG37" s="1">
        <v>43326</v>
      </c>
      <c r="AAH37">
        <v>8.25</v>
      </c>
      <c r="AAI37" s="1">
        <v>43326</v>
      </c>
      <c r="AAJ37">
        <v>6.27</v>
      </c>
      <c r="AAK37" s="1">
        <v>43326</v>
      </c>
      <c r="AAL37">
        <v>4.12</v>
      </c>
      <c r="AAM37" s="1">
        <v>43326</v>
      </c>
      <c r="AAN37">
        <v>4.68</v>
      </c>
      <c r="AAO37" s="1">
        <v>43326</v>
      </c>
      <c r="AAP37">
        <v>4.0999999999999996</v>
      </c>
      <c r="AAQ37" s="1">
        <v>43326</v>
      </c>
      <c r="AAR37">
        <v>0.16600000000000001</v>
      </c>
      <c r="AAS37" s="1">
        <v>43326</v>
      </c>
      <c r="AAT37">
        <v>3.16</v>
      </c>
      <c r="AAU37" s="1">
        <v>43326</v>
      </c>
      <c r="AAV37">
        <v>4.7300000000000004</v>
      </c>
      <c r="AAW37" s="1">
        <v>43326</v>
      </c>
      <c r="AAX37">
        <v>88.05</v>
      </c>
      <c r="AAY37" s="1">
        <v>43326</v>
      </c>
      <c r="AAZ37">
        <v>8.41</v>
      </c>
      <c r="ABA37" s="1">
        <v>43326</v>
      </c>
      <c r="ABB37">
        <v>4.01</v>
      </c>
      <c r="ABC37" s="1">
        <v>43326</v>
      </c>
      <c r="ABD37">
        <v>3</v>
      </c>
      <c r="ABE37" s="1">
        <v>43326</v>
      </c>
      <c r="ABF37">
        <v>41.072000000000003</v>
      </c>
      <c r="ABG37" s="1">
        <v>43326</v>
      </c>
      <c r="ABH37">
        <v>4.2720000000000002</v>
      </c>
      <c r="ABI37" s="1">
        <v>43326</v>
      </c>
      <c r="ABJ37">
        <v>24.25</v>
      </c>
      <c r="ABK37" s="1">
        <v>43326</v>
      </c>
      <c r="ABL37">
        <v>1.19</v>
      </c>
      <c r="ABM37" s="1">
        <v>43326</v>
      </c>
      <c r="ABN37">
        <v>4.3899999999999997</v>
      </c>
      <c r="ABO37" s="1">
        <v>43326</v>
      </c>
      <c r="ABP37">
        <v>1.26</v>
      </c>
      <c r="ABQ37" s="1">
        <v>43326</v>
      </c>
      <c r="ABR37">
        <v>0.76</v>
      </c>
      <c r="ABS37" s="1">
        <v>43326</v>
      </c>
      <c r="ABT37">
        <v>41.6</v>
      </c>
      <c r="ABU37" s="1">
        <v>43326</v>
      </c>
      <c r="ABV37">
        <v>20.6</v>
      </c>
      <c r="ABW37" s="1">
        <v>43326</v>
      </c>
      <c r="ABX37">
        <v>0.154</v>
      </c>
      <c r="ABY37" s="1">
        <v>43326</v>
      </c>
      <c r="ABZ37">
        <v>5.27</v>
      </c>
      <c r="ACA37" s="1">
        <v>43326</v>
      </c>
      <c r="ACB37">
        <v>3.129</v>
      </c>
      <c r="ACC37" s="1">
        <v>43326</v>
      </c>
      <c r="ACD37">
        <v>76.900000000000006</v>
      </c>
      <c r="ACE37" s="1">
        <v>43326</v>
      </c>
      <c r="ACF37">
        <v>5.4</v>
      </c>
      <c r="ACG37" s="1">
        <v>43326</v>
      </c>
      <c r="ACH37">
        <v>20.9</v>
      </c>
      <c r="ACI37" s="1">
        <v>43326</v>
      </c>
      <c r="ACJ37">
        <v>12.34</v>
      </c>
      <c r="ACK37" s="1">
        <v>43326</v>
      </c>
      <c r="ACL37">
        <v>3.1</v>
      </c>
      <c r="ACM37" s="1">
        <v>43326</v>
      </c>
      <c r="ACN37">
        <v>3.35</v>
      </c>
      <c r="ACO37" s="1">
        <v>43326</v>
      </c>
      <c r="ACP37">
        <v>27.1</v>
      </c>
      <c r="ACQ37" s="1">
        <v>43326</v>
      </c>
      <c r="ACR37">
        <v>10.76</v>
      </c>
      <c r="ACS37" s="1">
        <v>43326</v>
      </c>
      <c r="ACT37">
        <v>23.35</v>
      </c>
      <c r="ACU37" s="1">
        <v>43326</v>
      </c>
      <c r="ACV37">
        <v>15.56</v>
      </c>
      <c r="ACW37" s="1">
        <v>43326</v>
      </c>
      <c r="ACX37">
        <v>38.75</v>
      </c>
      <c r="ACY37" s="1">
        <v>43326</v>
      </c>
      <c r="ACZ37">
        <v>14.32</v>
      </c>
      <c r="ADA37" s="1">
        <v>43326</v>
      </c>
      <c r="ADB37">
        <v>1.3900000000000001</v>
      </c>
      <c r="ADC37" s="1">
        <v>43326</v>
      </c>
      <c r="ADD37">
        <v>3.79</v>
      </c>
      <c r="ADE37" s="1">
        <v>43326</v>
      </c>
      <c r="ADF37">
        <v>2.76</v>
      </c>
      <c r="ADG37" s="1">
        <v>43326</v>
      </c>
      <c r="ADH37">
        <v>3.12</v>
      </c>
      <c r="ADI37" s="1">
        <v>43326</v>
      </c>
      <c r="ADJ37">
        <v>14.4</v>
      </c>
      <c r="ADK37" s="1">
        <v>43326</v>
      </c>
      <c r="ADL37">
        <v>3.14</v>
      </c>
      <c r="ADM37" s="1">
        <v>43326</v>
      </c>
      <c r="ADN37">
        <v>3.58</v>
      </c>
      <c r="ADO37" s="1">
        <v>43326</v>
      </c>
      <c r="ADP37">
        <v>1.38</v>
      </c>
      <c r="ADQ37" s="1">
        <v>43326</v>
      </c>
      <c r="ADR37">
        <v>11.22</v>
      </c>
      <c r="ADS37" s="1">
        <v>43326</v>
      </c>
      <c r="ADT37">
        <v>2.98</v>
      </c>
      <c r="ADU37" s="1">
        <v>43326</v>
      </c>
      <c r="ADV37">
        <v>4.1399999999999997</v>
      </c>
      <c r="ADW37" s="1">
        <v>43326</v>
      </c>
      <c r="ADX37">
        <v>0.41499999999999998</v>
      </c>
      <c r="ADY37" s="1">
        <v>43326</v>
      </c>
      <c r="ADZ37">
        <v>5.27</v>
      </c>
      <c r="AEA37" s="1">
        <v>43326</v>
      </c>
      <c r="AEB37">
        <v>21.85</v>
      </c>
      <c r="AEC37" s="1">
        <v>43326</v>
      </c>
      <c r="AED37">
        <v>1.83</v>
      </c>
      <c r="AEE37" s="1">
        <v>43326</v>
      </c>
      <c r="AEF37">
        <v>4.1900000000000004</v>
      </c>
      <c r="AEG37" s="1">
        <v>43326</v>
      </c>
      <c r="AEH37">
        <v>5.19</v>
      </c>
      <c r="AEI37" s="1">
        <v>43326</v>
      </c>
      <c r="AEJ37">
        <v>11.64</v>
      </c>
      <c r="AEK37" s="1">
        <v>43326</v>
      </c>
      <c r="AEL37">
        <v>1.3599999999999999</v>
      </c>
      <c r="AEM37" s="1">
        <v>43326</v>
      </c>
      <c r="AEN37">
        <v>25.95</v>
      </c>
      <c r="AEO37" s="1">
        <v>43326</v>
      </c>
      <c r="AEP37">
        <v>12.84</v>
      </c>
      <c r="AEQ37" s="1">
        <v>43326</v>
      </c>
      <c r="AER37">
        <v>8.42</v>
      </c>
      <c r="AES37" s="1">
        <v>43326</v>
      </c>
      <c r="AET37">
        <v>9.32</v>
      </c>
      <c r="AEU37" s="1">
        <v>43326</v>
      </c>
      <c r="AEV37">
        <v>30.9</v>
      </c>
      <c r="AEW37" s="1">
        <v>43326</v>
      </c>
      <c r="AEX37">
        <v>0.315</v>
      </c>
      <c r="AEY37" s="1">
        <v>43326</v>
      </c>
      <c r="AEZ37">
        <v>12.98</v>
      </c>
      <c r="AFA37" s="1">
        <v>43326</v>
      </c>
      <c r="AFB37">
        <v>3.31</v>
      </c>
      <c r="AFC37" s="1">
        <v>43326</v>
      </c>
      <c r="AFD37">
        <v>2.59</v>
      </c>
      <c r="AFE37" s="1">
        <v>43326</v>
      </c>
      <c r="AFF37">
        <v>53.026000000000003</v>
      </c>
      <c r="AFG37" s="1">
        <v>43326</v>
      </c>
      <c r="AFH37">
        <v>2.65</v>
      </c>
      <c r="AFI37" s="1">
        <v>43326</v>
      </c>
      <c r="AFJ37">
        <v>6.68</v>
      </c>
      <c r="AFK37" s="1">
        <v>43326</v>
      </c>
      <c r="AFL37">
        <v>1.44</v>
      </c>
      <c r="AFM37" s="1">
        <v>43326</v>
      </c>
      <c r="AFN37">
        <v>22.995000000000001</v>
      </c>
      <c r="AFO37" s="1">
        <v>43326</v>
      </c>
      <c r="AFP37">
        <v>14.62</v>
      </c>
      <c r="AFQ37" s="1">
        <v>43326</v>
      </c>
      <c r="AFR37">
        <v>8.7799999999999994</v>
      </c>
      <c r="AFS37" s="1">
        <v>43326</v>
      </c>
      <c r="AFT37">
        <v>2.5499999999999998</v>
      </c>
      <c r="AFU37" s="1">
        <v>43326</v>
      </c>
      <c r="AFV37">
        <v>15</v>
      </c>
      <c r="AFW37" s="1">
        <v>43326</v>
      </c>
      <c r="AFX37">
        <v>9.2100000000000009</v>
      </c>
      <c r="AFY37" s="1">
        <v>43326</v>
      </c>
      <c r="AFZ37">
        <v>2.1800000000000002</v>
      </c>
      <c r="AGA37" s="1">
        <v>43326</v>
      </c>
      <c r="AGB37">
        <v>120.7</v>
      </c>
      <c r="AGC37" s="1">
        <v>43326</v>
      </c>
      <c r="AGD37">
        <v>52.076999999999998</v>
      </c>
      <c r="AGE37" s="1">
        <v>43326</v>
      </c>
      <c r="AGF37">
        <v>10.3</v>
      </c>
      <c r="AGG37" s="1">
        <v>43326</v>
      </c>
      <c r="AGH37">
        <v>2.7800000000000002</v>
      </c>
      <c r="AGI37" s="1">
        <v>43326</v>
      </c>
      <c r="AGJ37">
        <v>3.2800000000000002</v>
      </c>
      <c r="AGK37" s="1">
        <v>43326</v>
      </c>
      <c r="AGL37">
        <v>4.46</v>
      </c>
      <c r="AGM37" s="1">
        <v>43326</v>
      </c>
      <c r="AGN37">
        <v>5.88</v>
      </c>
      <c r="AGO37" s="1">
        <v>43326</v>
      </c>
      <c r="AGP37">
        <v>56.9</v>
      </c>
      <c r="AGQ37" s="1">
        <v>43326</v>
      </c>
      <c r="AGR37">
        <v>9.02</v>
      </c>
      <c r="AGS37" s="1">
        <v>43326</v>
      </c>
      <c r="AGT37">
        <v>4.99</v>
      </c>
      <c r="AGU37" s="1">
        <v>43326</v>
      </c>
      <c r="AGV37">
        <v>24.1</v>
      </c>
      <c r="AGW37" s="1">
        <v>43326</v>
      </c>
      <c r="AGX37">
        <v>7.59</v>
      </c>
      <c r="AGY37" s="1">
        <v>43326</v>
      </c>
      <c r="AGZ37">
        <v>3.54</v>
      </c>
      <c r="AHA37" s="1">
        <v>43326</v>
      </c>
      <c r="AHB37">
        <v>2.839</v>
      </c>
      <c r="AHC37" s="1">
        <v>43326</v>
      </c>
      <c r="AHD37">
        <v>4.3499999999999996</v>
      </c>
      <c r="AHE37" s="1">
        <v>43326</v>
      </c>
      <c r="AHF37">
        <v>5.27</v>
      </c>
      <c r="AHG37" s="1">
        <v>43326</v>
      </c>
      <c r="AHH37">
        <v>2.2200000000000002</v>
      </c>
      <c r="AHI37" s="1">
        <v>43326</v>
      </c>
      <c r="AHJ37">
        <v>71</v>
      </c>
      <c r="AHK37" s="1">
        <v>43326</v>
      </c>
      <c r="AHL37">
        <v>9.2899999999999991</v>
      </c>
      <c r="AHM37" s="1">
        <v>43326</v>
      </c>
      <c r="AHN37">
        <v>7.9</v>
      </c>
      <c r="AHO37" s="1">
        <v>43326</v>
      </c>
      <c r="AHP37">
        <v>12.24</v>
      </c>
      <c r="AHQ37" s="1">
        <v>43326</v>
      </c>
      <c r="AHR37">
        <v>1.72</v>
      </c>
      <c r="AHS37" s="1">
        <v>43326</v>
      </c>
      <c r="AHT37">
        <v>0.98</v>
      </c>
      <c r="AHU37" s="1">
        <v>43326</v>
      </c>
      <c r="AHV37">
        <v>6.66</v>
      </c>
      <c r="AHW37" s="1">
        <v>43326</v>
      </c>
      <c r="AHX37">
        <v>1.77</v>
      </c>
      <c r="AHY37" s="1">
        <v>43326</v>
      </c>
      <c r="AHZ37">
        <v>36.450000000000003</v>
      </c>
      <c r="AIA37" s="1">
        <v>43326</v>
      </c>
      <c r="AIB37">
        <v>0.34</v>
      </c>
      <c r="AIC37" s="1">
        <v>43326</v>
      </c>
      <c r="AID37">
        <v>55.430999999999997</v>
      </c>
      <c r="AIE37" s="1">
        <v>43326</v>
      </c>
      <c r="AIF37">
        <v>14.68</v>
      </c>
      <c r="AIG37" s="1">
        <v>43326</v>
      </c>
      <c r="AIH37">
        <v>7.62</v>
      </c>
      <c r="AII37" s="1">
        <v>43326</v>
      </c>
      <c r="AIJ37">
        <v>0.5</v>
      </c>
      <c r="AIK37" s="1">
        <v>43326</v>
      </c>
      <c r="AIL37">
        <v>1.71</v>
      </c>
      <c r="AIM37" s="1">
        <v>43326</v>
      </c>
      <c r="AIN37">
        <v>2.82</v>
      </c>
      <c r="AIO37" s="1">
        <v>43326</v>
      </c>
      <c r="AIP37">
        <v>93.2</v>
      </c>
      <c r="AIQ37" s="1">
        <v>43326</v>
      </c>
      <c r="AIR37">
        <v>0.30499999999999999</v>
      </c>
      <c r="AIS37" s="1">
        <v>43326</v>
      </c>
      <c r="AIT37">
        <v>74.849999999999994</v>
      </c>
      <c r="AIU37" s="1">
        <v>43326</v>
      </c>
      <c r="AIV37">
        <v>9.86</v>
      </c>
      <c r="AIW37" s="1">
        <v>43326</v>
      </c>
      <c r="AIX37">
        <v>5.22</v>
      </c>
      <c r="AIY37" s="1">
        <v>43326</v>
      </c>
      <c r="AIZ37">
        <v>3.93</v>
      </c>
      <c r="AJA37" s="1">
        <v>43326</v>
      </c>
      <c r="AJB37">
        <v>36.549999999999997</v>
      </c>
      <c r="AJC37" s="1">
        <v>43326</v>
      </c>
      <c r="AJD37">
        <v>3.56</v>
      </c>
      <c r="AJE37" s="1">
        <v>43326</v>
      </c>
      <c r="AJF37">
        <v>2.0499999999999998</v>
      </c>
      <c r="AJG37" s="1">
        <v>43326</v>
      </c>
      <c r="AJH37">
        <v>3.02</v>
      </c>
      <c r="AJI37" s="1">
        <v>43326</v>
      </c>
      <c r="AJJ37">
        <v>8.17</v>
      </c>
      <c r="AJK37" s="1">
        <v>43326</v>
      </c>
      <c r="AJL37">
        <v>0.63</v>
      </c>
      <c r="AJM37" s="1">
        <v>43326</v>
      </c>
      <c r="AJN37">
        <v>16.18</v>
      </c>
      <c r="AJO37" s="1">
        <v>43326</v>
      </c>
      <c r="AJP37">
        <v>13.62</v>
      </c>
      <c r="AJQ37" s="1">
        <v>43326</v>
      </c>
      <c r="AJR37">
        <v>28.791</v>
      </c>
      <c r="AJS37" s="1">
        <v>43326</v>
      </c>
      <c r="AJT37">
        <v>3.2</v>
      </c>
      <c r="AJU37" s="1">
        <v>43326</v>
      </c>
      <c r="AJV37">
        <v>56.470999999999997</v>
      </c>
      <c r="AJW37" s="1">
        <v>43326</v>
      </c>
      <c r="AJX37">
        <v>2.0099999999999998</v>
      </c>
      <c r="AJY37" s="1">
        <v>43326</v>
      </c>
      <c r="AJZ37">
        <v>1.1599999999999999</v>
      </c>
      <c r="AKA37" s="1">
        <v>43326</v>
      </c>
      <c r="AKB37">
        <v>4.16</v>
      </c>
      <c r="AKC37" s="1">
        <v>43326</v>
      </c>
      <c r="AKD37">
        <v>1.01</v>
      </c>
    </row>
    <row r="38" spans="1:966" x14ac:dyDescent="0.25">
      <c r="A38" s="1">
        <v>43327</v>
      </c>
      <c r="B38">
        <v>4.24</v>
      </c>
      <c r="C38" s="1">
        <v>43327</v>
      </c>
      <c r="D38">
        <v>4.97</v>
      </c>
      <c r="E38" s="1">
        <v>43327</v>
      </c>
      <c r="F38">
        <v>6.62</v>
      </c>
      <c r="G38" s="1">
        <v>43327</v>
      </c>
      <c r="H38">
        <v>8.3699999999999992</v>
      </c>
      <c r="I38" s="1">
        <v>43327</v>
      </c>
      <c r="J38">
        <v>10.24</v>
      </c>
      <c r="K38" s="1">
        <v>43327</v>
      </c>
      <c r="L38">
        <v>1.5</v>
      </c>
      <c r="M38" s="1">
        <v>43327</v>
      </c>
      <c r="N38">
        <v>0.25</v>
      </c>
      <c r="O38" s="1">
        <v>43327</v>
      </c>
      <c r="P38">
        <v>42</v>
      </c>
      <c r="Q38" s="1">
        <v>43327</v>
      </c>
      <c r="R38">
        <v>1.21</v>
      </c>
      <c r="S38" s="1">
        <v>43327</v>
      </c>
      <c r="T38">
        <v>3.44</v>
      </c>
      <c r="U38" s="1">
        <v>43327</v>
      </c>
      <c r="V38">
        <v>2.85</v>
      </c>
      <c r="W38" s="1">
        <v>43327</v>
      </c>
      <c r="X38">
        <v>3.89</v>
      </c>
      <c r="Y38" s="1">
        <v>43327</v>
      </c>
      <c r="Z38">
        <v>1.07</v>
      </c>
      <c r="AA38" s="1">
        <v>43327</v>
      </c>
      <c r="AB38">
        <v>9.4600000000000009</v>
      </c>
      <c r="AC38" s="1">
        <v>43327</v>
      </c>
      <c r="AD38">
        <v>4.47</v>
      </c>
      <c r="AE38" s="1">
        <v>43327</v>
      </c>
      <c r="AF38">
        <v>14.116</v>
      </c>
      <c r="AG38" s="1">
        <v>43327</v>
      </c>
      <c r="AH38">
        <v>14.68</v>
      </c>
      <c r="AI38" s="1">
        <v>43327</v>
      </c>
      <c r="AJ38">
        <v>4.62</v>
      </c>
      <c r="AK38" s="1">
        <v>43327</v>
      </c>
      <c r="AL38">
        <v>0.115</v>
      </c>
      <c r="AM38" s="1">
        <v>43327</v>
      </c>
      <c r="AN38">
        <v>15.16</v>
      </c>
      <c r="AO38" s="1">
        <v>43327</v>
      </c>
      <c r="AP38">
        <v>1.71</v>
      </c>
      <c r="AQ38" s="1">
        <v>43327</v>
      </c>
      <c r="AR38">
        <v>7.46</v>
      </c>
      <c r="AS38" s="1">
        <v>43327</v>
      </c>
      <c r="AT38">
        <v>2.29</v>
      </c>
      <c r="AU38" s="1">
        <v>43327</v>
      </c>
      <c r="AV38">
        <v>0.71</v>
      </c>
      <c r="AW38" s="1">
        <v>43327</v>
      </c>
      <c r="AX38">
        <v>40.5</v>
      </c>
      <c r="AY38" s="1">
        <v>43327</v>
      </c>
      <c r="AZ38">
        <v>6.42</v>
      </c>
      <c r="BA38" s="1">
        <v>43327</v>
      </c>
      <c r="BB38">
        <v>0.86</v>
      </c>
      <c r="BC38" s="1">
        <v>43327</v>
      </c>
      <c r="BD38">
        <v>0.222</v>
      </c>
      <c r="BE38" s="1">
        <v>43327</v>
      </c>
      <c r="BF38">
        <v>18.760000000000002</v>
      </c>
      <c r="BG38" s="1">
        <v>43327</v>
      </c>
      <c r="BH38">
        <v>0.495</v>
      </c>
      <c r="BI38" s="1">
        <v>43327</v>
      </c>
      <c r="BJ38">
        <v>3.25</v>
      </c>
      <c r="BK38" s="1">
        <v>43327</v>
      </c>
      <c r="BL38">
        <v>4.42</v>
      </c>
      <c r="BM38" s="1">
        <v>43327</v>
      </c>
      <c r="BN38">
        <v>3.89</v>
      </c>
      <c r="BO38" s="1">
        <v>43327</v>
      </c>
      <c r="BP38">
        <v>7.03</v>
      </c>
      <c r="BQ38" s="1">
        <v>43327</v>
      </c>
      <c r="BR38">
        <v>53.3</v>
      </c>
      <c r="BS38" s="1">
        <v>43327</v>
      </c>
      <c r="BT38">
        <v>21</v>
      </c>
      <c r="BU38" s="1">
        <v>43327</v>
      </c>
      <c r="BV38">
        <v>2.1</v>
      </c>
      <c r="BW38" s="1">
        <v>43327</v>
      </c>
      <c r="BX38">
        <v>29.3</v>
      </c>
      <c r="BY38" s="1">
        <v>43327</v>
      </c>
      <c r="BZ38">
        <v>26.7</v>
      </c>
      <c r="CA38" s="1">
        <v>43327</v>
      </c>
      <c r="CB38">
        <v>15.36</v>
      </c>
      <c r="CC38" s="1">
        <v>43327</v>
      </c>
      <c r="CD38">
        <v>3.7800000000000002</v>
      </c>
      <c r="CE38" s="1">
        <v>43327</v>
      </c>
      <c r="CF38">
        <v>0.32500000000000001</v>
      </c>
      <c r="CG38" s="1">
        <v>43327</v>
      </c>
      <c r="CH38">
        <v>2.81</v>
      </c>
      <c r="CI38" s="1">
        <v>43327</v>
      </c>
      <c r="CJ38">
        <v>26.321999999999999</v>
      </c>
      <c r="CK38" s="1">
        <v>43327</v>
      </c>
      <c r="CL38">
        <v>1.99</v>
      </c>
      <c r="CM38" s="1">
        <v>43327</v>
      </c>
      <c r="CN38">
        <v>8.7799999999999994</v>
      </c>
      <c r="CO38" s="1">
        <v>43327</v>
      </c>
      <c r="CP38">
        <v>8.5</v>
      </c>
      <c r="CQ38" s="1">
        <v>43327</v>
      </c>
      <c r="CR38">
        <v>38.75</v>
      </c>
      <c r="CS38" s="1">
        <v>43327</v>
      </c>
      <c r="CT38">
        <v>20.75</v>
      </c>
      <c r="CU38" s="1">
        <v>43327</v>
      </c>
      <c r="CV38">
        <v>19.14</v>
      </c>
      <c r="CW38" s="1">
        <v>43327</v>
      </c>
      <c r="CX38">
        <v>0.74</v>
      </c>
      <c r="CY38" s="1">
        <v>43327</v>
      </c>
      <c r="CZ38">
        <v>35.75</v>
      </c>
      <c r="DA38" s="1">
        <v>43327</v>
      </c>
      <c r="DB38">
        <v>3.49</v>
      </c>
      <c r="DC38" s="1">
        <v>43327</v>
      </c>
      <c r="DD38">
        <v>20.149999999999999</v>
      </c>
      <c r="DE38" s="1">
        <v>43327</v>
      </c>
      <c r="DF38">
        <v>0.38500000000000001</v>
      </c>
      <c r="DG38" s="1">
        <v>43327</v>
      </c>
      <c r="DH38">
        <v>92.5</v>
      </c>
      <c r="DI38" s="1">
        <v>43327</v>
      </c>
      <c r="DJ38">
        <v>2.64</v>
      </c>
      <c r="DK38" s="1">
        <v>43327</v>
      </c>
      <c r="DL38">
        <v>2.2200000000000002</v>
      </c>
      <c r="DM38" s="1">
        <v>43327</v>
      </c>
      <c r="DN38">
        <v>8.31</v>
      </c>
      <c r="DO38" s="1">
        <v>43327</v>
      </c>
      <c r="DP38">
        <v>23.45</v>
      </c>
      <c r="DQ38" s="1">
        <v>43327</v>
      </c>
      <c r="DR38">
        <v>3.35</v>
      </c>
      <c r="DS38" s="1">
        <v>43327</v>
      </c>
      <c r="DT38">
        <v>13.4</v>
      </c>
      <c r="DU38" s="1">
        <v>43327</v>
      </c>
      <c r="DV38">
        <v>4.95</v>
      </c>
      <c r="DW38" s="1">
        <v>43327</v>
      </c>
      <c r="DX38">
        <v>4.7</v>
      </c>
      <c r="DY38" s="1">
        <v>43327</v>
      </c>
      <c r="DZ38">
        <v>52.6</v>
      </c>
      <c r="EA38" s="1">
        <v>43327</v>
      </c>
      <c r="EB38">
        <v>9.32</v>
      </c>
      <c r="EC38" s="1">
        <v>43327</v>
      </c>
      <c r="ED38">
        <v>1.01</v>
      </c>
      <c r="EE38" s="1">
        <v>43327</v>
      </c>
      <c r="EF38">
        <v>4.26</v>
      </c>
      <c r="EG38" s="1">
        <v>43327</v>
      </c>
      <c r="EH38">
        <v>4.38</v>
      </c>
      <c r="EI38" s="1">
        <v>43327</v>
      </c>
      <c r="EJ38">
        <v>3.17</v>
      </c>
      <c r="EK38" s="1">
        <v>43327</v>
      </c>
      <c r="EL38">
        <v>1.23</v>
      </c>
      <c r="EM38" s="1">
        <v>43327</v>
      </c>
      <c r="EN38">
        <v>10.16</v>
      </c>
      <c r="EO38" s="1">
        <v>43327</v>
      </c>
      <c r="EP38">
        <v>22.1</v>
      </c>
      <c r="EQ38" s="1">
        <v>43327</v>
      </c>
      <c r="ER38">
        <v>5.7</v>
      </c>
      <c r="ES38" s="1">
        <v>43327</v>
      </c>
      <c r="ET38">
        <v>2.75</v>
      </c>
      <c r="EU38" s="1">
        <v>43327</v>
      </c>
      <c r="EV38">
        <v>2.23</v>
      </c>
      <c r="EW38" s="1">
        <v>43327</v>
      </c>
      <c r="EX38">
        <v>0.17899999999999999</v>
      </c>
      <c r="EY38" s="1">
        <v>43327</v>
      </c>
      <c r="EZ38">
        <v>3.03</v>
      </c>
      <c r="FA38" s="1">
        <v>43327</v>
      </c>
      <c r="FB38">
        <v>1.28</v>
      </c>
      <c r="FC38" s="1">
        <v>43327</v>
      </c>
      <c r="FD38">
        <v>11.84</v>
      </c>
      <c r="FE38" s="1">
        <v>43327</v>
      </c>
      <c r="FF38">
        <v>4.4800000000000004</v>
      </c>
      <c r="FG38" s="1">
        <v>43327</v>
      </c>
      <c r="FH38">
        <v>2.5</v>
      </c>
      <c r="FI38" s="1">
        <v>43327</v>
      </c>
      <c r="FJ38">
        <v>4</v>
      </c>
      <c r="FK38" s="1">
        <v>43327</v>
      </c>
      <c r="FL38">
        <v>5.46</v>
      </c>
      <c r="FM38" s="1">
        <v>43327</v>
      </c>
      <c r="FN38">
        <v>5.98</v>
      </c>
      <c r="FO38" s="1">
        <v>43327</v>
      </c>
      <c r="FP38">
        <v>25.5</v>
      </c>
      <c r="FQ38" s="1">
        <v>43327</v>
      </c>
      <c r="FR38">
        <v>11.56</v>
      </c>
      <c r="FS38" s="1">
        <v>43327</v>
      </c>
      <c r="FT38">
        <v>6.02</v>
      </c>
      <c r="FU38" s="1">
        <v>43327</v>
      </c>
      <c r="FV38">
        <v>1.69</v>
      </c>
      <c r="FW38" s="1">
        <v>43327</v>
      </c>
      <c r="FX38">
        <v>2.62</v>
      </c>
      <c r="FY38" s="1">
        <v>43327</v>
      </c>
      <c r="FZ38">
        <v>0.39500000000000002</v>
      </c>
      <c r="GA38" s="1">
        <v>43327</v>
      </c>
      <c r="GB38">
        <v>3.7199999999999998</v>
      </c>
      <c r="GC38" s="1">
        <v>43327</v>
      </c>
      <c r="GD38">
        <v>2.7800000000000002</v>
      </c>
      <c r="GE38" s="1">
        <v>43327</v>
      </c>
      <c r="GF38">
        <v>1.46</v>
      </c>
      <c r="GG38" s="1">
        <v>43327</v>
      </c>
      <c r="GH38">
        <v>0.64</v>
      </c>
      <c r="GI38" s="1">
        <v>43327</v>
      </c>
      <c r="GJ38">
        <v>5.83</v>
      </c>
      <c r="GK38" s="1">
        <v>43327</v>
      </c>
      <c r="GL38">
        <v>9.4600000000000009</v>
      </c>
      <c r="GM38" s="1">
        <v>43327</v>
      </c>
      <c r="GN38">
        <v>2.96</v>
      </c>
      <c r="GO38" s="1">
        <v>43327</v>
      </c>
      <c r="GP38">
        <v>1.24</v>
      </c>
      <c r="GQ38" s="1">
        <v>43327</v>
      </c>
      <c r="GR38">
        <v>2.79</v>
      </c>
      <c r="GS38" s="1">
        <v>43327</v>
      </c>
      <c r="GT38">
        <v>46.1</v>
      </c>
      <c r="GU38" s="1">
        <v>43327</v>
      </c>
      <c r="GV38">
        <v>2.02</v>
      </c>
      <c r="GW38" s="1">
        <v>43327</v>
      </c>
      <c r="GX38">
        <v>3.29</v>
      </c>
      <c r="GY38" s="1">
        <v>43327</v>
      </c>
      <c r="GZ38">
        <v>0.74</v>
      </c>
      <c r="HA38" s="1">
        <v>43327</v>
      </c>
      <c r="HB38">
        <v>7.2</v>
      </c>
      <c r="HC38" s="1">
        <v>43327</v>
      </c>
      <c r="HD38">
        <v>21.5</v>
      </c>
      <c r="HE38" s="1">
        <v>43327</v>
      </c>
      <c r="HF38">
        <v>64.599999999999994</v>
      </c>
      <c r="HG38" s="1">
        <v>43327</v>
      </c>
      <c r="HH38">
        <v>36.85</v>
      </c>
      <c r="HI38" s="1">
        <v>43327</v>
      </c>
      <c r="HJ38">
        <v>26.1</v>
      </c>
      <c r="HK38" s="1">
        <v>43327</v>
      </c>
      <c r="HL38">
        <v>32</v>
      </c>
      <c r="HM38" s="1">
        <v>43327</v>
      </c>
      <c r="HN38">
        <v>14.38</v>
      </c>
      <c r="HO38" s="1">
        <v>43327</v>
      </c>
      <c r="HP38">
        <v>1.1599999999999999</v>
      </c>
      <c r="HQ38" s="1">
        <v>43327</v>
      </c>
      <c r="HR38">
        <v>4.95</v>
      </c>
      <c r="HS38" s="1">
        <v>43327</v>
      </c>
      <c r="HT38">
        <v>14.78</v>
      </c>
      <c r="HU38" s="1">
        <v>43327</v>
      </c>
      <c r="HV38">
        <v>6.06</v>
      </c>
      <c r="HW38" s="1">
        <v>43327</v>
      </c>
      <c r="HX38">
        <v>0.38</v>
      </c>
      <c r="HY38" s="1">
        <v>43327</v>
      </c>
      <c r="HZ38">
        <v>6.516</v>
      </c>
      <c r="IA38" s="1">
        <v>43327</v>
      </c>
      <c r="IB38">
        <v>0.45</v>
      </c>
      <c r="IC38" s="1">
        <v>43327</v>
      </c>
      <c r="ID38">
        <v>1.98</v>
      </c>
      <c r="IE38" s="1">
        <v>43327</v>
      </c>
      <c r="IF38">
        <v>3.26</v>
      </c>
      <c r="IG38" s="1">
        <v>43327</v>
      </c>
      <c r="IH38">
        <v>7.33</v>
      </c>
      <c r="II38" s="1">
        <v>43327</v>
      </c>
      <c r="IJ38">
        <v>1.1499999999999999</v>
      </c>
      <c r="IK38" s="1">
        <v>43327</v>
      </c>
      <c r="IL38">
        <v>5.8</v>
      </c>
      <c r="IM38" s="1">
        <v>43327</v>
      </c>
      <c r="IN38">
        <v>7.2</v>
      </c>
      <c r="IO38" s="1">
        <v>43327</v>
      </c>
      <c r="IP38">
        <v>3.04</v>
      </c>
      <c r="IQ38" s="1">
        <v>43327</v>
      </c>
      <c r="IR38">
        <v>12.26</v>
      </c>
      <c r="IS38" s="1">
        <v>43327</v>
      </c>
      <c r="IT38">
        <v>16.5</v>
      </c>
      <c r="IU38" s="1">
        <v>43327</v>
      </c>
      <c r="IV38">
        <v>8.7899999999999991</v>
      </c>
      <c r="IW38" s="1">
        <v>43327</v>
      </c>
      <c r="IX38">
        <v>6.82</v>
      </c>
      <c r="IY38" s="1">
        <v>43327</v>
      </c>
      <c r="IZ38">
        <v>12.62</v>
      </c>
      <c r="JA38" s="1">
        <v>43327</v>
      </c>
      <c r="JB38">
        <v>3.83</v>
      </c>
      <c r="JC38" s="1">
        <v>43327</v>
      </c>
      <c r="JD38">
        <v>28.45</v>
      </c>
      <c r="JE38" s="1">
        <v>43327</v>
      </c>
      <c r="JF38">
        <v>1.8900000000000001</v>
      </c>
      <c r="JG38" s="1">
        <v>43327</v>
      </c>
      <c r="JH38">
        <v>5.36</v>
      </c>
      <c r="JI38" s="1">
        <v>43327</v>
      </c>
      <c r="JJ38">
        <v>70.765000000000001</v>
      </c>
      <c r="JK38" s="1">
        <v>43327</v>
      </c>
      <c r="JL38">
        <v>18.46</v>
      </c>
      <c r="JM38" s="1">
        <v>43327</v>
      </c>
      <c r="JN38">
        <v>6.88</v>
      </c>
      <c r="JO38" s="1">
        <v>43327</v>
      </c>
      <c r="JP38">
        <v>24.55</v>
      </c>
      <c r="JQ38" s="1">
        <v>43327</v>
      </c>
      <c r="JR38">
        <v>15.96</v>
      </c>
      <c r="JS38" s="1">
        <v>43327</v>
      </c>
      <c r="JT38">
        <v>3</v>
      </c>
      <c r="JU38" s="1">
        <v>43327</v>
      </c>
      <c r="JV38">
        <v>28.8</v>
      </c>
      <c r="JW38" s="1">
        <v>43327</v>
      </c>
      <c r="JX38">
        <v>5.51</v>
      </c>
      <c r="JY38" s="1">
        <v>43327</v>
      </c>
      <c r="JZ38">
        <v>4.83</v>
      </c>
      <c r="KA38" s="1">
        <v>43327</v>
      </c>
      <c r="KB38">
        <v>9.3699999999999992</v>
      </c>
      <c r="KC38" s="1">
        <v>43327</v>
      </c>
      <c r="KD38">
        <v>0.43</v>
      </c>
      <c r="KE38" s="1">
        <v>43327</v>
      </c>
      <c r="KF38">
        <v>68.8</v>
      </c>
      <c r="KG38" s="1">
        <v>43327</v>
      </c>
      <c r="KH38">
        <v>8.6999999999999994E-2</v>
      </c>
      <c r="KI38" s="1">
        <v>43327</v>
      </c>
      <c r="KJ38">
        <v>66.900000000000006</v>
      </c>
      <c r="KK38" s="1">
        <v>43327</v>
      </c>
      <c r="KL38">
        <v>14.08</v>
      </c>
      <c r="KM38" s="1">
        <v>43327</v>
      </c>
      <c r="KN38">
        <v>4.18</v>
      </c>
      <c r="KO38" s="1">
        <v>43327</v>
      </c>
      <c r="KP38">
        <v>3.5300000000000002</v>
      </c>
      <c r="KQ38" s="1">
        <v>43327</v>
      </c>
      <c r="KR38">
        <v>3.5300000000000002</v>
      </c>
      <c r="KS38" s="1">
        <v>43327</v>
      </c>
      <c r="KT38">
        <v>3.73</v>
      </c>
      <c r="KU38" s="1">
        <v>43327</v>
      </c>
      <c r="KV38">
        <v>0.67</v>
      </c>
      <c r="KW38" s="1">
        <v>43327</v>
      </c>
      <c r="KX38">
        <v>4.5199999999999996</v>
      </c>
      <c r="KY38" s="1">
        <v>43327</v>
      </c>
      <c r="KZ38">
        <v>3.22</v>
      </c>
      <c r="LA38" s="1">
        <v>43327</v>
      </c>
      <c r="LB38">
        <v>5.63</v>
      </c>
      <c r="LC38" s="1">
        <v>43327</v>
      </c>
      <c r="LD38">
        <v>7.06</v>
      </c>
      <c r="LE38" s="1">
        <v>43327</v>
      </c>
      <c r="LF38">
        <v>37.9</v>
      </c>
      <c r="LG38" s="1">
        <v>43327</v>
      </c>
      <c r="LH38">
        <v>1.6800000000000002</v>
      </c>
      <c r="LI38" s="1">
        <v>43327</v>
      </c>
      <c r="LJ38">
        <v>5.54</v>
      </c>
      <c r="LK38" s="1">
        <v>43327</v>
      </c>
      <c r="LL38">
        <v>0.20499999999999999</v>
      </c>
      <c r="LM38" s="1">
        <v>43327</v>
      </c>
      <c r="LN38">
        <v>4.75</v>
      </c>
      <c r="LO38" s="1">
        <v>43327</v>
      </c>
      <c r="LP38">
        <v>6.79</v>
      </c>
      <c r="LQ38" s="1">
        <v>43327</v>
      </c>
      <c r="LR38">
        <v>16.14</v>
      </c>
      <c r="LS38" s="1">
        <v>43327</v>
      </c>
      <c r="LT38">
        <v>1.73</v>
      </c>
      <c r="LU38" s="1">
        <v>43327</v>
      </c>
      <c r="LV38">
        <v>34.299999999999997</v>
      </c>
      <c r="LW38" s="1">
        <v>43327</v>
      </c>
      <c r="LX38">
        <v>2.5499999999999998</v>
      </c>
      <c r="LY38" s="1">
        <v>43327</v>
      </c>
      <c r="LZ38">
        <v>13.08</v>
      </c>
      <c r="MA38" s="1">
        <v>43327</v>
      </c>
      <c r="MB38">
        <v>3.22</v>
      </c>
      <c r="MC38" s="1">
        <v>43327</v>
      </c>
      <c r="MD38">
        <v>31.95</v>
      </c>
      <c r="ME38" s="1">
        <v>43327</v>
      </c>
      <c r="MF38">
        <v>5.07</v>
      </c>
      <c r="MG38" s="1">
        <v>43327</v>
      </c>
      <c r="MH38">
        <v>7.99</v>
      </c>
      <c r="MI38" s="1">
        <v>43327</v>
      </c>
      <c r="MJ38">
        <v>4.88</v>
      </c>
      <c r="MK38" s="1">
        <v>43327</v>
      </c>
      <c r="ML38">
        <v>9.3000000000000007</v>
      </c>
      <c r="MM38" s="1">
        <v>43327</v>
      </c>
      <c r="MN38">
        <v>4.8600000000000003</v>
      </c>
      <c r="MO38" s="1">
        <v>43327</v>
      </c>
      <c r="MP38">
        <v>1.24</v>
      </c>
      <c r="MQ38" s="1">
        <v>43327</v>
      </c>
      <c r="MR38">
        <v>206.69200000000001</v>
      </c>
      <c r="MS38" s="1">
        <v>43327</v>
      </c>
      <c r="MT38">
        <v>29.95</v>
      </c>
      <c r="MU38" s="1">
        <v>43327</v>
      </c>
      <c r="MV38">
        <v>11.62</v>
      </c>
      <c r="MW38" s="1">
        <v>43327</v>
      </c>
      <c r="MX38">
        <v>1.56</v>
      </c>
      <c r="MY38" s="1">
        <v>43327</v>
      </c>
      <c r="MZ38">
        <v>1.8399999999999999</v>
      </c>
      <c r="NA38" s="1">
        <v>43327</v>
      </c>
      <c r="NB38">
        <v>0.13400000000000001</v>
      </c>
      <c r="NC38" s="1">
        <v>43327</v>
      </c>
      <c r="ND38">
        <v>216.82499999999999</v>
      </c>
      <c r="NE38" s="1">
        <v>43327</v>
      </c>
      <c r="NF38">
        <v>48</v>
      </c>
      <c r="NG38" s="1">
        <v>43327</v>
      </c>
      <c r="NH38">
        <v>0.44500000000000001</v>
      </c>
      <c r="NI38" s="1">
        <v>43327</v>
      </c>
      <c r="NJ38">
        <v>3.35</v>
      </c>
      <c r="NK38" s="1">
        <v>43327</v>
      </c>
      <c r="NL38">
        <v>9.9700000000000006</v>
      </c>
      <c r="NM38" s="1">
        <v>43327</v>
      </c>
      <c r="NN38">
        <v>2.02</v>
      </c>
      <c r="NO38" s="1">
        <v>43327</v>
      </c>
      <c r="NP38">
        <v>2.06</v>
      </c>
      <c r="NQ38" s="1">
        <v>43327</v>
      </c>
      <c r="NR38">
        <v>12.82</v>
      </c>
      <c r="NS38" s="1">
        <v>43327</v>
      </c>
      <c r="NT38">
        <v>19.52</v>
      </c>
      <c r="NU38" s="1">
        <v>43327</v>
      </c>
      <c r="NV38">
        <v>11.1</v>
      </c>
      <c r="NW38" s="1">
        <v>43327</v>
      </c>
      <c r="NX38">
        <v>1.8599999999999999</v>
      </c>
      <c r="NY38" s="1">
        <v>43327</v>
      </c>
      <c r="NZ38">
        <v>5.36</v>
      </c>
      <c r="OA38" s="1">
        <v>43327</v>
      </c>
      <c r="OB38">
        <v>6</v>
      </c>
      <c r="OC38" s="1">
        <v>43327</v>
      </c>
      <c r="OD38">
        <v>10.08</v>
      </c>
      <c r="OE38" s="1">
        <v>43327</v>
      </c>
      <c r="OF38">
        <v>6.93</v>
      </c>
      <c r="OG38" s="1">
        <v>43327</v>
      </c>
      <c r="OH38">
        <v>18.64</v>
      </c>
      <c r="OI38" s="1">
        <v>43327</v>
      </c>
      <c r="OJ38">
        <v>7.08</v>
      </c>
      <c r="OK38" s="1">
        <v>43327</v>
      </c>
      <c r="OL38">
        <v>6.4</v>
      </c>
      <c r="OM38" s="1">
        <v>43327</v>
      </c>
      <c r="ON38">
        <v>35.200000000000003</v>
      </c>
      <c r="OO38" s="1">
        <v>43327</v>
      </c>
      <c r="OP38">
        <v>29</v>
      </c>
      <c r="OQ38" s="1">
        <v>43327</v>
      </c>
      <c r="OR38">
        <v>34.200000000000003</v>
      </c>
      <c r="OS38" s="1">
        <v>43327</v>
      </c>
      <c r="OT38">
        <v>7.91</v>
      </c>
      <c r="OU38" s="1">
        <v>43327</v>
      </c>
      <c r="OV38">
        <v>1.65</v>
      </c>
      <c r="OW38" s="1">
        <v>43327</v>
      </c>
      <c r="OX38">
        <v>9.52</v>
      </c>
      <c r="OY38" s="1">
        <v>43327</v>
      </c>
      <c r="OZ38">
        <v>6.07</v>
      </c>
      <c r="PA38" s="1">
        <v>43327</v>
      </c>
      <c r="PB38">
        <v>74.099999999999994</v>
      </c>
      <c r="PC38" s="1">
        <v>43327</v>
      </c>
      <c r="PD38">
        <v>0.51</v>
      </c>
      <c r="PE38" s="1">
        <v>43327</v>
      </c>
      <c r="PF38">
        <v>11.24</v>
      </c>
      <c r="PG38" s="1">
        <v>43327</v>
      </c>
      <c r="PH38">
        <v>4.95</v>
      </c>
      <c r="PI38" s="1">
        <v>43327</v>
      </c>
      <c r="PJ38">
        <v>14.64</v>
      </c>
      <c r="PK38" s="1">
        <v>43327</v>
      </c>
      <c r="PL38">
        <v>5.8</v>
      </c>
      <c r="PM38" s="1">
        <v>43327</v>
      </c>
      <c r="PN38">
        <v>14</v>
      </c>
      <c r="PO38" s="1">
        <v>43327</v>
      </c>
      <c r="PP38">
        <v>1.92</v>
      </c>
      <c r="PQ38" s="1">
        <v>43327</v>
      </c>
      <c r="PR38">
        <v>6.26</v>
      </c>
      <c r="PS38" s="1">
        <v>43327</v>
      </c>
      <c r="PT38">
        <v>5.51</v>
      </c>
      <c r="PU38" s="1">
        <v>43327</v>
      </c>
      <c r="PV38">
        <v>32.549999999999997</v>
      </c>
      <c r="PW38" s="1">
        <v>43327</v>
      </c>
      <c r="PX38">
        <v>6.7</v>
      </c>
      <c r="PY38" s="1">
        <v>43327</v>
      </c>
      <c r="PZ38">
        <v>3.84</v>
      </c>
      <c r="QA38" s="1">
        <v>43327</v>
      </c>
      <c r="QB38">
        <v>9.51</v>
      </c>
      <c r="QC38" s="1">
        <v>43327</v>
      </c>
      <c r="QD38">
        <v>1.9</v>
      </c>
      <c r="QE38" s="1">
        <v>43327</v>
      </c>
      <c r="QF38">
        <v>8.34</v>
      </c>
      <c r="QG38" s="1">
        <v>43327</v>
      </c>
      <c r="QH38">
        <v>3.4</v>
      </c>
      <c r="QI38" s="1">
        <v>43327</v>
      </c>
      <c r="QJ38">
        <v>13.32</v>
      </c>
      <c r="QK38" s="1">
        <v>43327</v>
      </c>
      <c r="QL38">
        <v>9.5000000000000001E-2</v>
      </c>
      <c r="QM38" s="1">
        <v>43327</v>
      </c>
      <c r="QN38">
        <v>7.25</v>
      </c>
      <c r="QO38" s="1">
        <v>43327</v>
      </c>
      <c r="QP38">
        <v>1.52</v>
      </c>
      <c r="QQ38" s="1">
        <v>43327</v>
      </c>
      <c r="QR38">
        <v>5.9</v>
      </c>
      <c r="QS38" s="1">
        <v>43327</v>
      </c>
      <c r="QT38">
        <v>8.11</v>
      </c>
      <c r="QU38" s="1">
        <v>43327</v>
      </c>
      <c r="QV38">
        <v>15.22</v>
      </c>
      <c r="QW38" s="1">
        <v>43327</v>
      </c>
      <c r="QX38">
        <v>1.07</v>
      </c>
      <c r="QY38" s="1">
        <v>43327</v>
      </c>
      <c r="QZ38">
        <v>4.6379999999999999</v>
      </c>
      <c r="RA38" s="1">
        <v>43327</v>
      </c>
      <c r="RB38">
        <v>13.76</v>
      </c>
      <c r="RC38" s="1">
        <v>43327</v>
      </c>
      <c r="RD38">
        <v>4.3</v>
      </c>
      <c r="RE38" s="1">
        <v>43327</v>
      </c>
      <c r="RF38">
        <v>1.92</v>
      </c>
      <c r="RG38" s="1">
        <v>43327</v>
      </c>
      <c r="RH38">
        <v>3.4</v>
      </c>
      <c r="RI38" s="1">
        <v>43327</v>
      </c>
      <c r="RJ38">
        <v>3.43</v>
      </c>
      <c r="RK38" s="1">
        <v>43327</v>
      </c>
      <c r="RL38">
        <v>2.17</v>
      </c>
      <c r="RM38" s="1">
        <v>43327</v>
      </c>
      <c r="RN38">
        <v>0.76</v>
      </c>
      <c r="RO38" s="1">
        <v>43327</v>
      </c>
      <c r="RP38">
        <v>39.749000000000002</v>
      </c>
      <c r="RQ38" s="1">
        <v>43327</v>
      </c>
      <c r="RR38">
        <v>4.66</v>
      </c>
      <c r="RS38" s="1">
        <v>43327</v>
      </c>
      <c r="RT38">
        <v>82.55</v>
      </c>
      <c r="RU38" s="1">
        <v>43327</v>
      </c>
      <c r="RV38">
        <v>7.41</v>
      </c>
      <c r="RW38" s="1">
        <v>43327</v>
      </c>
      <c r="RX38">
        <v>17.62</v>
      </c>
      <c r="RY38" s="1">
        <v>43327</v>
      </c>
      <c r="RZ38">
        <v>15.46</v>
      </c>
      <c r="SA38" s="1">
        <v>43327</v>
      </c>
      <c r="SB38">
        <v>4.54</v>
      </c>
      <c r="SC38" s="1">
        <v>43327</v>
      </c>
      <c r="SD38">
        <v>46.55</v>
      </c>
      <c r="SE38" s="1">
        <v>43327</v>
      </c>
      <c r="SF38">
        <v>6.84</v>
      </c>
      <c r="SG38" s="1">
        <v>43327</v>
      </c>
      <c r="SH38">
        <v>7.07</v>
      </c>
      <c r="SI38" s="1">
        <v>43327</v>
      </c>
      <c r="SJ38">
        <v>0.91</v>
      </c>
      <c r="SK38" s="1">
        <v>43327</v>
      </c>
      <c r="SL38">
        <v>0.66</v>
      </c>
      <c r="SM38" s="1">
        <v>43327</v>
      </c>
      <c r="SN38">
        <v>11.86</v>
      </c>
      <c r="SO38" s="1">
        <v>43327</v>
      </c>
      <c r="SP38">
        <v>12.98</v>
      </c>
      <c r="SQ38" s="1">
        <v>43327</v>
      </c>
      <c r="SR38">
        <v>9.5500000000000007</v>
      </c>
      <c r="SS38" s="1">
        <v>43327</v>
      </c>
      <c r="ST38">
        <v>6.35</v>
      </c>
      <c r="SU38" s="1">
        <v>43327</v>
      </c>
      <c r="SV38">
        <v>22.15</v>
      </c>
      <c r="SW38" s="1">
        <v>43327</v>
      </c>
      <c r="SX38">
        <v>2.63</v>
      </c>
      <c r="SY38" s="1">
        <v>43327</v>
      </c>
      <c r="SZ38">
        <v>6.77</v>
      </c>
      <c r="TA38" s="1">
        <v>43327</v>
      </c>
      <c r="TB38">
        <v>6.21</v>
      </c>
      <c r="TC38" s="1">
        <v>43327</v>
      </c>
      <c r="TD38">
        <v>1.1499999999999999</v>
      </c>
      <c r="TE38" s="1">
        <v>43327</v>
      </c>
      <c r="TF38">
        <v>4.3899999999999997</v>
      </c>
      <c r="TG38" s="1">
        <v>43327</v>
      </c>
      <c r="TH38">
        <v>3.15</v>
      </c>
      <c r="TI38" s="1">
        <v>43327</v>
      </c>
      <c r="TJ38">
        <v>0.375</v>
      </c>
      <c r="TK38" s="1">
        <v>43327</v>
      </c>
      <c r="TL38">
        <v>8.5</v>
      </c>
      <c r="TM38" s="1">
        <v>43327</v>
      </c>
      <c r="TN38">
        <v>8.33</v>
      </c>
      <c r="TO38" s="1">
        <v>43327</v>
      </c>
      <c r="TP38">
        <v>0.16500000000000001</v>
      </c>
      <c r="TQ38" s="1">
        <v>43327</v>
      </c>
      <c r="TR38">
        <v>2.96</v>
      </c>
      <c r="TS38" s="1">
        <v>43327</v>
      </c>
      <c r="TT38">
        <v>10.039999999999999</v>
      </c>
      <c r="TU38" s="1">
        <v>43327</v>
      </c>
      <c r="TV38">
        <v>6.3920000000000003</v>
      </c>
      <c r="TW38" s="1">
        <v>43327</v>
      </c>
      <c r="TX38">
        <v>7.33</v>
      </c>
      <c r="TY38" s="1">
        <v>43327</v>
      </c>
      <c r="TZ38">
        <v>4.5199999999999996</v>
      </c>
      <c r="UA38" s="1">
        <v>43327</v>
      </c>
      <c r="UB38">
        <v>6.86</v>
      </c>
      <c r="UC38" s="1">
        <v>43327</v>
      </c>
      <c r="UD38">
        <v>49.25</v>
      </c>
      <c r="UE38" s="1">
        <v>43327</v>
      </c>
      <c r="UF38">
        <v>3.66</v>
      </c>
      <c r="UG38" s="1">
        <v>43327</v>
      </c>
      <c r="UH38">
        <v>6.98</v>
      </c>
      <c r="UI38" s="1">
        <v>43327</v>
      </c>
      <c r="UJ38">
        <v>2.91</v>
      </c>
      <c r="UK38" s="1">
        <v>43327</v>
      </c>
      <c r="UL38">
        <v>2.99</v>
      </c>
      <c r="UM38" s="1">
        <v>43327</v>
      </c>
      <c r="UN38">
        <v>0.34</v>
      </c>
      <c r="UO38" s="1">
        <v>43327</v>
      </c>
      <c r="UP38">
        <v>7.17</v>
      </c>
      <c r="UQ38" s="1">
        <v>43327</v>
      </c>
      <c r="UR38">
        <v>9.33</v>
      </c>
      <c r="US38" s="1">
        <v>43327</v>
      </c>
      <c r="UT38">
        <v>10.96</v>
      </c>
      <c r="UU38" s="1">
        <v>43327</v>
      </c>
      <c r="UV38">
        <v>2.52</v>
      </c>
      <c r="UW38" s="1">
        <v>43327</v>
      </c>
      <c r="UX38">
        <v>8.82</v>
      </c>
      <c r="UY38" s="1">
        <v>43327</v>
      </c>
      <c r="UZ38">
        <v>8.3699999999999992</v>
      </c>
      <c r="VA38" s="1">
        <v>43327</v>
      </c>
      <c r="VB38">
        <v>6.41</v>
      </c>
      <c r="VC38" s="1">
        <v>43327</v>
      </c>
      <c r="VD38">
        <v>88.9</v>
      </c>
      <c r="VE38" s="1">
        <v>43327</v>
      </c>
      <c r="VF38">
        <v>10.18</v>
      </c>
      <c r="VG38" s="1">
        <v>43327</v>
      </c>
      <c r="VH38">
        <v>28.1</v>
      </c>
      <c r="VI38" s="1">
        <v>43327</v>
      </c>
      <c r="VJ38">
        <v>7.52</v>
      </c>
      <c r="VK38" s="1">
        <v>43327</v>
      </c>
      <c r="VL38">
        <v>5.41</v>
      </c>
      <c r="VM38" s="1">
        <v>43327</v>
      </c>
      <c r="VN38">
        <v>13.9</v>
      </c>
      <c r="VO38" s="1">
        <v>43327</v>
      </c>
      <c r="VP38">
        <v>5.79</v>
      </c>
      <c r="VQ38" s="1">
        <v>43327</v>
      </c>
      <c r="VR38">
        <v>2.79</v>
      </c>
      <c r="VS38" s="1">
        <v>43327</v>
      </c>
      <c r="VT38">
        <v>12.86</v>
      </c>
      <c r="VU38" s="1">
        <v>43327</v>
      </c>
      <c r="VV38">
        <v>13.08</v>
      </c>
      <c r="VW38" s="1">
        <v>43327</v>
      </c>
      <c r="VX38">
        <v>7.7</v>
      </c>
      <c r="VY38" s="1">
        <v>43327</v>
      </c>
      <c r="VZ38">
        <v>91.05</v>
      </c>
      <c r="WA38" s="1">
        <v>43327</v>
      </c>
      <c r="WB38">
        <v>0.32</v>
      </c>
      <c r="WC38" s="1">
        <v>43327</v>
      </c>
      <c r="WD38">
        <v>84.1</v>
      </c>
      <c r="WE38" s="1">
        <v>43327</v>
      </c>
      <c r="WF38">
        <v>4.45</v>
      </c>
      <c r="WG38" s="1">
        <v>43327</v>
      </c>
      <c r="WH38">
        <v>88.45</v>
      </c>
      <c r="WI38" s="1">
        <v>43327</v>
      </c>
      <c r="WJ38">
        <v>2.12</v>
      </c>
      <c r="WK38" s="1">
        <v>43327</v>
      </c>
      <c r="WL38">
        <v>0.51</v>
      </c>
      <c r="WM38" s="1">
        <v>43327</v>
      </c>
      <c r="WN38">
        <v>0.46</v>
      </c>
      <c r="WO38" s="1">
        <v>43327</v>
      </c>
      <c r="WP38">
        <v>1.37</v>
      </c>
      <c r="WQ38" s="1">
        <v>43327</v>
      </c>
      <c r="WR38">
        <v>3.7709999999999999</v>
      </c>
      <c r="WS38" s="1">
        <v>43327</v>
      </c>
      <c r="WT38">
        <v>336</v>
      </c>
      <c r="WU38" s="1">
        <v>43327</v>
      </c>
      <c r="WV38">
        <v>1.29</v>
      </c>
      <c r="WW38" s="1">
        <v>43327</v>
      </c>
      <c r="WX38">
        <v>85.15</v>
      </c>
      <c r="WY38" s="1">
        <v>43327</v>
      </c>
      <c r="WZ38">
        <v>1.06</v>
      </c>
      <c r="XA38" s="1">
        <v>43327</v>
      </c>
      <c r="XB38">
        <v>0.99</v>
      </c>
      <c r="XC38" s="1">
        <v>43327</v>
      </c>
      <c r="XD38">
        <v>1.06</v>
      </c>
      <c r="XE38" s="1">
        <v>43327</v>
      </c>
      <c r="XF38">
        <v>5.3</v>
      </c>
      <c r="XG38" s="1">
        <v>43327</v>
      </c>
      <c r="XH38">
        <v>8.6199999999999992</v>
      </c>
      <c r="XI38" s="1">
        <v>43327</v>
      </c>
      <c r="XJ38">
        <v>19.940000000000001</v>
      </c>
      <c r="XK38" s="1">
        <v>43327</v>
      </c>
      <c r="XL38">
        <v>8.9</v>
      </c>
      <c r="XM38" s="1">
        <v>43327</v>
      </c>
      <c r="XN38">
        <v>1.19</v>
      </c>
      <c r="XO38" s="1">
        <v>43327</v>
      </c>
      <c r="XP38">
        <v>4.7</v>
      </c>
      <c r="XQ38" s="1">
        <v>43327</v>
      </c>
      <c r="XR38">
        <v>3.7199999999999998</v>
      </c>
      <c r="XS38" s="1">
        <v>43327</v>
      </c>
      <c r="XT38">
        <v>3.51</v>
      </c>
      <c r="XU38" s="1">
        <v>43327</v>
      </c>
      <c r="XV38">
        <v>4.9800000000000004</v>
      </c>
      <c r="XW38" s="1">
        <v>43327</v>
      </c>
      <c r="XX38">
        <v>27.35</v>
      </c>
      <c r="XY38" s="1">
        <v>43327</v>
      </c>
      <c r="XZ38">
        <v>23.5</v>
      </c>
      <c r="YA38" s="1">
        <v>43327</v>
      </c>
      <c r="YB38">
        <v>9.15</v>
      </c>
      <c r="YC38" s="1">
        <v>43327</v>
      </c>
      <c r="YD38">
        <v>3.8</v>
      </c>
      <c r="YE38" s="1">
        <v>43327</v>
      </c>
      <c r="YF38">
        <v>21.65</v>
      </c>
      <c r="YG38" s="1">
        <v>43327</v>
      </c>
      <c r="YH38">
        <v>25.2</v>
      </c>
      <c r="YI38" s="1">
        <v>43327</v>
      </c>
      <c r="YJ38">
        <v>8.32</v>
      </c>
      <c r="YK38" s="1">
        <v>43327</v>
      </c>
      <c r="YL38">
        <v>4.8100000000000005</v>
      </c>
      <c r="YM38" s="1">
        <v>43327</v>
      </c>
      <c r="YN38">
        <v>8.86</v>
      </c>
      <c r="YO38" s="1">
        <v>43327</v>
      </c>
      <c r="YP38">
        <v>11.8</v>
      </c>
      <c r="YQ38" s="1">
        <v>43327</v>
      </c>
      <c r="YR38">
        <v>2.96</v>
      </c>
      <c r="YS38" s="1">
        <v>43327</v>
      </c>
      <c r="YT38">
        <v>3.24</v>
      </c>
      <c r="YU38" s="1">
        <v>43327</v>
      </c>
      <c r="YV38">
        <v>6.27</v>
      </c>
      <c r="YW38" s="1">
        <v>43327</v>
      </c>
      <c r="YX38">
        <v>4.0199999999999996</v>
      </c>
      <c r="YY38" s="1">
        <v>43327</v>
      </c>
      <c r="YZ38">
        <v>2.8</v>
      </c>
      <c r="ZA38" s="1">
        <v>43327</v>
      </c>
      <c r="ZB38">
        <v>6.05</v>
      </c>
      <c r="ZC38" s="1">
        <v>43327</v>
      </c>
      <c r="ZD38">
        <v>0.86</v>
      </c>
      <c r="ZE38" s="1">
        <v>43327</v>
      </c>
      <c r="ZF38">
        <v>3.52</v>
      </c>
      <c r="ZG38" s="1">
        <v>43327</v>
      </c>
      <c r="ZH38">
        <v>2.71</v>
      </c>
      <c r="ZI38" s="1">
        <v>43327</v>
      </c>
      <c r="ZJ38">
        <v>4.47</v>
      </c>
      <c r="ZK38" s="1">
        <v>43327</v>
      </c>
      <c r="ZL38">
        <v>9.08</v>
      </c>
      <c r="ZM38" s="1">
        <v>43327</v>
      </c>
      <c r="ZN38">
        <v>7.35</v>
      </c>
      <c r="ZO38" s="1">
        <v>43327</v>
      </c>
      <c r="ZP38">
        <v>7.09</v>
      </c>
      <c r="ZQ38" s="1">
        <v>43327</v>
      </c>
      <c r="ZR38">
        <v>47.35</v>
      </c>
      <c r="ZS38" s="1">
        <v>43327</v>
      </c>
      <c r="ZT38">
        <v>1.77</v>
      </c>
      <c r="ZU38" s="1">
        <v>43327</v>
      </c>
      <c r="ZV38">
        <v>8.4700000000000006</v>
      </c>
      <c r="ZW38" s="1">
        <v>43327</v>
      </c>
      <c r="ZX38">
        <v>4.51</v>
      </c>
      <c r="ZY38" s="1">
        <v>43327</v>
      </c>
      <c r="ZZ38">
        <v>3.32</v>
      </c>
      <c r="AAA38" s="1">
        <v>43327</v>
      </c>
      <c r="AAB38">
        <v>5.29</v>
      </c>
      <c r="AAC38" s="1">
        <v>43327</v>
      </c>
      <c r="AAD38">
        <v>1.37</v>
      </c>
      <c r="AAE38" s="1">
        <v>43327</v>
      </c>
      <c r="AAF38">
        <v>2.63</v>
      </c>
      <c r="AAG38" s="1">
        <v>43327</v>
      </c>
      <c r="AAH38">
        <v>7.89</v>
      </c>
      <c r="AAI38" s="1">
        <v>43327</v>
      </c>
      <c r="AAJ38">
        <v>6.04</v>
      </c>
      <c r="AAK38" s="1">
        <v>43327</v>
      </c>
      <c r="AAL38">
        <v>3.71</v>
      </c>
      <c r="AAM38" s="1">
        <v>43327</v>
      </c>
      <c r="AAN38">
        <v>4.4400000000000004</v>
      </c>
      <c r="AAO38" s="1">
        <v>43327</v>
      </c>
      <c r="AAP38">
        <v>3.88</v>
      </c>
      <c r="AAQ38" s="1">
        <v>43327</v>
      </c>
      <c r="AAR38">
        <v>0.156</v>
      </c>
      <c r="AAS38" s="1">
        <v>43327</v>
      </c>
      <c r="AAT38">
        <v>3.04</v>
      </c>
      <c r="AAU38" s="1">
        <v>43327</v>
      </c>
      <c r="AAV38">
        <v>4.6899999999999995</v>
      </c>
      <c r="AAW38" s="1">
        <v>43327</v>
      </c>
      <c r="AAX38">
        <v>88.7</v>
      </c>
      <c r="AAY38" s="1">
        <v>43327</v>
      </c>
      <c r="AAZ38">
        <v>8.2100000000000009</v>
      </c>
      <c r="ABA38" s="1">
        <v>43327</v>
      </c>
      <c r="ABB38">
        <v>3.9</v>
      </c>
      <c r="ABC38" s="1">
        <v>43327</v>
      </c>
      <c r="ABD38">
        <v>2.83</v>
      </c>
      <c r="ABE38" s="1">
        <v>43327</v>
      </c>
      <c r="ABF38">
        <v>40.226999999999997</v>
      </c>
      <c r="ABG38" s="1">
        <v>43327</v>
      </c>
      <c r="ABH38">
        <v>4.2</v>
      </c>
      <c r="ABI38" s="1">
        <v>43327</v>
      </c>
      <c r="ABJ38">
        <v>22.5</v>
      </c>
      <c r="ABK38" s="1">
        <v>43327</v>
      </c>
      <c r="ABL38">
        <v>1.1499999999999999</v>
      </c>
      <c r="ABM38" s="1">
        <v>43327</v>
      </c>
      <c r="ABN38">
        <v>4.32</v>
      </c>
      <c r="ABO38" s="1">
        <v>43327</v>
      </c>
      <c r="ABP38">
        <v>1.24</v>
      </c>
      <c r="ABQ38" s="1">
        <v>43327</v>
      </c>
      <c r="ABR38">
        <v>0.73</v>
      </c>
      <c r="ABS38" s="1">
        <v>43327</v>
      </c>
      <c r="ABT38">
        <v>41.35</v>
      </c>
      <c r="ABU38" s="1">
        <v>43327</v>
      </c>
      <c r="ABV38">
        <v>19.88</v>
      </c>
      <c r="ABW38" s="1">
        <v>43327</v>
      </c>
      <c r="ABX38">
        <v>0.151</v>
      </c>
      <c r="ABY38" s="1">
        <v>43327</v>
      </c>
      <c r="ABZ38">
        <v>5.23</v>
      </c>
      <c r="ACA38" s="1">
        <v>43327</v>
      </c>
      <c r="ACB38">
        <v>3.11</v>
      </c>
      <c r="ACC38" s="1">
        <v>43327</v>
      </c>
      <c r="ACD38">
        <v>77.2</v>
      </c>
      <c r="ACE38" s="1">
        <v>43327</v>
      </c>
      <c r="ACF38">
        <v>5.4</v>
      </c>
      <c r="ACG38" s="1">
        <v>43327</v>
      </c>
      <c r="ACH38">
        <v>19.86</v>
      </c>
      <c r="ACI38" s="1">
        <v>43327</v>
      </c>
      <c r="ACJ38">
        <v>12.4</v>
      </c>
      <c r="ACK38" s="1">
        <v>43327</v>
      </c>
      <c r="ACL38">
        <v>3.01</v>
      </c>
      <c r="ACM38" s="1">
        <v>43327</v>
      </c>
      <c r="ACN38">
        <v>3.14</v>
      </c>
      <c r="ACO38" s="1">
        <v>43327</v>
      </c>
      <c r="ACP38">
        <v>26.15</v>
      </c>
      <c r="ACQ38" s="1">
        <v>43327</v>
      </c>
      <c r="ACR38">
        <v>10.6</v>
      </c>
      <c r="ACS38" s="1">
        <v>43327</v>
      </c>
      <c r="ACT38">
        <v>22.75</v>
      </c>
      <c r="ACU38" s="1">
        <v>43327</v>
      </c>
      <c r="ACV38">
        <v>15.6</v>
      </c>
      <c r="ACW38" s="1">
        <v>43327</v>
      </c>
      <c r="ACX38">
        <v>37.6</v>
      </c>
      <c r="ACY38" s="1">
        <v>43327</v>
      </c>
      <c r="ACZ38">
        <v>14.32</v>
      </c>
      <c r="ADA38" s="1">
        <v>43327</v>
      </c>
      <c r="ADB38">
        <v>1.3320000000000001</v>
      </c>
      <c r="ADC38" s="1">
        <v>43327</v>
      </c>
      <c r="ADD38">
        <v>3.67</v>
      </c>
      <c r="ADE38" s="1">
        <v>43327</v>
      </c>
      <c r="ADF38">
        <v>2.69</v>
      </c>
      <c r="ADG38" s="1">
        <v>43327</v>
      </c>
      <c r="ADH38">
        <v>3.12</v>
      </c>
      <c r="ADI38" s="1">
        <v>43327</v>
      </c>
      <c r="ADJ38">
        <v>13.8</v>
      </c>
      <c r="ADK38" s="1">
        <v>43327</v>
      </c>
      <c r="ADL38">
        <v>3.15</v>
      </c>
      <c r="ADM38" s="1">
        <v>43327</v>
      </c>
      <c r="ADN38">
        <v>3.4699999999999998</v>
      </c>
      <c r="ADO38" s="1">
        <v>43327</v>
      </c>
      <c r="ADP38">
        <v>1.35</v>
      </c>
      <c r="ADQ38" s="1">
        <v>43327</v>
      </c>
      <c r="ADR38">
        <v>10.92</v>
      </c>
      <c r="ADS38" s="1">
        <v>43327</v>
      </c>
      <c r="ADT38">
        <v>2.91</v>
      </c>
      <c r="ADU38" s="1">
        <v>43327</v>
      </c>
      <c r="ADV38">
        <v>4.01</v>
      </c>
      <c r="ADW38" s="1">
        <v>43327</v>
      </c>
      <c r="ADX38">
        <v>0.39500000000000002</v>
      </c>
      <c r="ADY38" s="1">
        <v>43327</v>
      </c>
      <c r="ADZ38">
        <v>5.22</v>
      </c>
      <c r="AEA38" s="1">
        <v>43327</v>
      </c>
      <c r="AEB38">
        <v>21.75</v>
      </c>
      <c r="AEC38" s="1">
        <v>43327</v>
      </c>
      <c r="AED38">
        <v>1.78</v>
      </c>
      <c r="AEE38" s="1">
        <v>43327</v>
      </c>
      <c r="AEF38">
        <v>3.96</v>
      </c>
      <c r="AEG38" s="1">
        <v>43327</v>
      </c>
      <c r="AEH38">
        <v>5.01</v>
      </c>
      <c r="AEI38" s="1">
        <v>43327</v>
      </c>
      <c r="AEJ38">
        <v>10.92</v>
      </c>
      <c r="AEK38" s="1">
        <v>43327</v>
      </c>
      <c r="AEL38">
        <v>1.35</v>
      </c>
      <c r="AEM38" s="1">
        <v>43327</v>
      </c>
      <c r="AEN38">
        <v>24.45</v>
      </c>
      <c r="AEO38" s="1">
        <v>43327</v>
      </c>
      <c r="AEP38">
        <v>12.58</v>
      </c>
      <c r="AEQ38" s="1">
        <v>43327</v>
      </c>
      <c r="AER38">
        <v>8.06</v>
      </c>
      <c r="AES38" s="1">
        <v>43327</v>
      </c>
      <c r="AET38">
        <v>9.25</v>
      </c>
      <c r="AEU38" s="1">
        <v>43327</v>
      </c>
      <c r="AEV38">
        <v>30.25</v>
      </c>
      <c r="AEW38" s="1">
        <v>43327</v>
      </c>
      <c r="AEX38">
        <v>0.315</v>
      </c>
      <c r="AEY38" s="1">
        <v>43327</v>
      </c>
      <c r="AEZ38">
        <v>12.9</v>
      </c>
      <c r="AFA38" s="1">
        <v>43327</v>
      </c>
      <c r="AFB38">
        <v>3.26</v>
      </c>
      <c r="AFC38" s="1">
        <v>43327</v>
      </c>
      <c r="AFD38">
        <v>2.5099999999999998</v>
      </c>
      <c r="AFE38" s="1">
        <v>43327</v>
      </c>
      <c r="AFF38">
        <v>51.801000000000002</v>
      </c>
      <c r="AFG38" s="1">
        <v>43327</v>
      </c>
      <c r="AFH38">
        <v>2.58</v>
      </c>
      <c r="AFI38" s="1">
        <v>43327</v>
      </c>
      <c r="AFJ38">
        <v>6.64</v>
      </c>
      <c r="AFK38" s="1">
        <v>43327</v>
      </c>
      <c r="AFL38">
        <v>1.3900000000000001</v>
      </c>
      <c r="AFM38" s="1">
        <v>43327</v>
      </c>
      <c r="AFN38">
        <v>22.451000000000001</v>
      </c>
      <c r="AFO38" s="1">
        <v>43327</v>
      </c>
      <c r="AFP38">
        <v>14.18</v>
      </c>
      <c r="AFQ38" s="1">
        <v>43327</v>
      </c>
      <c r="AFR38">
        <v>7.82</v>
      </c>
      <c r="AFS38" s="1">
        <v>43327</v>
      </c>
      <c r="AFT38">
        <v>2.4500000000000002</v>
      </c>
      <c r="AFU38" s="1">
        <v>43327</v>
      </c>
      <c r="AFV38">
        <v>14.48</v>
      </c>
      <c r="AFW38" s="1">
        <v>43327</v>
      </c>
      <c r="AFX38">
        <v>8.99</v>
      </c>
      <c r="AFY38" s="1">
        <v>43327</v>
      </c>
      <c r="AFZ38">
        <v>2.15</v>
      </c>
      <c r="AGA38" s="1">
        <v>43327</v>
      </c>
      <c r="AGB38">
        <v>119.5</v>
      </c>
      <c r="AGC38" s="1">
        <v>43327</v>
      </c>
      <c r="AGD38">
        <v>51.284999999999997</v>
      </c>
      <c r="AGE38" s="1">
        <v>43327</v>
      </c>
      <c r="AGF38">
        <v>10.06</v>
      </c>
      <c r="AGG38" s="1">
        <v>43327</v>
      </c>
      <c r="AGH38">
        <v>2.76</v>
      </c>
      <c r="AGI38" s="1">
        <v>43327</v>
      </c>
      <c r="AGJ38">
        <v>3.2</v>
      </c>
      <c r="AGK38" s="1">
        <v>43327</v>
      </c>
      <c r="AGL38">
        <v>4.28</v>
      </c>
      <c r="AGM38" s="1">
        <v>43327</v>
      </c>
      <c r="AGN38">
        <v>5.64</v>
      </c>
      <c r="AGO38" s="1">
        <v>43327</v>
      </c>
      <c r="AGP38">
        <v>55.6</v>
      </c>
      <c r="AGQ38" s="1">
        <v>43327</v>
      </c>
      <c r="AGR38">
        <v>8.6</v>
      </c>
      <c r="AGS38" s="1">
        <v>43327</v>
      </c>
      <c r="AGT38">
        <v>4.8100000000000005</v>
      </c>
      <c r="AGU38" s="1">
        <v>43327</v>
      </c>
      <c r="AGV38">
        <v>23.5</v>
      </c>
      <c r="AGW38" s="1">
        <v>43327</v>
      </c>
      <c r="AGX38">
        <v>7.12</v>
      </c>
      <c r="AGY38" s="1">
        <v>43327</v>
      </c>
      <c r="AGZ38">
        <v>3.5300000000000002</v>
      </c>
      <c r="AHA38" s="1">
        <v>43327</v>
      </c>
      <c r="AHB38">
        <v>2.8289999999999997</v>
      </c>
      <c r="AHC38" s="1">
        <v>43327</v>
      </c>
      <c r="AHD38">
        <v>4.29</v>
      </c>
      <c r="AHE38" s="1">
        <v>43327</v>
      </c>
      <c r="AHF38">
        <v>5.3</v>
      </c>
      <c r="AHG38" s="1">
        <v>43327</v>
      </c>
      <c r="AHH38">
        <v>2.19</v>
      </c>
      <c r="AHI38" s="1">
        <v>43327</v>
      </c>
      <c r="AHJ38">
        <v>71.400000000000006</v>
      </c>
      <c r="AHK38" s="1">
        <v>43327</v>
      </c>
      <c r="AHL38">
        <v>9.26</v>
      </c>
      <c r="AHM38" s="1">
        <v>43327</v>
      </c>
      <c r="AHN38">
        <v>7.88</v>
      </c>
      <c r="AHO38" s="1">
        <v>43327</v>
      </c>
      <c r="AHP38">
        <v>12.24</v>
      </c>
      <c r="AHQ38" s="1">
        <v>43327</v>
      </c>
      <c r="AHR38">
        <v>1.67</v>
      </c>
      <c r="AHS38" s="1">
        <v>43327</v>
      </c>
      <c r="AHT38">
        <v>0.96</v>
      </c>
      <c r="AHU38" s="1">
        <v>43327</v>
      </c>
      <c r="AHV38">
        <v>6.5</v>
      </c>
      <c r="AHW38" s="1">
        <v>43327</v>
      </c>
      <c r="AHX38">
        <v>1.71</v>
      </c>
      <c r="AHY38" s="1">
        <v>43327</v>
      </c>
      <c r="AHZ38">
        <v>35.200000000000003</v>
      </c>
      <c r="AIA38" s="1">
        <v>43327</v>
      </c>
      <c r="AIB38">
        <v>0.33500000000000002</v>
      </c>
      <c r="AIC38" s="1">
        <v>43327</v>
      </c>
      <c r="AID38">
        <v>55.677999999999997</v>
      </c>
      <c r="AIE38" s="1">
        <v>43327</v>
      </c>
      <c r="AIF38">
        <v>14.34</v>
      </c>
      <c r="AIG38" s="1">
        <v>43327</v>
      </c>
      <c r="AIH38">
        <v>7.27</v>
      </c>
      <c r="AII38" s="1">
        <v>43327</v>
      </c>
      <c r="AIJ38">
        <v>0.51</v>
      </c>
      <c r="AIK38" s="1">
        <v>43327</v>
      </c>
      <c r="AIL38">
        <v>1.6800000000000002</v>
      </c>
      <c r="AIM38" s="1">
        <v>43327</v>
      </c>
      <c r="AIN38">
        <v>2.67</v>
      </c>
      <c r="AIO38" s="1">
        <v>43327</v>
      </c>
      <c r="AIP38">
        <v>93.05</v>
      </c>
      <c r="AIQ38" s="1">
        <v>43327</v>
      </c>
      <c r="AIR38">
        <v>0.29499999999999998</v>
      </c>
      <c r="AIS38" s="1">
        <v>43327</v>
      </c>
      <c r="AIT38">
        <v>70.75</v>
      </c>
      <c r="AIU38" s="1">
        <v>43327</v>
      </c>
      <c r="AIV38">
        <v>9.09</v>
      </c>
      <c r="AIW38" s="1">
        <v>43327</v>
      </c>
      <c r="AIX38">
        <v>5.01</v>
      </c>
      <c r="AIY38" s="1">
        <v>43327</v>
      </c>
      <c r="AIZ38">
        <v>3.79</v>
      </c>
      <c r="AJA38" s="1">
        <v>43327</v>
      </c>
      <c r="AJB38">
        <v>33.299999999999997</v>
      </c>
      <c r="AJC38" s="1">
        <v>43327</v>
      </c>
      <c r="AJD38">
        <v>3.45</v>
      </c>
      <c r="AJE38" s="1">
        <v>43327</v>
      </c>
      <c r="AJF38">
        <v>2</v>
      </c>
      <c r="AJG38" s="1">
        <v>43327</v>
      </c>
      <c r="AJH38">
        <v>2.9699999999999998</v>
      </c>
      <c r="AJI38" s="1">
        <v>43327</v>
      </c>
      <c r="AJJ38">
        <v>7.78</v>
      </c>
      <c r="AJK38" s="1">
        <v>43327</v>
      </c>
      <c r="AJL38">
        <v>0.62</v>
      </c>
      <c r="AJM38" s="1">
        <v>43327</v>
      </c>
      <c r="AJN38">
        <v>15.98</v>
      </c>
      <c r="AJO38" s="1">
        <v>43327</v>
      </c>
      <c r="AJP38">
        <v>12.96</v>
      </c>
      <c r="AJQ38" s="1">
        <v>43327</v>
      </c>
      <c r="AJR38">
        <v>26.861999999999998</v>
      </c>
      <c r="AJS38" s="1">
        <v>43327</v>
      </c>
      <c r="AJT38">
        <v>3.07</v>
      </c>
      <c r="AJU38" s="1">
        <v>43327</v>
      </c>
      <c r="AJV38">
        <v>56.323</v>
      </c>
      <c r="AJW38" s="1">
        <v>43327</v>
      </c>
      <c r="AJX38">
        <v>1.98</v>
      </c>
      <c r="AJY38" s="1">
        <v>43327</v>
      </c>
      <c r="AJZ38">
        <v>1.17</v>
      </c>
      <c r="AKA38" s="1">
        <v>43327</v>
      </c>
      <c r="AKB38">
        <v>4.08</v>
      </c>
      <c r="AKC38" s="1">
        <v>43327</v>
      </c>
      <c r="AKD38">
        <v>0.97</v>
      </c>
    </row>
    <row r="39" spans="1:966" x14ac:dyDescent="0.25">
      <c r="A39" s="1">
        <v>43328</v>
      </c>
      <c r="B39">
        <v>4.3099999999999996</v>
      </c>
      <c r="C39" s="1">
        <v>43328</v>
      </c>
      <c r="D39">
        <v>4.84</v>
      </c>
      <c r="E39" s="1">
        <v>43328</v>
      </c>
      <c r="F39">
        <v>6.73</v>
      </c>
      <c r="G39" s="1">
        <v>43328</v>
      </c>
      <c r="H39">
        <v>8.81</v>
      </c>
      <c r="I39" s="1">
        <v>43328</v>
      </c>
      <c r="J39">
        <v>9.59</v>
      </c>
      <c r="K39" s="1">
        <v>43328</v>
      </c>
      <c r="L39">
        <v>1.46</v>
      </c>
      <c r="M39" s="1">
        <v>43328</v>
      </c>
      <c r="N39">
        <v>0.26</v>
      </c>
      <c r="O39" s="1">
        <v>43328</v>
      </c>
      <c r="P39">
        <v>42.55</v>
      </c>
      <c r="Q39" s="1">
        <v>43328</v>
      </c>
      <c r="R39">
        <v>1.23</v>
      </c>
      <c r="S39" s="1">
        <v>43328</v>
      </c>
      <c r="T39">
        <v>3.5</v>
      </c>
      <c r="U39" s="1">
        <v>43328</v>
      </c>
      <c r="V39">
        <v>2.79</v>
      </c>
      <c r="W39" s="1">
        <v>43328</v>
      </c>
      <c r="X39">
        <v>3.77</v>
      </c>
      <c r="Y39" s="1">
        <v>43328</v>
      </c>
      <c r="Z39">
        <v>1.04</v>
      </c>
      <c r="AA39" s="1">
        <v>43328</v>
      </c>
      <c r="AB39">
        <v>9.6</v>
      </c>
      <c r="AC39" s="1">
        <v>43328</v>
      </c>
      <c r="AD39">
        <v>4.37</v>
      </c>
      <c r="AE39" s="1">
        <v>43328</v>
      </c>
      <c r="AF39">
        <v>13.618</v>
      </c>
      <c r="AG39" s="1">
        <v>43328</v>
      </c>
      <c r="AH39">
        <v>15.06</v>
      </c>
      <c r="AI39" s="1">
        <v>43328</v>
      </c>
      <c r="AJ39">
        <v>4.63</v>
      </c>
      <c r="AK39" s="1">
        <v>43328</v>
      </c>
      <c r="AL39">
        <v>0.11600000000000001</v>
      </c>
      <c r="AM39" s="1">
        <v>43328</v>
      </c>
      <c r="AN39">
        <v>15.2</v>
      </c>
      <c r="AO39" s="1">
        <v>43328</v>
      </c>
      <c r="AP39">
        <v>1.71</v>
      </c>
      <c r="AQ39" s="1">
        <v>43328</v>
      </c>
      <c r="AR39">
        <v>7.34</v>
      </c>
      <c r="AS39" s="1">
        <v>43328</v>
      </c>
      <c r="AT39">
        <v>2.21</v>
      </c>
      <c r="AU39" s="1">
        <v>43328</v>
      </c>
      <c r="AV39">
        <v>0.71</v>
      </c>
      <c r="AW39" s="1">
        <v>43328</v>
      </c>
      <c r="AX39">
        <v>44.85</v>
      </c>
      <c r="AY39" s="1">
        <v>43328</v>
      </c>
      <c r="AZ39">
        <v>6.5</v>
      </c>
      <c r="BA39" s="1">
        <v>43328</v>
      </c>
      <c r="BB39">
        <v>0.84</v>
      </c>
      <c r="BC39" s="1">
        <v>43328</v>
      </c>
      <c r="BD39">
        <v>0.215</v>
      </c>
      <c r="BE39" s="1">
        <v>43328</v>
      </c>
      <c r="BF39">
        <v>18.88</v>
      </c>
      <c r="BG39" s="1">
        <v>43328</v>
      </c>
      <c r="BH39">
        <v>0.51</v>
      </c>
      <c r="BI39" s="1">
        <v>43328</v>
      </c>
      <c r="BJ39">
        <v>3.23</v>
      </c>
      <c r="BK39" s="1">
        <v>43328</v>
      </c>
      <c r="BL39">
        <v>4.5</v>
      </c>
      <c r="BM39" s="1">
        <v>43328</v>
      </c>
      <c r="BN39">
        <v>3.93</v>
      </c>
      <c r="BO39" s="1">
        <v>43328</v>
      </c>
      <c r="BP39">
        <v>6.85</v>
      </c>
      <c r="BQ39" s="1">
        <v>43328</v>
      </c>
      <c r="BR39">
        <v>53.8</v>
      </c>
      <c r="BS39" s="1">
        <v>43328</v>
      </c>
      <c r="BT39">
        <v>20.3</v>
      </c>
      <c r="BU39" s="1">
        <v>43328</v>
      </c>
      <c r="BV39">
        <v>2.11</v>
      </c>
      <c r="BW39" s="1">
        <v>43328</v>
      </c>
      <c r="BX39">
        <v>29.5</v>
      </c>
      <c r="BY39" s="1">
        <v>43328</v>
      </c>
      <c r="BZ39">
        <v>26</v>
      </c>
      <c r="CA39" s="1">
        <v>43328</v>
      </c>
      <c r="CB39">
        <v>15.4</v>
      </c>
      <c r="CC39" s="1">
        <v>43328</v>
      </c>
      <c r="CD39">
        <v>3.84</v>
      </c>
      <c r="CE39" s="1">
        <v>43328</v>
      </c>
      <c r="CF39">
        <v>0.32</v>
      </c>
      <c r="CG39" s="1">
        <v>43328</v>
      </c>
      <c r="CH39">
        <v>2.7800000000000002</v>
      </c>
      <c r="CI39" s="1">
        <v>43328</v>
      </c>
      <c r="CJ39">
        <v>27.4</v>
      </c>
      <c r="CK39" s="1">
        <v>43328</v>
      </c>
      <c r="CL39">
        <v>1.99</v>
      </c>
      <c r="CM39" s="1">
        <v>43328</v>
      </c>
      <c r="CN39">
        <v>8.9499999999999993</v>
      </c>
      <c r="CO39" s="1">
        <v>43328</v>
      </c>
      <c r="CP39">
        <v>9.18</v>
      </c>
      <c r="CQ39" s="1">
        <v>43328</v>
      </c>
      <c r="CR39">
        <v>38.75</v>
      </c>
      <c r="CS39" s="1">
        <v>43328</v>
      </c>
      <c r="CT39">
        <v>20.5</v>
      </c>
      <c r="CU39" s="1">
        <v>43328</v>
      </c>
      <c r="CV39">
        <v>18.940000000000001</v>
      </c>
      <c r="CW39" s="1">
        <v>43328</v>
      </c>
      <c r="CX39">
        <v>0.72</v>
      </c>
      <c r="CY39" s="1">
        <v>43328</v>
      </c>
      <c r="CZ39">
        <v>36.700000000000003</v>
      </c>
      <c r="DA39" s="1">
        <v>43328</v>
      </c>
      <c r="DB39">
        <v>3.49</v>
      </c>
      <c r="DC39" s="1">
        <v>43328</v>
      </c>
      <c r="DD39">
        <v>20.6</v>
      </c>
      <c r="DE39" s="1">
        <v>43328</v>
      </c>
      <c r="DF39">
        <v>0.38500000000000001</v>
      </c>
      <c r="DG39" s="1">
        <v>43328</v>
      </c>
      <c r="DH39">
        <v>92.1</v>
      </c>
      <c r="DI39" s="1">
        <v>43328</v>
      </c>
      <c r="DJ39">
        <v>2.63</v>
      </c>
      <c r="DK39" s="1">
        <v>43328</v>
      </c>
      <c r="DL39">
        <v>2.2200000000000002</v>
      </c>
      <c r="DM39" s="1">
        <v>43328</v>
      </c>
      <c r="DN39">
        <v>8.18</v>
      </c>
      <c r="DO39" s="1">
        <v>43328</v>
      </c>
      <c r="DP39">
        <v>23.3</v>
      </c>
      <c r="DQ39" s="1">
        <v>43328</v>
      </c>
      <c r="DR39">
        <v>3.3</v>
      </c>
      <c r="DS39" s="1">
        <v>43328</v>
      </c>
      <c r="DT39">
        <v>13.46</v>
      </c>
      <c r="DU39" s="1">
        <v>43328</v>
      </c>
      <c r="DV39">
        <v>5.04</v>
      </c>
      <c r="DW39" s="1">
        <v>43328</v>
      </c>
      <c r="DX39">
        <v>4.8899999999999997</v>
      </c>
      <c r="DY39" s="1">
        <v>43328</v>
      </c>
      <c r="DZ39">
        <v>49.85</v>
      </c>
      <c r="EA39" s="1">
        <v>43328</v>
      </c>
      <c r="EB39">
        <v>9.2100000000000009</v>
      </c>
      <c r="EC39" s="1">
        <v>43328</v>
      </c>
      <c r="ED39">
        <v>1.01</v>
      </c>
      <c r="EE39" s="1">
        <v>43328</v>
      </c>
      <c r="EF39">
        <v>4.2</v>
      </c>
      <c r="EG39" s="1">
        <v>43328</v>
      </c>
      <c r="EH39">
        <v>4.34</v>
      </c>
      <c r="EI39" s="1">
        <v>43328</v>
      </c>
      <c r="EJ39">
        <v>3.33</v>
      </c>
      <c r="EK39" s="1">
        <v>43328</v>
      </c>
      <c r="EL39">
        <v>1.21</v>
      </c>
      <c r="EM39" s="1">
        <v>43328</v>
      </c>
      <c r="EN39">
        <v>10.02</v>
      </c>
      <c r="EO39" s="1">
        <v>43328</v>
      </c>
      <c r="EP39">
        <v>18.8</v>
      </c>
      <c r="EQ39" s="1">
        <v>43328</v>
      </c>
      <c r="ER39">
        <v>5.99</v>
      </c>
      <c r="ES39" s="1">
        <v>43328</v>
      </c>
      <c r="ET39">
        <v>2.73</v>
      </c>
      <c r="EU39" s="1">
        <v>43328</v>
      </c>
      <c r="EV39">
        <v>2.27</v>
      </c>
      <c r="EW39" s="1">
        <v>43328</v>
      </c>
      <c r="EX39">
        <v>0.17899999999999999</v>
      </c>
      <c r="EY39" s="1">
        <v>43328</v>
      </c>
      <c r="EZ39">
        <v>3.03</v>
      </c>
      <c r="FA39" s="1">
        <v>43328</v>
      </c>
      <c r="FB39">
        <v>1.28</v>
      </c>
      <c r="FC39" s="1">
        <v>43328</v>
      </c>
      <c r="FD39">
        <v>11.82</v>
      </c>
      <c r="FE39" s="1">
        <v>43328</v>
      </c>
      <c r="FF39">
        <v>4.51</v>
      </c>
      <c r="FG39" s="1">
        <v>43328</v>
      </c>
      <c r="FH39">
        <v>2.42</v>
      </c>
      <c r="FI39" s="1">
        <v>43328</v>
      </c>
      <c r="FJ39">
        <v>4.13</v>
      </c>
      <c r="FK39" s="1">
        <v>43328</v>
      </c>
      <c r="FL39">
        <v>5.5</v>
      </c>
      <c r="FM39" s="1">
        <v>43328</v>
      </c>
      <c r="FN39">
        <v>5.74</v>
      </c>
      <c r="FO39" s="1">
        <v>43328</v>
      </c>
      <c r="FP39">
        <v>24.45</v>
      </c>
      <c r="FQ39" s="1">
        <v>43328</v>
      </c>
      <c r="FR39">
        <v>11.7</v>
      </c>
      <c r="FS39" s="1">
        <v>43328</v>
      </c>
      <c r="FT39">
        <v>5.92</v>
      </c>
      <c r="FU39" s="1">
        <v>43328</v>
      </c>
      <c r="FV39">
        <v>1.69</v>
      </c>
      <c r="FW39" s="1">
        <v>43328</v>
      </c>
      <c r="FX39">
        <v>2.52</v>
      </c>
      <c r="FY39" s="1">
        <v>43328</v>
      </c>
      <c r="FZ39">
        <v>0.40500000000000003</v>
      </c>
      <c r="GA39" s="1">
        <v>43328</v>
      </c>
      <c r="GB39">
        <v>3.7</v>
      </c>
      <c r="GC39" s="1">
        <v>43328</v>
      </c>
      <c r="GD39">
        <v>2.82</v>
      </c>
      <c r="GE39" s="1">
        <v>43328</v>
      </c>
      <c r="GF39">
        <v>1.46</v>
      </c>
      <c r="GG39" s="1">
        <v>43328</v>
      </c>
      <c r="GH39">
        <v>0.66</v>
      </c>
      <c r="GI39" s="1">
        <v>43328</v>
      </c>
      <c r="GJ39">
        <v>5.88</v>
      </c>
      <c r="GK39" s="1">
        <v>43328</v>
      </c>
      <c r="GL39">
        <v>9.2200000000000006</v>
      </c>
      <c r="GM39" s="1">
        <v>43328</v>
      </c>
      <c r="GN39">
        <v>2.94</v>
      </c>
      <c r="GO39" s="1">
        <v>43328</v>
      </c>
      <c r="GP39">
        <v>1.18</v>
      </c>
      <c r="GQ39" s="1">
        <v>43328</v>
      </c>
      <c r="GR39">
        <v>2.76</v>
      </c>
      <c r="GS39" s="1">
        <v>43328</v>
      </c>
      <c r="GT39">
        <v>47.9</v>
      </c>
      <c r="GU39" s="1">
        <v>43328</v>
      </c>
      <c r="GV39">
        <v>2.02</v>
      </c>
      <c r="GW39" s="1">
        <v>43328</v>
      </c>
      <c r="GX39">
        <v>3.4699999999999998</v>
      </c>
      <c r="GY39" s="1">
        <v>43328</v>
      </c>
      <c r="GZ39">
        <v>0.73</v>
      </c>
      <c r="HA39" s="1">
        <v>43328</v>
      </c>
      <c r="HB39">
        <v>7.4</v>
      </c>
      <c r="HC39" s="1">
        <v>43328</v>
      </c>
      <c r="HD39">
        <v>21.85</v>
      </c>
      <c r="HE39" s="1">
        <v>43328</v>
      </c>
      <c r="HF39">
        <v>66</v>
      </c>
      <c r="HG39" s="1">
        <v>43328</v>
      </c>
      <c r="HH39">
        <v>37</v>
      </c>
      <c r="HI39" s="1">
        <v>43328</v>
      </c>
      <c r="HJ39">
        <v>26.05</v>
      </c>
      <c r="HK39" s="1">
        <v>43328</v>
      </c>
      <c r="HL39">
        <v>31.5</v>
      </c>
      <c r="HM39" s="1">
        <v>43328</v>
      </c>
      <c r="HN39">
        <v>14.6</v>
      </c>
      <c r="HO39" s="1">
        <v>43328</v>
      </c>
      <c r="HP39">
        <v>1.1599999999999999</v>
      </c>
      <c r="HQ39" s="1">
        <v>43328</v>
      </c>
      <c r="HR39">
        <v>4.88</v>
      </c>
      <c r="HS39" s="1">
        <v>43328</v>
      </c>
      <c r="HT39">
        <v>15.08</v>
      </c>
      <c r="HU39" s="1">
        <v>43328</v>
      </c>
      <c r="HV39">
        <v>6.06</v>
      </c>
      <c r="HW39" s="1">
        <v>43328</v>
      </c>
      <c r="HX39">
        <v>0.38</v>
      </c>
      <c r="HY39" s="1">
        <v>43328</v>
      </c>
      <c r="HZ39">
        <v>6.03</v>
      </c>
      <c r="IA39" s="1">
        <v>43328</v>
      </c>
      <c r="IB39">
        <v>0.44</v>
      </c>
      <c r="IC39" s="1">
        <v>43328</v>
      </c>
      <c r="ID39">
        <v>1.96</v>
      </c>
      <c r="IE39" s="1">
        <v>43328</v>
      </c>
      <c r="IF39">
        <v>3.16</v>
      </c>
      <c r="IG39" s="1">
        <v>43328</v>
      </c>
      <c r="IH39">
        <v>7.19</v>
      </c>
      <c r="II39" s="1">
        <v>43328</v>
      </c>
      <c r="IJ39">
        <v>1.1499999999999999</v>
      </c>
      <c r="IK39" s="1">
        <v>43328</v>
      </c>
      <c r="IL39">
        <v>5.74</v>
      </c>
      <c r="IM39" s="1">
        <v>43328</v>
      </c>
      <c r="IN39">
        <v>7</v>
      </c>
      <c r="IO39" s="1">
        <v>43328</v>
      </c>
      <c r="IP39">
        <v>3.07</v>
      </c>
      <c r="IQ39" s="1">
        <v>43328</v>
      </c>
      <c r="IR39">
        <v>11.98</v>
      </c>
      <c r="IS39" s="1">
        <v>43328</v>
      </c>
      <c r="IT39">
        <v>16.559999999999999</v>
      </c>
      <c r="IU39" s="1">
        <v>43328</v>
      </c>
      <c r="IV39">
        <v>8.8000000000000007</v>
      </c>
      <c r="IW39" s="1">
        <v>43328</v>
      </c>
      <c r="IX39">
        <v>6.83</v>
      </c>
      <c r="IY39" s="1">
        <v>43328</v>
      </c>
      <c r="IZ39">
        <v>12.46</v>
      </c>
      <c r="JA39" s="1">
        <v>43328</v>
      </c>
      <c r="JB39">
        <v>3.88</v>
      </c>
      <c r="JC39" s="1">
        <v>43328</v>
      </c>
      <c r="JD39">
        <v>28.45</v>
      </c>
      <c r="JE39" s="1">
        <v>43328</v>
      </c>
      <c r="JF39">
        <v>1.87</v>
      </c>
      <c r="JG39" s="1">
        <v>43328</v>
      </c>
      <c r="JH39">
        <v>5.2</v>
      </c>
      <c r="JI39" s="1">
        <v>43328</v>
      </c>
      <c r="JJ39">
        <v>70.150000000000006</v>
      </c>
      <c r="JK39" s="1">
        <v>43328</v>
      </c>
      <c r="JL39">
        <v>18.5</v>
      </c>
      <c r="JM39" s="1">
        <v>43328</v>
      </c>
      <c r="JN39">
        <v>6.86</v>
      </c>
      <c r="JO39" s="1">
        <v>43328</v>
      </c>
      <c r="JP39">
        <v>24.1</v>
      </c>
      <c r="JQ39" s="1">
        <v>43328</v>
      </c>
      <c r="JR39">
        <v>16.3</v>
      </c>
      <c r="JS39" s="1">
        <v>43328</v>
      </c>
      <c r="JT39">
        <v>2.99</v>
      </c>
      <c r="JU39" s="1">
        <v>43328</v>
      </c>
      <c r="JV39">
        <v>28.65</v>
      </c>
      <c r="JW39" s="1">
        <v>43328</v>
      </c>
      <c r="JX39">
        <v>5.47</v>
      </c>
      <c r="JY39" s="1">
        <v>43328</v>
      </c>
      <c r="JZ39">
        <v>4.82</v>
      </c>
      <c r="KA39" s="1">
        <v>43328</v>
      </c>
      <c r="KB39">
        <v>9.5299999999999994</v>
      </c>
      <c r="KC39" s="1">
        <v>43328</v>
      </c>
      <c r="KD39">
        <v>0.435</v>
      </c>
      <c r="KE39" s="1">
        <v>43328</v>
      </c>
      <c r="KF39">
        <v>68.45</v>
      </c>
      <c r="KG39" s="1">
        <v>43328</v>
      </c>
      <c r="KH39">
        <v>8.7999999999999995E-2</v>
      </c>
      <c r="KI39" s="1">
        <v>43328</v>
      </c>
      <c r="KJ39">
        <v>65.599999999999994</v>
      </c>
      <c r="KK39" s="1">
        <v>43328</v>
      </c>
      <c r="KL39">
        <v>14.08</v>
      </c>
      <c r="KM39" s="1">
        <v>43328</v>
      </c>
      <c r="KN39">
        <v>4.07</v>
      </c>
      <c r="KO39" s="1">
        <v>43328</v>
      </c>
      <c r="KP39">
        <v>3.51</v>
      </c>
      <c r="KQ39" s="1">
        <v>43328</v>
      </c>
      <c r="KR39">
        <v>3.52</v>
      </c>
      <c r="KS39" s="1">
        <v>43328</v>
      </c>
      <c r="KT39">
        <v>3.68</v>
      </c>
      <c r="KU39" s="1">
        <v>43328</v>
      </c>
      <c r="KV39">
        <v>0.66</v>
      </c>
      <c r="KW39" s="1">
        <v>43328</v>
      </c>
      <c r="KX39">
        <v>4.45</v>
      </c>
      <c r="KY39" s="1">
        <v>43328</v>
      </c>
      <c r="KZ39">
        <v>3.16</v>
      </c>
      <c r="LA39" s="1">
        <v>43328</v>
      </c>
      <c r="LB39">
        <v>5.6</v>
      </c>
      <c r="LC39" s="1">
        <v>43328</v>
      </c>
      <c r="LD39">
        <v>7.11</v>
      </c>
      <c r="LE39" s="1">
        <v>43328</v>
      </c>
      <c r="LF39">
        <v>37.75</v>
      </c>
      <c r="LG39" s="1">
        <v>43328</v>
      </c>
      <c r="LH39">
        <v>1.62</v>
      </c>
      <c r="LI39" s="1">
        <v>43328</v>
      </c>
      <c r="LJ39">
        <v>5.51</v>
      </c>
      <c r="LK39" s="1">
        <v>43328</v>
      </c>
      <c r="LL39">
        <v>0.20499999999999999</v>
      </c>
      <c r="LM39" s="1">
        <v>43328</v>
      </c>
      <c r="LN39">
        <v>4.7</v>
      </c>
      <c r="LO39" s="1">
        <v>43328</v>
      </c>
      <c r="LP39">
        <v>6.75</v>
      </c>
      <c r="LQ39" s="1">
        <v>43328</v>
      </c>
      <c r="LR39">
        <v>15.82</v>
      </c>
      <c r="LS39" s="1">
        <v>43328</v>
      </c>
      <c r="LT39">
        <v>1.7</v>
      </c>
      <c r="LU39" s="1">
        <v>43328</v>
      </c>
      <c r="LV39">
        <v>34.700000000000003</v>
      </c>
      <c r="LW39" s="1">
        <v>43328</v>
      </c>
      <c r="LX39">
        <v>2.4900000000000002</v>
      </c>
      <c r="LY39" s="1">
        <v>43328</v>
      </c>
      <c r="LZ39">
        <v>13.1</v>
      </c>
      <c r="MA39" s="1">
        <v>43328</v>
      </c>
      <c r="MB39">
        <v>3.13</v>
      </c>
      <c r="MC39" s="1">
        <v>43328</v>
      </c>
      <c r="MD39">
        <v>32.6</v>
      </c>
      <c r="ME39" s="1">
        <v>43328</v>
      </c>
      <c r="MF39">
        <v>5.09</v>
      </c>
      <c r="MG39" s="1">
        <v>43328</v>
      </c>
      <c r="MH39">
        <v>8.01</v>
      </c>
      <c r="MI39" s="1">
        <v>43328</v>
      </c>
      <c r="MJ39">
        <v>4.8</v>
      </c>
      <c r="MK39" s="1">
        <v>43328</v>
      </c>
      <c r="ML39">
        <v>9.27</v>
      </c>
      <c r="MM39" s="1">
        <v>43328</v>
      </c>
      <c r="MN39">
        <v>4.75</v>
      </c>
      <c r="MO39" s="1">
        <v>43328</v>
      </c>
      <c r="MP39">
        <v>1.25</v>
      </c>
      <c r="MQ39" s="1">
        <v>43328</v>
      </c>
      <c r="MR39">
        <v>205.5</v>
      </c>
      <c r="MS39" s="1">
        <v>43328</v>
      </c>
      <c r="MT39">
        <v>29.55</v>
      </c>
      <c r="MU39" s="1">
        <v>43328</v>
      </c>
      <c r="MV39">
        <v>11.54</v>
      </c>
      <c r="MW39" s="1">
        <v>43328</v>
      </c>
      <c r="MX39">
        <v>1.58</v>
      </c>
      <c r="MY39" s="1">
        <v>43328</v>
      </c>
      <c r="MZ39">
        <v>1.83</v>
      </c>
      <c r="NA39" s="1">
        <v>43328</v>
      </c>
      <c r="NB39">
        <v>0.13400000000000001</v>
      </c>
      <c r="NC39" s="1">
        <v>43328</v>
      </c>
      <c r="ND39">
        <v>215.251</v>
      </c>
      <c r="NE39" s="1">
        <v>43328</v>
      </c>
      <c r="NF39">
        <v>47.9</v>
      </c>
      <c r="NG39" s="1">
        <v>43328</v>
      </c>
      <c r="NH39">
        <v>0.43</v>
      </c>
      <c r="NI39" s="1">
        <v>43328</v>
      </c>
      <c r="NJ39">
        <v>3.39</v>
      </c>
      <c r="NK39" s="1">
        <v>43328</v>
      </c>
      <c r="NL39">
        <v>10.039999999999999</v>
      </c>
      <c r="NM39" s="1">
        <v>43328</v>
      </c>
      <c r="NN39">
        <v>2.0299999999999998</v>
      </c>
      <c r="NO39" s="1">
        <v>43328</v>
      </c>
      <c r="NP39">
        <v>2</v>
      </c>
      <c r="NQ39" s="1">
        <v>43328</v>
      </c>
      <c r="NR39">
        <v>13.26</v>
      </c>
      <c r="NS39" s="1">
        <v>43328</v>
      </c>
      <c r="NT39">
        <v>19.48</v>
      </c>
      <c r="NU39" s="1">
        <v>43328</v>
      </c>
      <c r="NV39">
        <v>10.8</v>
      </c>
      <c r="NW39" s="1">
        <v>43328</v>
      </c>
      <c r="NX39">
        <v>1.87</v>
      </c>
      <c r="NY39" s="1">
        <v>43328</v>
      </c>
      <c r="NZ39">
        <v>5.63</v>
      </c>
      <c r="OA39" s="1">
        <v>43328</v>
      </c>
      <c r="OB39">
        <v>6.31</v>
      </c>
      <c r="OC39" s="1">
        <v>43328</v>
      </c>
      <c r="OD39">
        <v>10.42</v>
      </c>
      <c r="OE39" s="1">
        <v>43328</v>
      </c>
      <c r="OF39">
        <v>6.87</v>
      </c>
      <c r="OG39" s="1">
        <v>43328</v>
      </c>
      <c r="OH39">
        <v>18.5</v>
      </c>
      <c r="OI39" s="1">
        <v>43328</v>
      </c>
      <c r="OJ39">
        <v>6.9399999999999995</v>
      </c>
      <c r="OK39" s="1">
        <v>43328</v>
      </c>
      <c r="OL39">
        <v>6.62</v>
      </c>
      <c r="OM39" s="1">
        <v>43328</v>
      </c>
      <c r="ON39">
        <v>35.4</v>
      </c>
      <c r="OO39" s="1">
        <v>43328</v>
      </c>
      <c r="OP39">
        <v>29.2</v>
      </c>
      <c r="OQ39" s="1">
        <v>43328</v>
      </c>
      <c r="OR39">
        <v>34.1</v>
      </c>
      <c r="OS39" s="1">
        <v>43328</v>
      </c>
      <c r="OT39">
        <v>7.91</v>
      </c>
      <c r="OU39" s="1">
        <v>43328</v>
      </c>
      <c r="OV39">
        <v>1.71</v>
      </c>
      <c r="OW39" s="1">
        <v>43328</v>
      </c>
      <c r="OX39">
        <v>9.36</v>
      </c>
      <c r="OY39" s="1">
        <v>43328</v>
      </c>
      <c r="OZ39">
        <v>5.98</v>
      </c>
      <c r="PA39" s="1">
        <v>43328</v>
      </c>
      <c r="PB39">
        <v>68.45</v>
      </c>
      <c r="PC39" s="1">
        <v>43328</v>
      </c>
      <c r="PD39">
        <v>0.5</v>
      </c>
      <c r="PE39" s="1">
        <v>43328</v>
      </c>
      <c r="PF39">
        <v>11.1</v>
      </c>
      <c r="PG39" s="1">
        <v>43328</v>
      </c>
      <c r="PH39">
        <v>5</v>
      </c>
      <c r="PI39" s="1">
        <v>43328</v>
      </c>
      <c r="PJ39">
        <v>14.88</v>
      </c>
      <c r="PK39" s="1">
        <v>43328</v>
      </c>
      <c r="PL39">
        <v>5.74</v>
      </c>
      <c r="PM39" s="1">
        <v>43328</v>
      </c>
      <c r="PN39">
        <v>12.92</v>
      </c>
      <c r="PO39" s="1">
        <v>43328</v>
      </c>
      <c r="PP39">
        <v>1.9300000000000002</v>
      </c>
      <c r="PQ39" s="1">
        <v>43328</v>
      </c>
      <c r="PR39">
        <v>6.38</v>
      </c>
      <c r="PS39" s="1">
        <v>43328</v>
      </c>
      <c r="PT39">
        <v>5.6</v>
      </c>
      <c r="PU39" s="1">
        <v>43328</v>
      </c>
      <c r="PV39">
        <v>32</v>
      </c>
      <c r="PW39" s="1">
        <v>43328</v>
      </c>
      <c r="PX39">
        <v>6.95</v>
      </c>
      <c r="PY39" s="1">
        <v>43328</v>
      </c>
      <c r="PZ39">
        <v>3.81</v>
      </c>
      <c r="QA39" s="1">
        <v>43328</v>
      </c>
      <c r="QB39">
        <v>9.3000000000000007</v>
      </c>
      <c r="QC39" s="1">
        <v>43328</v>
      </c>
      <c r="QD39">
        <v>1.9</v>
      </c>
      <c r="QE39" s="1">
        <v>43328</v>
      </c>
      <c r="QF39">
        <v>8.1</v>
      </c>
      <c r="QG39" s="1">
        <v>43328</v>
      </c>
      <c r="QH39">
        <v>3.39</v>
      </c>
      <c r="QI39" s="1">
        <v>43328</v>
      </c>
      <c r="QJ39">
        <v>13.58</v>
      </c>
      <c r="QK39" s="1">
        <v>43328</v>
      </c>
      <c r="QL39">
        <v>9.5000000000000001E-2</v>
      </c>
      <c r="QM39" s="1">
        <v>43328</v>
      </c>
      <c r="QN39">
        <v>6.95</v>
      </c>
      <c r="QO39" s="1">
        <v>43328</v>
      </c>
      <c r="QP39">
        <v>1.48</v>
      </c>
      <c r="QQ39" s="1">
        <v>43328</v>
      </c>
      <c r="QR39">
        <v>5.9399999999999995</v>
      </c>
      <c r="QS39" s="1">
        <v>43328</v>
      </c>
      <c r="QT39">
        <v>8.02</v>
      </c>
      <c r="QU39" s="1">
        <v>43328</v>
      </c>
      <c r="QV39">
        <v>15.24</v>
      </c>
      <c r="QW39" s="1">
        <v>43328</v>
      </c>
      <c r="QX39">
        <v>1.07</v>
      </c>
      <c r="QY39" s="1">
        <v>43328</v>
      </c>
      <c r="QZ39">
        <v>4.6379999999999999</v>
      </c>
      <c r="RA39" s="1">
        <v>43328</v>
      </c>
      <c r="RB39">
        <v>13.92</v>
      </c>
      <c r="RC39" s="1">
        <v>43328</v>
      </c>
      <c r="RD39">
        <v>4.45</v>
      </c>
      <c r="RE39" s="1">
        <v>43328</v>
      </c>
      <c r="RF39">
        <v>1.8399999999999999</v>
      </c>
      <c r="RG39" s="1">
        <v>43328</v>
      </c>
      <c r="RH39">
        <v>3.35</v>
      </c>
      <c r="RI39" s="1">
        <v>43328</v>
      </c>
      <c r="RJ39">
        <v>3.45</v>
      </c>
      <c r="RK39" s="1">
        <v>43328</v>
      </c>
      <c r="RL39">
        <v>2.09</v>
      </c>
      <c r="RM39" s="1">
        <v>43328</v>
      </c>
      <c r="RN39">
        <v>0.75</v>
      </c>
      <c r="RO39" s="1">
        <v>43328</v>
      </c>
      <c r="RP39">
        <v>39.402000000000001</v>
      </c>
      <c r="RQ39" s="1">
        <v>43328</v>
      </c>
      <c r="RR39">
        <v>4.8600000000000003</v>
      </c>
      <c r="RS39" s="1">
        <v>43328</v>
      </c>
      <c r="RT39">
        <v>82.55</v>
      </c>
      <c r="RU39" s="1">
        <v>43328</v>
      </c>
      <c r="RV39">
        <v>7.32</v>
      </c>
      <c r="RW39" s="1">
        <v>43328</v>
      </c>
      <c r="RX39">
        <v>17.440000000000001</v>
      </c>
      <c r="RY39" s="1">
        <v>43328</v>
      </c>
      <c r="RZ39">
        <v>15.34</v>
      </c>
      <c r="SA39" s="1">
        <v>43328</v>
      </c>
      <c r="SB39">
        <v>4.55</v>
      </c>
      <c r="SC39" s="1">
        <v>43328</v>
      </c>
      <c r="SD39">
        <v>46.75</v>
      </c>
      <c r="SE39" s="1">
        <v>43328</v>
      </c>
      <c r="SF39">
        <v>6.84</v>
      </c>
      <c r="SG39" s="1">
        <v>43328</v>
      </c>
      <c r="SH39">
        <v>6.9399999999999995</v>
      </c>
      <c r="SI39" s="1">
        <v>43328</v>
      </c>
      <c r="SJ39">
        <v>0.88</v>
      </c>
      <c r="SK39" s="1">
        <v>43328</v>
      </c>
      <c r="SL39">
        <v>0.68</v>
      </c>
      <c r="SM39" s="1">
        <v>43328</v>
      </c>
      <c r="SN39">
        <v>11.94</v>
      </c>
      <c r="SO39" s="1">
        <v>43328</v>
      </c>
      <c r="SP39">
        <v>12.88</v>
      </c>
      <c r="SQ39" s="1">
        <v>43328</v>
      </c>
      <c r="SR39">
        <v>9.17</v>
      </c>
      <c r="SS39" s="1">
        <v>43328</v>
      </c>
      <c r="ST39">
        <v>6.5</v>
      </c>
      <c r="SU39" s="1">
        <v>43328</v>
      </c>
      <c r="SV39">
        <v>22</v>
      </c>
      <c r="SW39" s="1">
        <v>43328</v>
      </c>
      <c r="SX39">
        <v>2.64</v>
      </c>
      <c r="SY39" s="1">
        <v>43328</v>
      </c>
      <c r="SZ39">
        <v>6.77</v>
      </c>
      <c r="TA39" s="1">
        <v>43328</v>
      </c>
      <c r="TB39">
        <v>6.11</v>
      </c>
      <c r="TC39" s="1">
        <v>43328</v>
      </c>
      <c r="TD39">
        <v>1.1499999999999999</v>
      </c>
      <c r="TE39" s="1">
        <v>43328</v>
      </c>
      <c r="TF39">
        <v>4.3899999999999997</v>
      </c>
      <c r="TG39" s="1">
        <v>43328</v>
      </c>
      <c r="TH39">
        <v>3.14</v>
      </c>
      <c r="TI39" s="1">
        <v>43328</v>
      </c>
      <c r="TJ39">
        <v>0.36499999999999999</v>
      </c>
      <c r="TK39" s="1">
        <v>43328</v>
      </c>
      <c r="TL39">
        <v>8.5299999999999994</v>
      </c>
      <c r="TM39" s="1">
        <v>43328</v>
      </c>
      <c r="TN39">
        <v>8.2799999999999994</v>
      </c>
      <c r="TO39" s="1">
        <v>43328</v>
      </c>
      <c r="TP39">
        <v>0.17499999999999999</v>
      </c>
      <c r="TQ39" s="1">
        <v>43328</v>
      </c>
      <c r="TR39">
        <v>2.96</v>
      </c>
      <c r="TS39" s="1">
        <v>43328</v>
      </c>
      <c r="TT39">
        <v>10.38</v>
      </c>
      <c r="TU39" s="1">
        <v>43328</v>
      </c>
      <c r="TV39">
        <v>6.2060000000000004</v>
      </c>
      <c r="TW39" s="1">
        <v>43328</v>
      </c>
      <c r="TX39">
        <v>7.25</v>
      </c>
      <c r="TY39" s="1">
        <v>43328</v>
      </c>
      <c r="TZ39">
        <v>4.54</v>
      </c>
      <c r="UA39" s="1">
        <v>43328</v>
      </c>
      <c r="UB39">
        <v>6.8</v>
      </c>
      <c r="UC39" s="1">
        <v>43328</v>
      </c>
      <c r="UD39">
        <v>51.45</v>
      </c>
      <c r="UE39" s="1">
        <v>43328</v>
      </c>
      <c r="UF39">
        <v>3.6</v>
      </c>
      <c r="UG39" s="1">
        <v>43328</v>
      </c>
      <c r="UH39">
        <v>7</v>
      </c>
      <c r="UI39" s="1">
        <v>43328</v>
      </c>
      <c r="UJ39">
        <v>2.89</v>
      </c>
      <c r="UK39" s="1">
        <v>43328</v>
      </c>
      <c r="UL39">
        <v>3</v>
      </c>
      <c r="UM39" s="1">
        <v>43328</v>
      </c>
      <c r="UN39">
        <v>0.33500000000000002</v>
      </c>
      <c r="UO39" s="1">
        <v>43328</v>
      </c>
      <c r="UP39">
        <v>7.13</v>
      </c>
      <c r="UQ39" s="1">
        <v>43328</v>
      </c>
      <c r="UR39">
        <v>9.32</v>
      </c>
      <c r="US39" s="1">
        <v>43328</v>
      </c>
      <c r="UT39">
        <v>11.04</v>
      </c>
      <c r="UU39" s="1">
        <v>43328</v>
      </c>
      <c r="UV39">
        <v>2.4500000000000002</v>
      </c>
      <c r="UW39" s="1">
        <v>43328</v>
      </c>
      <c r="UX39">
        <v>8.92</v>
      </c>
      <c r="UY39" s="1">
        <v>43328</v>
      </c>
      <c r="UZ39">
        <v>8.31</v>
      </c>
      <c r="VA39" s="1">
        <v>43328</v>
      </c>
      <c r="VB39">
        <v>6.5</v>
      </c>
      <c r="VC39" s="1">
        <v>43328</v>
      </c>
      <c r="VD39">
        <v>89.15</v>
      </c>
      <c r="VE39" s="1">
        <v>43328</v>
      </c>
      <c r="VF39">
        <v>10.1</v>
      </c>
      <c r="VG39" s="1">
        <v>43328</v>
      </c>
      <c r="VH39">
        <v>27.05</v>
      </c>
      <c r="VI39" s="1">
        <v>43328</v>
      </c>
      <c r="VJ39">
        <v>7.68</v>
      </c>
      <c r="VK39" s="1">
        <v>43328</v>
      </c>
      <c r="VL39">
        <v>5.43</v>
      </c>
      <c r="VM39" s="1">
        <v>43328</v>
      </c>
      <c r="VN39">
        <v>13.76</v>
      </c>
      <c r="VO39" s="1">
        <v>43328</v>
      </c>
      <c r="VP39">
        <v>5.6</v>
      </c>
      <c r="VQ39" s="1">
        <v>43328</v>
      </c>
      <c r="VR39">
        <v>2.88</v>
      </c>
      <c r="VS39" s="1">
        <v>43328</v>
      </c>
      <c r="VT39">
        <v>13.02</v>
      </c>
      <c r="VU39" s="1">
        <v>43328</v>
      </c>
      <c r="VV39">
        <v>13.4</v>
      </c>
      <c r="VW39" s="1">
        <v>43328</v>
      </c>
      <c r="VX39">
        <v>7.5</v>
      </c>
      <c r="VY39" s="1">
        <v>43328</v>
      </c>
      <c r="VZ39">
        <v>89.75</v>
      </c>
      <c r="WA39" s="1">
        <v>43328</v>
      </c>
      <c r="WB39">
        <v>0.33500000000000002</v>
      </c>
      <c r="WC39" s="1">
        <v>43328</v>
      </c>
      <c r="WD39">
        <v>83.35</v>
      </c>
      <c r="WE39" s="1">
        <v>43328</v>
      </c>
      <c r="WF39">
        <v>4.5999999999999996</v>
      </c>
      <c r="WG39" s="1">
        <v>43328</v>
      </c>
      <c r="WH39">
        <v>86.4</v>
      </c>
      <c r="WI39" s="1">
        <v>43328</v>
      </c>
      <c r="WJ39">
        <v>2.09</v>
      </c>
      <c r="WK39" s="1">
        <v>43328</v>
      </c>
      <c r="WL39">
        <v>0.5</v>
      </c>
      <c r="WM39" s="1">
        <v>43328</v>
      </c>
      <c r="WN39">
        <v>0.46</v>
      </c>
      <c r="WO39" s="1">
        <v>43328</v>
      </c>
      <c r="WP39">
        <v>1.3599999999999999</v>
      </c>
      <c r="WQ39" s="1">
        <v>43328</v>
      </c>
      <c r="WR39">
        <v>3.8209999999999997</v>
      </c>
      <c r="WS39" s="1">
        <v>43328</v>
      </c>
      <c r="WT39">
        <v>325.8</v>
      </c>
      <c r="WU39" s="1">
        <v>43328</v>
      </c>
      <c r="WV39">
        <v>1.2</v>
      </c>
      <c r="WW39" s="1">
        <v>43328</v>
      </c>
      <c r="WX39">
        <v>84.7</v>
      </c>
      <c r="WY39" s="1">
        <v>43328</v>
      </c>
      <c r="WZ39">
        <v>1.03</v>
      </c>
      <c r="XA39" s="1">
        <v>43328</v>
      </c>
      <c r="XB39">
        <v>1.03</v>
      </c>
      <c r="XC39" s="1">
        <v>43328</v>
      </c>
      <c r="XD39">
        <v>1.07</v>
      </c>
      <c r="XE39" s="1">
        <v>43328</v>
      </c>
      <c r="XF39">
        <v>5.36</v>
      </c>
      <c r="XG39" s="1">
        <v>43328</v>
      </c>
      <c r="XH39">
        <v>8.52</v>
      </c>
      <c r="XI39" s="1">
        <v>43328</v>
      </c>
      <c r="XJ39">
        <v>19.88</v>
      </c>
      <c r="XK39" s="1">
        <v>43328</v>
      </c>
      <c r="XL39">
        <v>8.2799999999999994</v>
      </c>
      <c r="XM39" s="1">
        <v>43328</v>
      </c>
      <c r="XN39">
        <v>1.1499999999999999</v>
      </c>
      <c r="XO39" s="1">
        <v>43328</v>
      </c>
      <c r="XP39">
        <v>4.74</v>
      </c>
      <c r="XQ39" s="1">
        <v>43328</v>
      </c>
      <c r="XR39">
        <v>3.64</v>
      </c>
      <c r="XS39" s="1">
        <v>43328</v>
      </c>
      <c r="XT39">
        <v>3.44</v>
      </c>
      <c r="XU39" s="1">
        <v>43328</v>
      </c>
      <c r="XV39">
        <v>4.79</v>
      </c>
      <c r="XW39" s="1">
        <v>43328</v>
      </c>
      <c r="XX39">
        <v>25.75</v>
      </c>
      <c r="XY39" s="1">
        <v>43328</v>
      </c>
      <c r="XZ39">
        <v>23.65</v>
      </c>
      <c r="YA39" s="1">
        <v>43328</v>
      </c>
      <c r="YB39">
        <v>9.32</v>
      </c>
      <c r="YC39" s="1">
        <v>43328</v>
      </c>
      <c r="YD39">
        <v>3.79</v>
      </c>
      <c r="YE39" s="1">
        <v>43328</v>
      </c>
      <c r="YF39">
        <v>22.7</v>
      </c>
      <c r="YG39" s="1">
        <v>43328</v>
      </c>
      <c r="YH39">
        <v>24.35</v>
      </c>
      <c r="YI39" s="1">
        <v>43328</v>
      </c>
      <c r="YJ39">
        <v>8.0399999999999991</v>
      </c>
      <c r="YK39" s="1">
        <v>43328</v>
      </c>
      <c r="YL39">
        <v>4.8100000000000005</v>
      </c>
      <c r="YM39" s="1">
        <v>43328</v>
      </c>
      <c r="YN39">
        <v>8.9600000000000009</v>
      </c>
      <c r="YO39" s="1">
        <v>43328</v>
      </c>
      <c r="YP39">
        <v>11.1</v>
      </c>
      <c r="YQ39" s="1">
        <v>43328</v>
      </c>
      <c r="YR39">
        <v>2.9699999999999998</v>
      </c>
      <c r="YS39" s="1">
        <v>43328</v>
      </c>
      <c r="YT39">
        <v>3.24</v>
      </c>
      <c r="YU39" s="1">
        <v>43328</v>
      </c>
      <c r="YV39">
        <v>6.3</v>
      </c>
      <c r="YW39" s="1">
        <v>43328</v>
      </c>
      <c r="YX39">
        <v>3.83</v>
      </c>
      <c r="YY39" s="1">
        <v>43328</v>
      </c>
      <c r="YZ39">
        <v>2.82</v>
      </c>
      <c r="ZA39" s="1">
        <v>43328</v>
      </c>
      <c r="ZB39">
        <v>6.05</v>
      </c>
      <c r="ZC39" s="1">
        <v>43328</v>
      </c>
      <c r="ZD39">
        <v>0.83</v>
      </c>
      <c r="ZE39" s="1">
        <v>43328</v>
      </c>
      <c r="ZF39">
        <v>3.5300000000000002</v>
      </c>
      <c r="ZG39" s="1">
        <v>43328</v>
      </c>
      <c r="ZH39">
        <v>2.67</v>
      </c>
      <c r="ZI39" s="1">
        <v>43328</v>
      </c>
      <c r="ZJ39">
        <v>4.3600000000000003</v>
      </c>
      <c r="ZK39" s="1">
        <v>43328</v>
      </c>
      <c r="ZL39">
        <v>9.01</v>
      </c>
      <c r="ZM39" s="1">
        <v>43328</v>
      </c>
      <c r="ZN39">
        <v>7.41</v>
      </c>
      <c r="ZO39" s="1">
        <v>43328</v>
      </c>
      <c r="ZP39">
        <v>7.41</v>
      </c>
      <c r="ZQ39" s="1">
        <v>43328</v>
      </c>
      <c r="ZR39">
        <v>46.25</v>
      </c>
      <c r="ZS39" s="1">
        <v>43328</v>
      </c>
      <c r="ZT39">
        <v>1.76</v>
      </c>
      <c r="ZU39" s="1">
        <v>43328</v>
      </c>
      <c r="ZV39">
        <v>8.41</v>
      </c>
      <c r="ZW39" s="1">
        <v>43328</v>
      </c>
      <c r="ZX39">
        <v>4.5</v>
      </c>
      <c r="ZY39" s="1">
        <v>43328</v>
      </c>
      <c r="ZZ39">
        <v>3.33</v>
      </c>
      <c r="AAA39" s="1">
        <v>43328</v>
      </c>
      <c r="AAB39">
        <v>5.3</v>
      </c>
      <c r="AAC39" s="1">
        <v>43328</v>
      </c>
      <c r="AAD39">
        <v>1.4</v>
      </c>
      <c r="AAE39" s="1">
        <v>43328</v>
      </c>
      <c r="AAF39">
        <v>2.5300000000000002</v>
      </c>
      <c r="AAG39" s="1">
        <v>43328</v>
      </c>
      <c r="AAH39">
        <v>7.71</v>
      </c>
      <c r="AAI39" s="1">
        <v>43328</v>
      </c>
      <c r="AAJ39">
        <v>5.98</v>
      </c>
      <c r="AAK39" s="1">
        <v>43328</v>
      </c>
      <c r="AAL39">
        <v>3.75</v>
      </c>
      <c r="AAM39" s="1">
        <v>43328</v>
      </c>
      <c r="AAN39">
        <v>4.37</v>
      </c>
      <c r="AAO39" s="1">
        <v>43328</v>
      </c>
      <c r="AAP39">
        <v>3.88</v>
      </c>
      <c r="AAQ39" s="1">
        <v>43328</v>
      </c>
      <c r="AAR39">
        <v>0.15</v>
      </c>
      <c r="AAS39" s="1">
        <v>43328</v>
      </c>
      <c r="AAT39">
        <v>3.04</v>
      </c>
      <c r="AAU39" s="1">
        <v>43328</v>
      </c>
      <c r="AAV39">
        <v>4.62</v>
      </c>
      <c r="AAW39" s="1">
        <v>43328</v>
      </c>
      <c r="AAX39">
        <v>90</v>
      </c>
      <c r="AAY39" s="1">
        <v>43328</v>
      </c>
      <c r="AAZ39">
        <v>8.2100000000000009</v>
      </c>
      <c r="ABA39" s="1">
        <v>43328</v>
      </c>
      <c r="ABB39">
        <v>3.93</v>
      </c>
      <c r="ABC39" s="1">
        <v>43328</v>
      </c>
      <c r="ABD39">
        <v>2.87</v>
      </c>
      <c r="ABE39" s="1">
        <v>43328</v>
      </c>
      <c r="ABF39">
        <v>39.631</v>
      </c>
      <c r="ABG39" s="1">
        <v>43328</v>
      </c>
      <c r="ABH39">
        <v>4.2359999999999998</v>
      </c>
      <c r="ABI39" s="1">
        <v>43328</v>
      </c>
      <c r="ABJ39">
        <v>23.25</v>
      </c>
      <c r="ABK39" s="1">
        <v>43328</v>
      </c>
      <c r="ABL39">
        <v>1.1299999999999999</v>
      </c>
      <c r="ABM39" s="1">
        <v>43328</v>
      </c>
      <c r="ABN39">
        <v>4.3099999999999996</v>
      </c>
      <c r="ABO39" s="1">
        <v>43328</v>
      </c>
      <c r="ABP39">
        <v>1.22</v>
      </c>
      <c r="ABQ39" s="1">
        <v>43328</v>
      </c>
      <c r="ABR39">
        <v>0.73</v>
      </c>
      <c r="ABS39" s="1">
        <v>43328</v>
      </c>
      <c r="ABT39">
        <v>41.15</v>
      </c>
      <c r="ABU39" s="1">
        <v>43328</v>
      </c>
      <c r="ABV39">
        <v>19.739999999999998</v>
      </c>
      <c r="ABW39" s="1">
        <v>43328</v>
      </c>
      <c r="ABX39">
        <v>0.155</v>
      </c>
      <c r="ABY39" s="1">
        <v>43328</v>
      </c>
      <c r="ABZ39">
        <v>5.2</v>
      </c>
      <c r="ACA39" s="1">
        <v>43328</v>
      </c>
      <c r="ACB39">
        <v>3.09</v>
      </c>
      <c r="ACC39" s="1">
        <v>43328</v>
      </c>
      <c r="ACD39">
        <v>77.2</v>
      </c>
      <c r="ACE39" s="1">
        <v>43328</v>
      </c>
      <c r="ACF39">
        <v>5.36</v>
      </c>
      <c r="ACG39" s="1">
        <v>43328</v>
      </c>
      <c r="ACH39">
        <v>20.350000000000001</v>
      </c>
      <c r="ACI39" s="1">
        <v>43328</v>
      </c>
      <c r="ACJ39">
        <v>12.32</v>
      </c>
      <c r="ACK39" s="1">
        <v>43328</v>
      </c>
      <c r="ACL39">
        <v>3.03</v>
      </c>
      <c r="ACM39" s="1">
        <v>43328</v>
      </c>
      <c r="ACN39">
        <v>3.19</v>
      </c>
      <c r="ACO39" s="1">
        <v>43328</v>
      </c>
      <c r="ACP39">
        <v>26.35</v>
      </c>
      <c r="ACQ39" s="1">
        <v>43328</v>
      </c>
      <c r="ACR39">
        <v>10.58</v>
      </c>
      <c r="ACS39" s="1">
        <v>43328</v>
      </c>
      <c r="ACT39">
        <v>22.8</v>
      </c>
      <c r="ACU39" s="1">
        <v>43328</v>
      </c>
      <c r="ACV39">
        <v>15.5</v>
      </c>
      <c r="ACW39" s="1">
        <v>43328</v>
      </c>
      <c r="ACX39">
        <v>38.799999999999997</v>
      </c>
      <c r="ACY39" s="1">
        <v>43328</v>
      </c>
      <c r="ACZ39">
        <v>14.48</v>
      </c>
      <c r="ADA39" s="1">
        <v>43328</v>
      </c>
      <c r="ADB39">
        <v>1.3420000000000001</v>
      </c>
      <c r="ADC39" s="1">
        <v>43328</v>
      </c>
      <c r="ADD39">
        <v>3.7199999999999998</v>
      </c>
      <c r="ADE39" s="1">
        <v>43328</v>
      </c>
      <c r="ADF39">
        <v>2.71</v>
      </c>
      <c r="ADG39" s="1">
        <v>43328</v>
      </c>
      <c r="ADH39">
        <v>3.15</v>
      </c>
      <c r="ADI39" s="1">
        <v>43328</v>
      </c>
      <c r="ADJ39">
        <v>13.86</v>
      </c>
      <c r="ADK39" s="1">
        <v>43328</v>
      </c>
      <c r="ADL39">
        <v>3.14</v>
      </c>
      <c r="ADM39" s="1">
        <v>43328</v>
      </c>
      <c r="ADN39">
        <v>3.43</v>
      </c>
      <c r="ADO39" s="1">
        <v>43328</v>
      </c>
      <c r="ADP39">
        <v>1.35</v>
      </c>
      <c r="ADQ39" s="1">
        <v>43328</v>
      </c>
      <c r="ADR39">
        <v>11.24</v>
      </c>
      <c r="ADS39" s="1">
        <v>43328</v>
      </c>
      <c r="ADT39">
        <v>2.95</v>
      </c>
      <c r="ADU39" s="1">
        <v>43328</v>
      </c>
      <c r="ADV39">
        <v>4.0199999999999996</v>
      </c>
      <c r="ADW39" s="1">
        <v>43328</v>
      </c>
      <c r="ADX39">
        <v>0.38500000000000001</v>
      </c>
      <c r="ADY39" s="1">
        <v>43328</v>
      </c>
      <c r="ADZ39">
        <v>5.18</v>
      </c>
      <c r="AEA39" s="1">
        <v>43328</v>
      </c>
      <c r="AEB39">
        <v>21.7</v>
      </c>
      <c r="AEC39" s="1">
        <v>43328</v>
      </c>
      <c r="AED39">
        <v>1.77</v>
      </c>
      <c r="AEE39" s="1">
        <v>43328</v>
      </c>
      <c r="AEF39">
        <v>4.05</v>
      </c>
      <c r="AEG39" s="1">
        <v>43328</v>
      </c>
      <c r="AEH39">
        <v>5.04</v>
      </c>
      <c r="AEI39" s="1">
        <v>43328</v>
      </c>
      <c r="AEJ39">
        <v>11.08</v>
      </c>
      <c r="AEK39" s="1">
        <v>43328</v>
      </c>
      <c r="AEL39">
        <v>1.35</v>
      </c>
      <c r="AEM39" s="1">
        <v>43328</v>
      </c>
      <c r="AEN39">
        <v>26.3</v>
      </c>
      <c r="AEO39" s="1">
        <v>43328</v>
      </c>
      <c r="AEP39">
        <v>12.7</v>
      </c>
      <c r="AEQ39" s="1">
        <v>43328</v>
      </c>
      <c r="AER39">
        <v>8.25</v>
      </c>
      <c r="AES39" s="1">
        <v>43328</v>
      </c>
      <c r="AET39">
        <v>9.23</v>
      </c>
      <c r="AEU39" s="1">
        <v>43328</v>
      </c>
      <c r="AEV39">
        <v>30.65</v>
      </c>
      <c r="AEW39" s="1">
        <v>43328</v>
      </c>
      <c r="AEX39">
        <v>0.32500000000000001</v>
      </c>
      <c r="AEY39" s="1">
        <v>43328</v>
      </c>
      <c r="AEZ39">
        <v>12.78</v>
      </c>
      <c r="AFA39" s="1">
        <v>43328</v>
      </c>
      <c r="AFB39">
        <v>3.25</v>
      </c>
      <c r="AFC39" s="1">
        <v>43328</v>
      </c>
      <c r="AFD39">
        <v>2.52</v>
      </c>
      <c r="AFE39" s="1">
        <v>43328</v>
      </c>
      <c r="AFF39">
        <v>51.604999999999997</v>
      </c>
      <c r="AFG39" s="1">
        <v>43328</v>
      </c>
      <c r="AFH39">
        <v>2.5499999999999998</v>
      </c>
      <c r="AFI39" s="1">
        <v>43328</v>
      </c>
      <c r="AFJ39">
        <v>6.67</v>
      </c>
      <c r="AFK39" s="1">
        <v>43328</v>
      </c>
      <c r="AFL39">
        <v>1.4</v>
      </c>
      <c r="AFM39" s="1">
        <v>43328</v>
      </c>
      <c r="AFN39">
        <v>22.202999999999999</v>
      </c>
      <c r="AFO39" s="1">
        <v>43328</v>
      </c>
      <c r="AFP39">
        <v>14.2</v>
      </c>
      <c r="AFQ39" s="1">
        <v>43328</v>
      </c>
      <c r="AFR39">
        <v>7.99</v>
      </c>
      <c r="AFS39" s="1">
        <v>43328</v>
      </c>
      <c r="AFT39">
        <v>2.42</v>
      </c>
      <c r="AFU39" s="1">
        <v>43328</v>
      </c>
      <c r="AFV39">
        <v>14.24</v>
      </c>
      <c r="AFW39" s="1">
        <v>43328</v>
      </c>
      <c r="AFX39">
        <v>9</v>
      </c>
      <c r="AFY39" s="1">
        <v>43328</v>
      </c>
      <c r="AFZ39">
        <v>2.12</v>
      </c>
      <c r="AGA39" s="1">
        <v>43328</v>
      </c>
      <c r="AGB39">
        <v>118.7</v>
      </c>
      <c r="AGC39" s="1">
        <v>43328</v>
      </c>
      <c r="AGD39">
        <v>50.741</v>
      </c>
      <c r="AGE39" s="1">
        <v>43328</v>
      </c>
      <c r="AGF39">
        <v>10.28</v>
      </c>
      <c r="AGG39" s="1">
        <v>43328</v>
      </c>
      <c r="AGH39">
        <v>2.77</v>
      </c>
      <c r="AGI39" s="1">
        <v>43328</v>
      </c>
      <c r="AGJ39">
        <v>3.15</v>
      </c>
      <c r="AGK39" s="1">
        <v>43328</v>
      </c>
      <c r="AGL39">
        <v>4.47</v>
      </c>
      <c r="AGM39" s="1">
        <v>43328</v>
      </c>
      <c r="AGN39">
        <v>5.67</v>
      </c>
      <c r="AGO39" s="1">
        <v>43328</v>
      </c>
      <c r="AGP39">
        <v>55.5</v>
      </c>
      <c r="AGQ39" s="1">
        <v>43328</v>
      </c>
      <c r="AGR39">
        <v>9.27</v>
      </c>
      <c r="AGS39" s="1">
        <v>43328</v>
      </c>
      <c r="AGT39">
        <v>4.83</v>
      </c>
      <c r="AGU39" s="1">
        <v>43328</v>
      </c>
      <c r="AGV39">
        <v>23.7</v>
      </c>
      <c r="AGW39" s="1">
        <v>43328</v>
      </c>
      <c r="AGX39">
        <v>7.05</v>
      </c>
      <c r="AGY39" s="1">
        <v>43328</v>
      </c>
      <c r="AGZ39">
        <v>3.5300000000000002</v>
      </c>
      <c r="AHA39" s="1">
        <v>43328</v>
      </c>
      <c r="AHB39">
        <v>2.8090000000000002</v>
      </c>
      <c r="AHC39" s="1">
        <v>43328</v>
      </c>
      <c r="AHD39">
        <v>4.33</v>
      </c>
      <c r="AHE39" s="1">
        <v>43328</v>
      </c>
      <c r="AHF39">
        <v>5.74</v>
      </c>
      <c r="AHG39" s="1">
        <v>43328</v>
      </c>
      <c r="AHH39">
        <v>2.2000000000000002</v>
      </c>
      <c r="AHI39" s="1">
        <v>43328</v>
      </c>
      <c r="AHJ39">
        <v>72.5</v>
      </c>
      <c r="AHK39" s="1">
        <v>43328</v>
      </c>
      <c r="AHL39">
        <v>9.14</v>
      </c>
      <c r="AHM39" s="1">
        <v>43328</v>
      </c>
      <c r="AHN39">
        <v>7.78</v>
      </c>
      <c r="AHO39" s="1">
        <v>43328</v>
      </c>
      <c r="AHP39">
        <v>12.12</v>
      </c>
      <c r="AHQ39" s="1">
        <v>43328</v>
      </c>
      <c r="AHR39">
        <v>1.67</v>
      </c>
      <c r="AHS39" s="1">
        <v>43328</v>
      </c>
      <c r="AHT39">
        <v>0.93</v>
      </c>
      <c r="AHU39" s="1">
        <v>43328</v>
      </c>
      <c r="AHV39">
        <v>6.61</v>
      </c>
      <c r="AHW39" s="1">
        <v>43328</v>
      </c>
      <c r="AHX39">
        <v>1.72</v>
      </c>
      <c r="AHY39" s="1">
        <v>43328</v>
      </c>
      <c r="AHZ39">
        <v>34.75</v>
      </c>
      <c r="AIA39" s="1">
        <v>43328</v>
      </c>
      <c r="AIB39">
        <v>0.32</v>
      </c>
      <c r="AIC39" s="1">
        <v>43328</v>
      </c>
      <c r="AID39">
        <v>55.924999999999997</v>
      </c>
      <c r="AIE39" s="1">
        <v>43328</v>
      </c>
      <c r="AIF39">
        <v>14.36</v>
      </c>
      <c r="AIG39" s="1">
        <v>43328</v>
      </c>
      <c r="AIH39">
        <v>7.07</v>
      </c>
      <c r="AII39" s="1">
        <v>43328</v>
      </c>
      <c r="AIJ39">
        <v>0.5</v>
      </c>
      <c r="AIK39" s="1">
        <v>43328</v>
      </c>
      <c r="AIL39">
        <v>1.67</v>
      </c>
      <c r="AIM39" s="1">
        <v>43328</v>
      </c>
      <c r="AIN39">
        <v>2.73</v>
      </c>
      <c r="AIO39" s="1">
        <v>43328</v>
      </c>
      <c r="AIP39">
        <v>94.1</v>
      </c>
      <c r="AIQ39" s="1">
        <v>43328</v>
      </c>
      <c r="AIR39">
        <v>0.28000000000000003</v>
      </c>
      <c r="AIS39" s="1">
        <v>43328</v>
      </c>
      <c r="AIT39">
        <v>71.349999999999994</v>
      </c>
      <c r="AIU39" s="1">
        <v>43328</v>
      </c>
      <c r="AIV39">
        <v>8.9</v>
      </c>
      <c r="AIW39" s="1">
        <v>43328</v>
      </c>
      <c r="AIX39">
        <v>5.0199999999999996</v>
      </c>
      <c r="AIY39" s="1">
        <v>43328</v>
      </c>
      <c r="AIZ39">
        <v>3.71</v>
      </c>
      <c r="AJA39" s="1">
        <v>43328</v>
      </c>
      <c r="AJB39">
        <v>33.4</v>
      </c>
      <c r="AJC39" s="1">
        <v>43328</v>
      </c>
      <c r="AJD39">
        <v>3.41</v>
      </c>
      <c r="AJE39" s="1">
        <v>43328</v>
      </c>
      <c r="AJF39">
        <v>1.97</v>
      </c>
      <c r="AJG39" s="1">
        <v>43328</v>
      </c>
      <c r="AJH39">
        <v>2.98</v>
      </c>
      <c r="AJI39" s="1">
        <v>43328</v>
      </c>
      <c r="AJJ39">
        <v>7.73</v>
      </c>
      <c r="AJK39" s="1">
        <v>43328</v>
      </c>
      <c r="AJL39">
        <v>0.62</v>
      </c>
      <c r="AJM39" s="1">
        <v>43328</v>
      </c>
      <c r="AJN39">
        <v>15.86</v>
      </c>
      <c r="AJO39" s="1">
        <v>43328</v>
      </c>
      <c r="AJP39">
        <v>12.86</v>
      </c>
      <c r="AJQ39" s="1">
        <v>43328</v>
      </c>
      <c r="AJR39">
        <v>25.675000000000001</v>
      </c>
      <c r="AJS39" s="1">
        <v>43328</v>
      </c>
      <c r="AJT39">
        <v>3.09</v>
      </c>
      <c r="AJU39" s="1">
        <v>43328</v>
      </c>
      <c r="AJV39">
        <v>56.223999999999997</v>
      </c>
      <c r="AJW39" s="1">
        <v>43328</v>
      </c>
      <c r="AJX39">
        <v>1.97</v>
      </c>
      <c r="AJY39" s="1">
        <v>43328</v>
      </c>
      <c r="AJZ39">
        <v>1.1299999999999999</v>
      </c>
      <c r="AKA39" s="1">
        <v>43328</v>
      </c>
      <c r="AKB39">
        <v>4.1900000000000004</v>
      </c>
      <c r="AKC39" s="1">
        <v>43328</v>
      </c>
      <c r="AKD39">
        <v>0.97</v>
      </c>
    </row>
    <row r="40" spans="1:966" x14ac:dyDescent="0.25">
      <c r="A40" s="1">
        <v>43329</v>
      </c>
      <c r="B40">
        <v>4.34</v>
      </c>
      <c r="C40" s="1">
        <v>43329</v>
      </c>
      <c r="D40">
        <v>4.93</v>
      </c>
      <c r="E40" s="1">
        <v>43329</v>
      </c>
      <c r="F40">
        <v>6.74</v>
      </c>
      <c r="G40" s="1">
        <v>43329</v>
      </c>
      <c r="H40">
        <v>8.6999999999999993</v>
      </c>
      <c r="I40" s="1">
        <v>43329</v>
      </c>
      <c r="J40">
        <v>9.7200000000000006</v>
      </c>
      <c r="K40" s="1">
        <v>43329</v>
      </c>
      <c r="L40">
        <v>1.5</v>
      </c>
      <c r="M40" s="1">
        <v>43329</v>
      </c>
      <c r="N40">
        <v>0.26</v>
      </c>
      <c r="O40" s="1">
        <v>43329</v>
      </c>
      <c r="P40">
        <v>43.4</v>
      </c>
      <c r="Q40" s="1">
        <v>43329</v>
      </c>
      <c r="R40">
        <v>1.22</v>
      </c>
      <c r="S40" s="1">
        <v>43329</v>
      </c>
      <c r="T40">
        <v>3.43</v>
      </c>
      <c r="U40" s="1">
        <v>43329</v>
      </c>
      <c r="V40">
        <v>2.82</v>
      </c>
      <c r="W40" s="1">
        <v>43329</v>
      </c>
      <c r="X40">
        <v>3.73</v>
      </c>
      <c r="Y40" s="1">
        <v>43329</v>
      </c>
      <c r="Z40">
        <v>1.05</v>
      </c>
      <c r="AA40" s="1">
        <v>43329</v>
      </c>
      <c r="AB40">
        <v>9.4600000000000009</v>
      </c>
      <c r="AC40" s="1">
        <v>43329</v>
      </c>
      <c r="AD40">
        <v>4.37</v>
      </c>
      <c r="AE40" s="1">
        <v>43329</v>
      </c>
      <c r="AF40">
        <v>13.618</v>
      </c>
      <c r="AG40" s="1">
        <v>43329</v>
      </c>
      <c r="AH40">
        <v>15.04</v>
      </c>
      <c r="AI40" s="1">
        <v>43329</v>
      </c>
      <c r="AJ40">
        <v>4.78</v>
      </c>
      <c r="AK40" s="1">
        <v>43329</v>
      </c>
      <c r="AL40">
        <v>0.11600000000000001</v>
      </c>
      <c r="AM40" s="1">
        <v>43329</v>
      </c>
      <c r="AN40">
        <v>15.26</v>
      </c>
      <c r="AO40" s="1">
        <v>43329</v>
      </c>
      <c r="AP40">
        <v>1.7</v>
      </c>
      <c r="AQ40" s="1">
        <v>43329</v>
      </c>
      <c r="AR40">
        <v>7.5</v>
      </c>
      <c r="AS40" s="1">
        <v>43329</v>
      </c>
      <c r="AT40">
        <v>2.21</v>
      </c>
      <c r="AU40" s="1">
        <v>43329</v>
      </c>
      <c r="AV40">
        <v>0.7</v>
      </c>
      <c r="AW40" s="1">
        <v>43329</v>
      </c>
      <c r="AX40">
        <v>46.15</v>
      </c>
      <c r="AY40" s="1">
        <v>43329</v>
      </c>
      <c r="AZ40">
        <v>6.45</v>
      </c>
      <c r="BA40" s="1">
        <v>43329</v>
      </c>
      <c r="BB40">
        <v>0.82</v>
      </c>
      <c r="BC40" s="1">
        <v>43329</v>
      </c>
      <c r="BD40">
        <v>0.219</v>
      </c>
      <c r="BE40" s="1">
        <v>43329</v>
      </c>
      <c r="BF40">
        <v>18.5</v>
      </c>
      <c r="BG40" s="1">
        <v>43329</v>
      </c>
      <c r="BH40">
        <v>0.51</v>
      </c>
      <c r="BI40" s="1">
        <v>43329</v>
      </c>
      <c r="BJ40">
        <v>3.32</v>
      </c>
      <c r="BK40" s="1">
        <v>43329</v>
      </c>
      <c r="BL40">
        <v>4.4800000000000004</v>
      </c>
      <c r="BM40" s="1">
        <v>43329</v>
      </c>
      <c r="BN40">
        <v>3.9</v>
      </c>
      <c r="BO40" s="1">
        <v>43329</v>
      </c>
      <c r="BP40">
        <v>6.79</v>
      </c>
      <c r="BQ40" s="1">
        <v>43329</v>
      </c>
      <c r="BR40">
        <v>53.5</v>
      </c>
      <c r="BS40" s="1">
        <v>43329</v>
      </c>
      <c r="BT40">
        <v>20.350000000000001</v>
      </c>
      <c r="BU40" s="1">
        <v>43329</v>
      </c>
      <c r="BV40">
        <v>2.13</v>
      </c>
      <c r="BW40" s="1">
        <v>43329</v>
      </c>
      <c r="BX40">
        <v>29.45</v>
      </c>
      <c r="BY40" s="1">
        <v>43329</v>
      </c>
      <c r="BZ40">
        <v>26.2</v>
      </c>
      <c r="CA40" s="1">
        <v>43329</v>
      </c>
      <c r="CB40">
        <v>16.04</v>
      </c>
      <c r="CC40" s="1">
        <v>43329</v>
      </c>
      <c r="CD40">
        <v>3.73</v>
      </c>
      <c r="CE40" s="1">
        <v>43329</v>
      </c>
      <c r="CF40">
        <v>0.315</v>
      </c>
      <c r="CG40" s="1">
        <v>43329</v>
      </c>
      <c r="CH40">
        <v>2.61</v>
      </c>
      <c r="CI40" s="1">
        <v>43329</v>
      </c>
      <c r="CJ40">
        <v>26.5</v>
      </c>
      <c r="CK40" s="1">
        <v>43329</v>
      </c>
      <c r="CL40">
        <v>1.99</v>
      </c>
      <c r="CM40" s="1">
        <v>43329</v>
      </c>
      <c r="CN40">
        <v>8.9700000000000006</v>
      </c>
      <c r="CO40" s="1">
        <v>43329</v>
      </c>
      <c r="CP40">
        <v>8.85</v>
      </c>
      <c r="CQ40" s="1">
        <v>43329</v>
      </c>
      <c r="CR40">
        <v>39.65</v>
      </c>
      <c r="CS40" s="1">
        <v>43329</v>
      </c>
      <c r="CT40">
        <v>20</v>
      </c>
      <c r="CU40" s="1">
        <v>43329</v>
      </c>
      <c r="CV40">
        <v>18.96</v>
      </c>
      <c r="CW40" s="1">
        <v>43329</v>
      </c>
      <c r="CX40">
        <v>0.75</v>
      </c>
      <c r="CY40" s="1">
        <v>43329</v>
      </c>
      <c r="CZ40">
        <v>36.1</v>
      </c>
      <c r="DA40" s="1">
        <v>43329</v>
      </c>
      <c r="DB40">
        <v>3.49</v>
      </c>
      <c r="DC40" s="1">
        <v>43329</v>
      </c>
      <c r="DD40">
        <v>20.55</v>
      </c>
      <c r="DE40" s="1">
        <v>43329</v>
      </c>
      <c r="DF40">
        <v>0.37</v>
      </c>
      <c r="DG40" s="1">
        <v>43329</v>
      </c>
      <c r="DH40">
        <v>92</v>
      </c>
      <c r="DI40" s="1">
        <v>43329</v>
      </c>
      <c r="DJ40">
        <v>2.601</v>
      </c>
      <c r="DK40" s="1">
        <v>43329</v>
      </c>
      <c r="DL40">
        <v>2.21</v>
      </c>
      <c r="DM40" s="1">
        <v>43329</v>
      </c>
      <c r="DN40">
        <v>8.26</v>
      </c>
      <c r="DO40" s="1">
        <v>43329</v>
      </c>
      <c r="DP40">
        <v>23.25</v>
      </c>
      <c r="DQ40" s="1">
        <v>43329</v>
      </c>
      <c r="DR40">
        <v>3.3</v>
      </c>
      <c r="DS40" s="1">
        <v>43329</v>
      </c>
      <c r="DT40">
        <v>13.24</v>
      </c>
      <c r="DU40" s="1">
        <v>43329</v>
      </c>
      <c r="DV40">
        <v>4.71</v>
      </c>
      <c r="DW40" s="1">
        <v>43329</v>
      </c>
      <c r="DX40">
        <v>4.96</v>
      </c>
      <c r="DY40" s="1">
        <v>43329</v>
      </c>
      <c r="DZ40">
        <v>50</v>
      </c>
      <c r="EA40" s="1">
        <v>43329</v>
      </c>
      <c r="EB40">
        <v>8.3000000000000007</v>
      </c>
      <c r="EC40" s="1">
        <v>43329</v>
      </c>
      <c r="ED40">
        <v>1.02</v>
      </c>
      <c r="EE40" s="1">
        <v>43329</v>
      </c>
      <c r="EF40">
        <v>4.1900000000000004</v>
      </c>
      <c r="EG40" s="1">
        <v>43329</v>
      </c>
      <c r="EH40">
        <v>4.13</v>
      </c>
      <c r="EI40" s="1">
        <v>43329</v>
      </c>
      <c r="EJ40">
        <v>3.24</v>
      </c>
      <c r="EK40" s="1">
        <v>43329</v>
      </c>
      <c r="EL40">
        <v>1.1599999999999999</v>
      </c>
      <c r="EM40" s="1">
        <v>43329</v>
      </c>
      <c r="EN40">
        <v>10.3</v>
      </c>
      <c r="EO40" s="1">
        <v>43329</v>
      </c>
      <c r="EP40">
        <v>19.12</v>
      </c>
      <c r="EQ40" s="1">
        <v>43329</v>
      </c>
      <c r="ER40">
        <v>5.99</v>
      </c>
      <c r="ES40" s="1">
        <v>43329</v>
      </c>
      <c r="ET40">
        <v>2.67</v>
      </c>
      <c r="EU40" s="1">
        <v>43329</v>
      </c>
      <c r="EV40">
        <v>2.2999999999999998</v>
      </c>
      <c r="EW40" s="1">
        <v>43329</v>
      </c>
      <c r="EX40">
        <v>0.18099999999999999</v>
      </c>
      <c r="EY40" s="1">
        <v>43329</v>
      </c>
      <c r="EZ40">
        <v>3.02</v>
      </c>
      <c r="FA40" s="1">
        <v>43329</v>
      </c>
      <c r="FB40">
        <v>1.27</v>
      </c>
      <c r="FC40" s="1">
        <v>43329</v>
      </c>
      <c r="FD40">
        <v>12.2</v>
      </c>
      <c r="FE40" s="1">
        <v>43329</v>
      </c>
      <c r="FF40">
        <v>4.4800000000000004</v>
      </c>
      <c r="FG40" s="1">
        <v>43329</v>
      </c>
      <c r="FH40">
        <v>2.4</v>
      </c>
      <c r="FI40" s="1">
        <v>43329</v>
      </c>
      <c r="FJ40">
        <v>3.73</v>
      </c>
      <c r="FK40" s="1">
        <v>43329</v>
      </c>
      <c r="FL40">
        <v>5.48</v>
      </c>
      <c r="FM40" s="1">
        <v>43329</v>
      </c>
      <c r="FN40">
        <v>5.83</v>
      </c>
      <c r="FO40" s="1">
        <v>43329</v>
      </c>
      <c r="FP40">
        <v>25.05</v>
      </c>
      <c r="FQ40" s="1">
        <v>43329</v>
      </c>
      <c r="FR40">
        <v>11.5</v>
      </c>
      <c r="FS40" s="1">
        <v>43329</v>
      </c>
      <c r="FT40">
        <v>5.75</v>
      </c>
      <c r="FU40" s="1">
        <v>43329</v>
      </c>
      <c r="FV40">
        <v>1.63</v>
      </c>
      <c r="FW40" s="1">
        <v>43329</v>
      </c>
      <c r="FX40">
        <v>2.52</v>
      </c>
      <c r="FY40" s="1">
        <v>43329</v>
      </c>
      <c r="FZ40">
        <v>0.4</v>
      </c>
      <c r="GA40" s="1">
        <v>43329</v>
      </c>
      <c r="GB40">
        <v>3.66</v>
      </c>
      <c r="GC40" s="1">
        <v>43329</v>
      </c>
      <c r="GD40">
        <v>2.85</v>
      </c>
      <c r="GE40" s="1">
        <v>43329</v>
      </c>
      <c r="GF40">
        <v>1.49</v>
      </c>
      <c r="GG40" s="1">
        <v>43329</v>
      </c>
      <c r="GH40">
        <v>0.66</v>
      </c>
      <c r="GI40" s="1">
        <v>43329</v>
      </c>
      <c r="GJ40">
        <v>6.1</v>
      </c>
      <c r="GK40" s="1">
        <v>43329</v>
      </c>
      <c r="GL40">
        <v>9.1999999999999993</v>
      </c>
      <c r="GM40" s="1">
        <v>43329</v>
      </c>
      <c r="GN40">
        <v>2.94</v>
      </c>
      <c r="GO40" s="1">
        <v>43329</v>
      </c>
      <c r="GP40">
        <v>1.18</v>
      </c>
      <c r="GQ40" s="1">
        <v>43329</v>
      </c>
      <c r="GR40">
        <v>2.86</v>
      </c>
      <c r="GS40" s="1">
        <v>43329</v>
      </c>
      <c r="GT40">
        <v>46.05</v>
      </c>
      <c r="GU40" s="1">
        <v>43329</v>
      </c>
      <c r="GV40">
        <v>2.02</v>
      </c>
      <c r="GW40" s="1">
        <v>43329</v>
      </c>
      <c r="GX40">
        <v>3.49</v>
      </c>
      <c r="GY40" s="1">
        <v>43329</v>
      </c>
      <c r="GZ40">
        <v>0.74</v>
      </c>
      <c r="HA40" s="1">
        <v>43329</v>
      </c>
      <c r="HB40">
        <v>7.59</v>
      </c>
      <c r="HC40" s="1">
        <v>43329</v>
      </c>
      <c r="HD40">
        <v>21.6</v>
      </c>
      <c r="HE40" s="1">
        <v>43329</v>
      </c>
      <c r="HF40">
        <v>65.95</v>
      </c>
      <c r="HG40" s="1">
        <v>43329</v>
      </c>
      <c r="HH40">
        <v>36.9</v>
      </c>
      <c r="HI40" s="1">
        <v>43329</v>
      </c>
      <c r="HJ40">
        <v>25.1</v>
      </c>
      <c r="HK40" s="1">
        <v>43329</v>
      </c>
      <c r="HL40">
        <v>32.549999999999997</v>
      </c>
      <c r="HM40" s="1">
        <v>43329</v>
      </c>
      <c r="HN40">
        <v>14.28</v>
      </c>
      <c r="HO40" s="1">
        <v>43329</v>
      </c>
      <c r="HP40">
        <v>1.1400000000000001</v>
      </c>
      <c r="HQ40" s="1">
        <v>43329</v>
      </c>
      <c r="HR40">
        <v>4.9399999999999995</v>
      </c>
      <c r="HS40" s="1">
        <v>43329</v>
      </c>
      <c r="HT40">
        <v>15.28</v>
      </c>
      <c r="HU40" s="1">
        <v>43329</v>
      </c>
      <c r="HV40">
        <v>6.01</v>
      </c>
      <c r="HW40" s="1">
        <v>43329</v>
      </c>
      <c r="HX40">
        <v>0.38</v>
      </c>
      <c r="HY40" s="1">
        <v>43329</v>
      </c>
      <c r="HZ40">
        <v>6.06</v>
      </c>
      <c r="IA40" s="1">
        <v>43329</v>
      </c>
      <c r="IB40">
        <v>0.44</v>
      </c>
      <c r="IC40" s="1">
        <v>43329</v>
      </c>
      <c r="ID40">
        <v>1.96</v>
      </c>
      <c r="IE40" s="1">
        <v>43329</v>
      </c>
      <c r="IF40">
        <v>3.14</v>
      </c>
      <c r="IG40" s="1">
        <v>43329</v>
      </c>
      <c r="IH40">
        <v>7.21</v>
      </c>
      <c r="II40" s="1">
        <v>43329</v>
      </c>
      <c r="IJ40">
        <v>1.22</v>
      </c>
      <c r="IK40" s="1">
        <v>43329</v>
      </c>
      <c r="IL40">
        <v>5.71</v>
      </c>
      <c r="IM40" s="1">
        <v>43329</v>
      </c>
      <c r="IN40">
        <v>6.98</v>
      </c>
      <c r="IO40" s="1">
        <v>43329</v>
      </c>
      <c r="IP40">
        <v>3.06</v>
      </c>
      <c r="IQ40" s="1">
        <v>43329</v>
      </c>
      <c r="IR40">
        <v>11.98</v>
      </c>
      <c r="IS40" s="1">
        <v>43329</v>
      </c>
      <c r="IT40">
        <v>16.72</v>
      </c>
      <c r="IU40" s="1">
        <v>43329</v>
      </c>
      <c r="IV40">
        <v>8.73</v>
      </c>
      <c r="IW40" s="1">
        <v>43329</v>
      </c>
      <c r="IX40">
        <v>6.78</v>
      </c>
      <c r="IY40" s="1">
        <v>43329</v>
      </c>
      <c r="IZ40">
        <v>12.56</v>
      </c>
      <c r="JA40" s="1">
        <v>43329</v>
      </c>
      <c r="JB40">
        <v>3.84</v>
      </c>
      <c r="JC40" s="1">
        <v>43329</v>
      </c>
      <c r="JD40">
        <v>28.65</v>
      </c>
      <c r="JE40" s="1">
        <v>43329</v>
      </c>
      <c r="JF40">
        <v>1.8599999999999999</v>
      </c>
      <c r="JG40" s="1">
        <v>43329</v>
      </c>
      <c r="JH40">
        <v>5.2</v>
      </c>
      <c r="JI40" s="1">
        <v>43329</v>
      </c>
      <c r="JJ40">
        <v>70.099999999999994</v>
      </c>
      <c r="JK40" s="1">
        <v>43329</v>
      </c>
      <c r="JL40">
        <v>18.440000000000001</v>
      </c>
      <c r="JM40" s="1">
        <v>43329</v>
      </c>
      <c r="JN40">
        <v>7.05</v>
      </c>
      <c r="JO40" s="1">
        <v>43329</v>
      </c>
      <c r="JP40">
        <v>23.95</v>
      </c>
      <c r="JQ40" s="1">
        <v>43329</v>
      </c>
      <c r="JR40">
        <v>15.88</v>
      </c>
      <c r="JS40" s="1">
        <v>43329</v>
      </c>
      <c r="JT40">
        <v>3</v>
      </c>
      <c r="JU40" s="1">
        <v>43329</v>
      </c>
      <c r="JV40">
        <v>28.5</v>
      </c>
      <c r="JW40" s="1">
        <v>43329</v>
      </c>
      <c r="JX40">
        <v>5.57</v>
      </c>
      <c r="JY40" s="1">
        <v>43329</v>
      </c>
      <c r="JZ40">
        <v>4.83</v>
      </c>
      <c r="KA40" s="1">
        <v>43329</v>
      </c>
      <c r="KB40">
        <v>9.67</v>
      </c>
      <c r="KC40" s="1">
        <v>43329</v>
      </c>
      <c r="KD40">
        <v>0.43</v>
      </c>
      <c r="KE40" s="1">
        <v>43329</v>
      </c>
      <c r="KF40">
        <v>68.7</v>
      </c>
      <c r="KG40" s="1">
        <v>43329</v>
      </c>
      <c r="KH40">
        <v>8.6999999999999994E-2</v>
      </c>
      <c r="KI40" s="1">
        <v>43329</v>
      </c>
      <c r="KJ40">
        <v>65.900000000000006</v>
      </c>
      <c r="KK40" s="1">
        <v>43329</v>
      </c>
      <c r="KL40">
        <v>14.04</v>
      </c>
      <c r="KM40" s="1">
        <v>43329</v>
      </c>
      <c r="KN40">
        <v>4.0999999999999996</v>
      </c>
      <c r="KO40" s="1">
        <v>43329</v>
      </c>
      <c r="KP40">
        <v>3.54</v>
      </c>
      <c r="KQ40" s="1">
        <v>43329</v>
      </c>
      <c r="KR40">
        <v>3.54</v>
      </c>
      <c r="KS40" s="1">
        <v>43329</v>
      </c>
      <c r="KT40">
        <v>3.63</v>
      </c>
      <c r="KU40" s="1">
        <v>43329</v>
      </c>
      <c r="KV40">
        <v>0.67</v>
      </c>
      <c r="KW40" s="1">
        <v>43329</v>
      </c>
      <c r="KX40">
        <v>4.4400000000000004</v>
      </c>
      <c r="KY40" s="1">
        <v>43329</v>
      </c>
      <c r="KZ40">
        <v>3.17</v>
      </c>
      <c r="LA40" s="1">
        <v>43329</v>
      </c>
      <c r="LB40">
        <v>5.62</v>
      </c>
      <c r="LC40" s="1">
        <v>43329</v>
      </c>
      <c r="LD40">
        <v>7.01</v>
      </c>
      <c r="LE40" s="1">
        <v>43329</v>
      </c>
      <c r="LF40">
        <v>37.549999999999997</v>
      </c>
      <c r="LG40" s="1">
        <v>43329</v>
      </c>
      <c r="LH40">
        <v>1.63</v>
      </c>
      <c r="LI40" s="1">
        <v>43329</v>
      </c>
      <c r="LJ40">
        <v>5.53</v>
      </c>
      <c r="LK40" s="1">
        <v>43329</v>
      </c>
      <c r="LL40">
        <v>0.20499999999999999</v>
      </c>
      <c r="LM40" s="1">
        <v>43329</v>
      </c>
      <c r="LN40">
        <v>4.6899999999999995</v>
      </c>
      <c r="LO40" s="1">
        <v>43329</v>
      </c>
      <c r="LP40">
        <v>6.79</v>
      </c>
      <c r="LQ40" s="1">
        <v>43329</v>
      </c>
      <c r="LR40">
        <v>16.12</v>
      </c>
      <c r="LS40" s="1">
        <v>43329</v>
      </c>
      <c r="LT40">
        <v>1.72</v>
      </c>
      <c r="LU40" s="1">
        <v>43329</v>
      </c>
      <c r="LV40">
        <v>35.15</v>
      </c>
      <c r="LW40" s="1">
        <v>43329</v>
      </c>
      <c r="LX40">
        <v>2.48</v>
      </c>
      <c r="LY40" s="1">
        <v>43329</v>
      </c>
      <c r="LZ40">
        <v>13.24</v>
      </c>
      <c r="MA40" s="1">
        <v>43329</v>
      </c>
      <c r="MB40">
        <v>3.13</v>
      </c>
      <c r="MC40" s="1">
        <v>43329</v>
      </c>
      <c r="MD40">
        <v>32.549999999999997</v>
      </c>
      <c r="ME40" s="1">
        <v>43329</v>
      </c>
      <c r="MF40">
        <v>5.09</v>
      </c>
      <c r="MG40" s="1">
        <v>43329</v>
      </c>
      <c r="MH40">
        <v>7.91</v>
      </c>
      <c r="MI40" s="1">
        <v>43329</v>
      </c>
      <c r="MJ40">
        <v>4.79</v>
      </c>
      <c r="MK40" s="1">
        <v>43329</v>
      </c>
      <c r="ML40">
        <v>9.1300000000000008</v>
      </c>
      <c r="MM40" s="1">
        <v>43329</v>
      </c>
      <c r="MN40">
        <v>4.75</v>
      </c>
      <c r="MO40" s="1">
        <v>43329</v>
      </c>
      <c r="MP40">
        <v>1.24</v>
      </c>
      <c r="MQ40" s="1">
        <v>43329</v>
      </c>
      <c r="MR40">
        <v>207.2</v>
      </c>
      <c r="MS40" s="1">
        <v>43329</v>
      </c>
      <c r="MT40">
        <v>29.6</v>
      </c>
      <c r="MU40" s="1">
        <v>43329</v>
      </c>
      <c r="MV40">
        <v>11.54</v>
      </c>
      <c r="MW40" s="1">
        <v>43329</v>
      </c>
      <c r="MX40">
        <v>1.5899999999999999</v>
      </c>
      <c r="MY40" s="1">
        <v>43329</v>
      </c>
      <c r="MZ40">
        <v>1.8199999999999998</v>
      </c>
      <c r="NA40" s="1">
        <v>43329</v>
      </c>
      <c r="NB40">
        <v>0.13200000000000001</v>
      </c>
      <c r="NC40" s="1">
        <v>43329</v>
      </c>
      <c r="ND40">
        <v>216.43100000000001</v>
      </c>
      <c r="NE40" s="1">
        <v>43329</v>
      </c>
      <c r="NF40">
        <v>47.3</v>
      </c>
      <c r="NG40" s="1">
        <v>43329</v>
      </c>
      <c r="NH40">
        <v>0.40500000000000003</v>
      </c>
      <c r="NI40" s="1">
        <v>43329</v>
      </c>
      <c r="NJ40">
        <v>3.39</v>
      </c>
      <c r="NK40" s="1">
        <v>43329</v>
      </c>
      <c r="NL40">
        <v>9.86</v>
      </c>
      <c r="NM40" s="1">
        <v>43329</v>
      </c>
      <c r="NN40">
        <v>2.0499999999999998</v>
      </c>
      <c r="NO40" s="1">
        <v>43329</v>
      </c>
      <c r="NP40">
        <v>1.99</v>
      </c>
      <c r="NQ40" s="1">
        <v>43329</v>
      </c>
      <c r="NR40">
        <v>13.18</v>
      </c>
      <c r="NS40" s="1">
        <v>43329</v>
      </c>
      <c r="NT40">
        <v>19.22</v>
      </c>
      <c r="NU40" s="1">
        <v>43329</v>
      </c>
      <c r="NV40">
        <v>11.08</v>
      </c>
      <c r="NW40" s="1">
        <v>43329</v>
      </c>
      <c r="NX40">
        <v>1.9100000000000001</v>
      </c>
      <c r="NY40" s="1">
        <v>43329</v>
      </c>
      <c r="NZ40">
        <v>5.42</v>
      </c>
      <c r="OA40" s="1">
        <v>43329</v>
      </c>
      <c r="OB40">
        <v>6.19</v>
      </c>
      <c r="OC40" s="1">
        <v>43329</v>
      </c>
      <c r="OD40">
        <v>10.66</v>
      </c>
      <c r="OE40" s="1">
        <v>43329</v>
      </c>
      <c r="OF40">
        <v>6.53</v>
      </c>
      <c r="OG40" s="1">
        <v>43329</v>
      </c>
      <c r="OH40">
        <v>17.62</v>
      </c>
      <c r="OI40" s="1">
        <v>43329</v>
      </c>
      <c r="OJ40">
        <v>6.49</v>
      </c>
      <c r="OK40" s="1">
        <v>43329</v>
      </c>
      <c r="OL40">
        <v>7.2</v>
      </c>
      <c r="OM40" s="1">
        <v>43329</v>
      </c>
      <c r="ON40">
        <v>35.200000000000003</v>
      </c>
      <c r="OO40" s="1">
        <v>43329</v>
      </c>
      <c r="OP40">
        <v>28.75</v>
      </c>
      <c r="OQ40" s="1">
        <v>43329</v>
      </c>
      <c r="OR40">
        <v>31.8</v>
      </c>
      <c r="OS40" s="1">
        <v>43329</v>
      </c>
      <c r="OT40">
        <v>7.6899999999999995</v>
      </c>
      <c r="OU40" s="1">
        <v>43329</v>
      </c>
      <c r="OV40">
        <v>1.71</v>
      </c>
      <c r="OW40" s="1">
        <v>43329</v>
      </c>
      <c r="OX40">
        <v>9</v>
      </c>
      <c r="OY40" s="1">
        <v>43329</v>
      </c>
      <c r="OZ40">
        <v>5.55</v>
      </c>
      <c r="PA40" s="1">
        <v>43329</v>
      </c>
      <c r="PB40">
        <v>62.5</v>
      </c>
      <c r="PC40" s="1">
        <v>43329</v>
      </c>
      <c r="PD40">
        <v>0.5</v>
      </c>
      <c r="PE40" s="1">
        <v>43329</v>
      </c>
      <c r="PF40">
        <v>10.86</v>
      </c>
      <c r="PG40" s="1">
        <v>43329</v>
      </c>
      <c r="PH40">
        <v>5</v>
      </c>
      <c r="PI40" s="1">
        <v>43329</v>
      </c>
      <c r="PJ40">
        <v>14</v>
      </c>
      <c r="PK40" s="1">
        <v>43329</v>
      </c>
      <c r="PL40">
        <v>5.6899999999999995</v>
      </c>
      <c r="PM40" s="1">
        <v>43329</v>
      </c>
      <c r="PN40">
        <v>12.78</v>
      </c>
      <c r="PO40" s="1">
        <v>43329</v>
      </c>
      <c r="PP40">
        <v>1.8900000000000001</v>
      </c>
      <c r="PQ40" s="1">
        <v>43329</v>
      </c>
      <c r="PR40">
        <v>6.24</v>
      </c>
      <c r="PS40" s="1">
        <v>43329</v>
      </c>
      <c r="PT40">
        <v>5.5</v>
      </c>
      <c r="PU40" s="1">
        <v>43329</v>
      </c>
      <c r="PV40">
        <v>31.55</v>
      </c>
      <c r="PW40" s="1">
        <v>43329</v>
      </c>
      <c r="PX40">
        <v>6.74</v>
      </c>
      <c r="PY40" s="1">
        <v>43329</v>
      </c>
      <c r="PZ40">
        <v>3.84</v>
      </c>
      <c r="QA40" s="1">
        <v>43329</v>
      </c>
      <c r="QB40">
        <v>9.15</v>
      </c>
      <c r="QC40" s="1">
        <v>43329</v>
      </c>
      <c r="QD40">
        <v>1.8900000000000001</v>
      </c>
      <c r="QE40" s="1">
        <v>43329</v>
      </c>
      <c r="QF40">
        <v>8.18</v>
      </c>
      <c r="QG40" s="1">
        <v>43329</v>
      </c>
      <c r="QH40">
        <v>3.34</v>
      </c>
      <c r="QI40" s="1">
        <v>43329</v>
      </c>
      <c r="QJ40">
        <v>13.42</v>
      </c>
      <c r="QK40" s="1">
        <v>43329</v>
      </c>
      <c r="QL40">
        <v>9.6000000000000002E-2</v>
      </c>
      <c r="QM40" s="1">
        <v>43329</v>
      </c>
      <c r="QN40">
        <v>7.12</v>
      </c>
      <c r="QO40" s="1">
        <v>43329</v>
      </c>
      <c r="QP40">
        <v>1.45</v>
      </c>
      <c r="QQ40" s="1">
        <v>43329</v>
      </c>
      <c r="QR40">
        <v>5.98</v>
      </c>
      <c r="QS40" s="1">
        <v>43329</v>
      </c>
      <c r="QT40">
        <v>8.01</v>
      </c>
      <c r="QU40" s="1">
        <v>43329</v>
      </c>
      <c r="QV40">
        <v>16.2</v>
      </c>
      <c r="QW40" s="1">
        <v>43329</v>
      </c>
      <c r="QX40">
        <v>1.07</v>
      </c>
      <c r="QY40" s="1">
        <v>43329</v>
      </c>
      <c r="QZ40">
        <v>4.6379999999999999</v>
      </c>
      <c r="RA40" s="1">
        <v>43329</v>
      </c>
      <c r="RB40">
        <v>13.9</v>
      </c>
      <c r="RC40" s="1">
        <v>43329</v>
      </c>
      <c r="RD40">
        <v>4.42</v>
      </c>
      <c r="RE40" s="1">
        <v>43329</v>
      </c>
      <c r="RF40">
        <v>1.88</v>
      </c>
      <c r="RG40" s="1">
        <v>43329</v>
      </c>
      <c r="RH40">
        <v>3.33</v>
      </c>
      <c r="RI40" s="1">
        <v>43329</v>
      </c>
      <c r="RJ40">
        <v>3.37</v>
      </c>
      <c r="RK40" s="1">
        <v>43329</v>
      </c>
      <c r="RL40">
        <v>2.12</v>
      </c>
      <c r="RM40" s="1">
        <v>43329</v>
      </c>
      <c r="RN40">
        <v>0.75</v>
      </c>
      <c r="RO40" s="1">
        <v>43329</v>
      </c>
      <c r="RP40">
        <v>39.551000000000002</v>
      </c>
      <c r="RQ40" s="1">
        <v>43329</v>
      </c>
      <c r="RR40">
        <v>4.83</v>
      </c>
      <c r="RS40" s="1">
        <v>43329</v>
      </c>
      <c r="RT40">
        <v>68.8</v>
      </c>
      <c r="RU40" s="1">
        <v>43329</v>
      </c>
      <c r="RV40">
        <v>7.29</v>
      </c>
      <c r="RW40" s="1">
        <v>43329</v>
      </c>
      <c r="RX40">
        <v>17.5</v>
      </c>
      <c r="RY40" s="1">
        <v>43329</v>
      </c>
      <c r="RZ40">
        <v>15.28</v>
      </c>
      <c r="SA40" s="1">
        <v>43329</v>
      </c>
      <c r="SB40">
        <v>4.54</v>
      </c>
      <c r="SC40" s="1">
        <v>43329</v>
      </c>
      <c r="SD40">
        <v>44.85</v>
      </c>
      <c r="SE40" s="1">
        <v>43329</v>
      </c>
      <c r="SF40">
        <v>6.86</v>
      </c>
      <c r="SG40" s="1">
        <v>43329</v>
      </c>
      <c r="SH40">
        <v>6.77</v>
      </c>
      <c r="SI40" s="1">
        <v>43329</v>
      </c>
      <c r="SJ40">
        <v>0.88</v>
      </c>
      <c r="SK40" s="1">
        <v>43329</v>
      </c>
      <c r="SL40">
        <v>0.66</v>
      </c>
      <c r="SM40" s="1">
        <v>43329</v>
      </c>
      <c r="SN40">
        <v>11.94</v>
      </c>
      <c r="SO40" s="1">
        <v>43329</v>
      </c>
      <c r="SP40">
        <v>13.04</v>
      </c>
      <c r="SQ40" s="1">
        <v>43329</v>
      </c>
      <c r="SR40">
        <v>9</v>
      </c>
      <c r="SS40" s="1">
        <v>43329</v>
      </c>
      <c r="ST40">
        <v>6.43</v>
      </c>
      <c r="SU40" s="1">
        <v>43329</v>
      </c>
      <c r="SV40">
        <v>21.1</v>
      </c>
      <c r="SW40" s="1">
        <v>43329</v>
      </c>
      <c r="SX40">
        <v>2.66</v>
      </c>
      <c r="SY40" s="1">
        <v>43329</v>
      </c>
      <c r="SZ40">
        <v>6.67</v>
      </c>
      <c r="TA40" s="1">
        <v>43329</v>
      </c>
      <c r="TB40">
        <v>6.27</v>
      </c>
      <c r="TC40" s="1">
        <v>43329</v>
      </c>
      <c r="TD40">
        <v>1.1499999999999999</v>
      </c>
      <c r="TE40" s="1">
        <v>43329</v>
      </c>
      <c r="TF40">
        <v>4.33</v>
      </c>
      <c r="TG40" s="1">
        <v>43329</v>
      </c>
      <c r="TH40">
        <v>3.14</v>
      </c>
      <c r="TI40" s="1">
        <v>43329</v>
      </c>
      <c r="TJ40">
        <v>0.36499999999999999</v>
      </c>
      <c r="TK40" s="1">
        <v>43329</v>
      </c>
      <c r="TL40">
        <v>8.49</v>
      </c>
      <c r="TM40" s="1">
        <v>43329</v>
      </c>
      <c r="TN40">
        <v>8.07</v>
      </c>
      <c r="TO40" s="1">
        <v>43329</v>
      </c>
      <c r="TP40">
        <v>0.16300000000000001</v>
      </c>
      <c r="TQ40" s="1">
        <v>43329</v>
      </c>
      <c r="TR40">
        <v>2.99</v>
      </c>
      <c r="TS40" s="1">
        <v>43329</v>
      </c>
      <c r="TT40">
        <v>10.34</v>
      </c>
      <c r="TU40" s="1">
        <v>43329</v>
      </c>
      <c r="TV40">
        <v>6.226</v>
      </c>
      <c r="TW40" s="1">
        <v>43329</v>
      </c>
      <c r="TX40">
        <v>7.32</v>
      </c>
      <c r="TY40" s="1">
        <v>43329</v>
      </c>
      <c r="TZ40">
        <v>4.58</v>
      </c>
      <c r="UA40" s="1">
        <v>43329</v>
      </c>
      <c r="UB40">
        <v>6.96</v>
      </c>
      <c r="UC40" s="1">
        <v>43329</v>
      </c>
      <c r="UD40">
        <v>53.05</v>
      </c>
      <c r="UE40" s="1">
        <v>43329</v>
      </c>
      <c r="UF40">
        <v>3.52</v>
      </c>
      <c r="UG40" s="1">
        <v>43329</v>
      </c>
      <c r="UH40">
        <v>6.47</v>
      </c>
      <c r="UI40" s="1">
        <v>43329</v>
      </c>
      <c r="UJ40">
        <v>2.9</v>
      </c>
      <c r="UK40" s="1">
        <v>43329</v>
      </c>
      <c r="UL40">
        <v>2.98</v>
      </c>
      <c r="UM40" s="1">
        <v>43329</v>
      </c>
      <c r="UN40">
        <v>0.33500000000000002</v>
      </c>
      <c r="UO40" s="1">
        <v>43329</v>
      </c>
      <c r="UP40">
        <v>6.98</v>
      </c>
      <c r="UQ40" s="1">
        <v>43329</v>
      </c>
      <c r="UR40">
        <v>9.4700000000000006</v>
      </c>
      <c r="US40" s="1">
        <v>43329</v>
      </c>
      <c r="UT40">
        <v>10.96</v>
      </c>
      <c r="UU40" s="1">
        <v>43329</v>
      </c>
      <c r="UV40">
        <v>2.4699999999999998</v>
      </c>
      <c r="UW40" s="1">
        <v>43329</v>
      </c>
      <c r="UX40">
        <v>8.93</v>
      </c>
      <c r="UY40" s="1">
        <v>43329</v>
      </c>
      <c r="UZ40">
        <v>8.34</v>
      </c>
      <c r="VA40" s="1">
        <v>43329</v>
      </c>
      <c r="VB40">
        <v>6.39</v>
      </c>
      <c r="VC40" s="1">
        <v>43329</v>
      </c>
      <c r="VD40">
        <v>89.55</v>
      </c>
      <c r="VE40" s="1">
        <v>43329</v>
      </c>
      <c r="VF40">
        <v>10</v>
      </c>
      <c r="VG40" s="1">
        <v>43329</v>
      </c>
      <c r="VH40">
        <v>26.65</v>
      </c>
      <c r="VI40" s="1">
        <v>43329</v>
      </c>
      <c r="VJ40">
        <v>7.62</v>
      </c>
      <c r="VK40" s="1">
        <v>43329</v>
      </c>
      <c r="VL40">
        <v>5.42</v>
      </c>
      <c r="VM40" s="1">
        <v>43329</v>
      </c>
      <c r="VN40">
        <v>13.78</v>
      </c>
      <c r="VO40" s="1">
        <v>43329</v>
      </c>
      <c r="VP40">
        <v>5.46</v>
      </c>
      <c r="VQ40" s="1">
        <v>43329</v>
      </c>
      <c r="VR40">
        <v>2.95</v>
      </c>
      <c r="VS40" s="1">
        <v>43329</v>
      </c>
      <c r="VT40">
        <v>13.08</v>
      </c>
      <c r="VU40" s="1">
        <v>43329</v>
      </c>
      <c r="VV40">
        <v>13.22</v>
      </c>
      <c r="VW40" s="1">
        <v>43329</v>
      </c>
      <c r="VX40">
        <v>7.49</v>
      </c>
      <c r="VY40" s="1">
        <v>43329</v>
      </c>
      <c r="VZ40">
        <v>88.55</v>
      </c>
      <c r="WA40" s="1">
        <v>43329</v>
      </c>
      <c r="WB40">
        <v>0.34</v>
      </c>
      <c r="WC40" s="1">
        <v>43329</v>
      </c>
      <c r="WD40">
        <v>80.849999999999994</v>
      </c>
      <c r="WE40" s="1">
        <v>43329</v>
      </c>
      <c r="WF40">
        <v>4.9000000000000004</v>
      </c>
      <c r="WG40" s="1">
        <v>43329</v>
      </c>
      <c r="WH40">
        <v>85.45</v>
      </c>
      <c r="WI40" s="1">
        <v>43329</v>
      </c>
      <c r="WJ40">
        <v>2.13</v>
      </c>
      <c r="WK40" s="1">
        <v>43329</v>
      </c>
      <c r="WL40">
        <v>0.53</v>
      </c>
      <c r="WM40" s="1">
        <v>43329</v>
      </c>
      <c r="WN40">
        <v>0.44500000000000001</v>
      </c>
      <c r="WO40" s="1">
        <v>43329</v>
      </c>
      <c r="WP40">
        <v>1.3599999999999999</v>
      </c>
      <c r="WQ40" s="1">
        <v>43329</v>
      </c>
      <c r="WR40">
        <v>3.831</v>
      </c>
      <c r="WS40" s="1">
        <v>43329</v>
      </c>
      <c r="WT40">
        <v>337</v>
      </c>
      <c r="WU40" s="1">
        <v>43329</v>
      </c>
      <c r="WV40">
        <v>1.31</v>
      </c>
      <c r="WW40" s="1">
        <v>43329</v>
      </c>
      <c r="WX40">
        <v>85.6</v>
      </c>
      <c r="WY40" s="1">
        <v>43329</v>
      </c>
      <c r="WZ40">
        <v>1.08</v>
      </c>
      <c r="XA40" s="1">
        <v>43329</v>
      </c>
      <c r="XB40">
        <v>1.03</v>
      </c>
      <c r="XC40" s="1">
        <v>43329</v>
      </c>
      <c r="XD40">
        <v>1.08</v>
      </c>
      <c r="XE40" s="1">
        <v>43329</v>
      </c>
      <c r="XF40">
        <v>5.53</v>
      </c>
      <c r="XG40" s="1">
        <v>43329</v>
      </c>
      <c r="XH40">
        <v>8.51</v>
      </c>
      <c r="XI40" s="1">
        <v>43329</v>
      </c>
      <c r="XJ40">
        <v>20.65</v>
      </c>
      <c r="XK40" s="1">
        <v>43329</v>
      </c>
      <c r="XL40">
        <v>8.01</v>
      </c>
      <c r="XM40" s="1">
        <v>43329</v>
      </c>
      <c r="XN40">
        <v>1.17</v>
      </c>
      <c r="XO40" s="1">
        <v>43329</v>
      </c>
      <c r="XP40">
        <v>4.8</v>
      </c>
      <c r="XQ40" s="1">
        <v>43329</v>
      </c>
      <c r="XR40">
        <v>3.69</v>
      </c>
      <c r="XS40" s="1">
        <v>43329</v>
      </c>
      <c r="XT40">
        <v>3.6</v>
      </c>
      <c r="XU40" s="1">
        <v>43329</v>
      </c>
      <c r="XV40">
        <v>4.5600000000000005</v>
      </c>
      <c r="XW40" s="1">
        <v>43329</v>
      </c>
      <c r="XX40">
        <v>25.95</v>
      </c>
      <c r="XY40" s="1">
        <v>43329</v>
      </c>
      <c r="XZ40">
        <v>23.75</v>
      </c>
      <c r="YA40" s="1">
        <v>43329</v>
      </c>
      <c r="YB40">
        <v>9.19</v>
      </c>
      <c r="YC40" s="1">
        <v>43329</v>
      </c>
      <c r="YD40">
        <v>3.82</v>
      </c>
      <c r="YE40" s="1">
        <v>43329</v>
      </c>
      <c r="YF40">
        <v>22.45</v>
      </c>
      <c r="YG40" s="1">
        <v>43329</v>
      </c>
      <c r="YH40">
        <v>24.8</v>
      </c>
      <c r="YI40" s="1">
        <v>43329</v>
      </c>
      <c r="YJ40">
        <v>7.86</v>
      </c>
      <c r="YK40" s="1">
        <v>43329</v>
      </c>
      <c r="YL40">
        <v>4.8</v>
      </c>
      <c r="YM40" s="1">
        <v>43329</v>
      </c>
      <c r="YN40">
        <v>8.56</v>
      </c>
      <c r="YO40" s="1">
        <v>43329</v>
      </c>
      <c r="YP40">
        <v>10.98</v>
      </c>
      <c r="YQ40" s="1">
        <v>43329</v>
      </c>
      <c r="YR40">
        <v>2.92</v>
      </c>
      <c r="YS40" s="1">
        <v>43329</v>
      </c>
      <c r="YT40">
        <v>3.17</v>
      </c>
      <c r="YU40" s="1">
        <v>43329</v>
      </c>
      <c r="YV40">
        <v>6.27</v>
      </c>
      <c r="YW40" s="1">
        <v>43329</v>
      </c>
      <c r="YX40">
        <v>3.68</v>
      </c>
      <c r="YY40" s="1">
        <v>43329</v>
      </c>
      <c r="YZ40">
        <v>2.8</v>
      </c>
      <c r="ZA40" s="1">
        <v>43329</v>
      </c>
      <c r="ZB40">
        <v>5.97</v>
      </c>
      <c r="ZC40" s="1">
        <v>43329</v>
      </c>
      <c r="ZD40">
        <v>0.84</v>
      </c>
      <c r="ZE40" s="1">
        <v>43329</v>
      </c>
      <c r="ZF40">
        <v>3.5</v>
      </c>
      <c r="ZG40" s="1">
        <v>43329</v>
      </c>
      <c r="ZH40">
        <v>2.66</v>
      </c>
      <c r="ZI40" s="1">
        <v>43329</v>
      </c>
      <c r="ZJ40">
        <v>4.37</v>
      </c>
      <c r="ZK40" s="1">
        <v>43329</v>
      </c>
      <c r="ZL40">
        <v>8.9700000000000006</v>
      </c>
      <c r="ZM40" s="1">
        <v>43329</v>
      </c>
      <c r="ZN40">
        <v>7.46</v>
      </c>
      <c r="ZO40" s="1">
        <v>43329</v>
      </c>
      <c r="ZP40">
        <v>7.27</v>
      </c>
      <c r="ZQ40" s="1">
        <v>43329</v>
      </c>
      <c r="ZR40">
        <v>45.3</v>
      </c>
      <c r="ZS40" s="1">
        <v>43329</v>
      </c>
      <c r="ZT40">
        <v>1.78</v>
      </c>
      <c r="ZU40" s="1">
        <v>43329</v>
      </c>
      <c r="ZV40">
        <v>8.44</v>
      </c>
      <c r="ZW40" s="1">
        <v>43329</v>
      </c>
      <c r="ZX40">
        <v>4.5</v>
      </c>
      <c r="ZY40" s="1">
        <v>43329</v>
      </c>
      <c r="ZZ40">
        <v>3.22</v>
      </c>
      <c r="AAA40" s="1">
        <v>43329</v>
      </c>
      <c r="AAB40">
        <v>5.27</v>
      </c>
      <c r="AAC40" s="1">
        <v>43329</v>
      </c>
      <c r="AAD40">
        <v>1.48</v>
      </c>
      <c r="AAE40" s="1">
        <v>43329</v>
      </c>
      <c r="AAF40">
        <v>2.52</v>
      </c>
      <c r="AAG40" s="1">
        <v>43329</v>
      </c>
      <c r="AAH40">
        <v>7.52</v>
      </c>
      <c r="AAI40" s="1">
        <v>43329</v>
      </c>
      <c r="AAJ40">
        <v>5.9399999999999995</v>
      </c>
      <c r="AAK40" s="1">
        <v>43329</v>
      </c>
      <c r="AAL40">
        <v>3.76</v>
      </c>
      <c r="AAM40" s="1">
        <v>43329</v>
      </c>
      <c r="AAN40">
        <v>4.3899999999999997</v>
      </c>
      <c r="AAO40" s="1">
        <v>43329</v>
      </c>
      <c r="AAP40">
        <v>3.92</v>
      </c>
      <c r="AAQ40" s="1">
        <v>43329</v>
      </c>
      <c r="AAR40">
        <v>0.152</v>
      </c>
      <c r="AAS40" s="1">
        <v>43329</v>
      </c>
      <c r="AAT40">
        <v>3.05</v>
      </c>
      <c r="AAU40" s="1">
        <v>43329</v>
      </c>
      <c r="AAV40">
        <v>4.6100000000000003</v>
      </c>
      <c r="AAW40" s="1">
        <v>43329</v>
      </c>
      <c r="AAX40">
        <v>90.75</v>
      </c>
      <c r="AAY40" s="1">
        <v>43329</v>
      </c>
      <c r="AAZ40">
        <v>8.19</v>
      </c>
      <c r="ABA40" s="1">
        <v>43329</v>
      </c>
      <c r="ABB40">
        <v>3.87</v>
      </c>
      <c r="ABC40" s="1">
        <v>43329</v>
      </c>
      <c r="ABD40">
        <v>2.93</v>
      </c>
      <c r="ABE40" s="1">
        <v>43329</v>
      </c>
      <c r="ABF40">
        <v>39.83</v>
      </c>
      <c r="ABG40" s="1">
        <v>43329</v>
      </c>
      <c r="ABH40">
        <v>4.2</v>
      </c>
      <c r="ABI40" s="1">
        <v>43329</v>
      </c>
      <c r="ABJ40">
        <v>23.1</v>
      </c>
      <c r="ABK40" s="1">
        <v>43329</v>
      </c>
      <c r="ABL40">
        <v>1.1200000000000001</v>
      </c>
      <c r="ABM40" s="1">
        <v>43329</v>
      </c>
      <c r="ABN40">
        <v>4.32</v>
      </c>
      <c r="ABO40" s="1">
        <v>43329</v>
      </c>
      <c r="ABP40">
        <v>1.21</v>
      </c>
      <c r="ABQ40" s="1">
        <v>43329</v>
      </c>
      <c r="ABR40">
        <v>0.73</v>
      </c>
      <c r="ABS40" s="1">
        <v>43329</v>
      </c>
      <c r="ABT40">
        <v>40.950000000000003</v>
      </c>
      <c r="ABU40" s="1">
        <v>43329</v>
      </c>
      <c r="ABV40">
        <v>20</v>
      </c>
      <c r="ABW40" s="1">
        <v>43329</v>
      </c>
      <c r="ABX40">
        <v>0.157</v>
      </c>
      <c r="ABY40" s="1">
        <v>43329</v>
      </c>
      <c r="ABZ40">
        <v>5.21</v>
      </c>
      <c r="ACA40" s="1">
        <v>43329</v>
      </c>
      <c r="ACB40">
        <v>3.1189999999999998</v>
      </c>
      <c r="ACC40" s="1">
        <v>43329</v>
      </c>
      <c r="ACD40">
        <v>77</v>
      </c>
      <c r="ACE40" s="1">
        <v>43329</v>
      </c>
      <c r="ACF40">
        <v>5.38</v>
      </c>
      <c r="ACG40" s="1">
        <v>43329</v>
      </c>
      <c r="ACH40">
        <v>20.7</v>
      </c>
      <c r="ACI40" s="1">
        <v>43329</v>
      </c>
      <c r="ACJ40">
        <v>12.22</v>
      </c>
      <c r="ACK40" s="1">
        <v>43329</v>
      </c>
      <c r="ACL40">
        <v>3.02</v>
      </c>
      <c r="ACM40" s="1">
        <v>43329</v>
      </c>
      <c r="ACN40">
        <v>3.19</v>
      </c>
      <c r="ACO40" s="1">
        <v>43329</v>
      </c>
      <c r="ACP40">
        <v>26.3</v>
      </c>
      <c r="ACQ40" s="1">
        <v>43329</v>
      </c>
      <c r="ACR40">
        <v>10.52</v>
      </c>
      <c r="ACS40" s="1">
        <v>43329</v>
      </c>
      <c r="ACT40">
        <v>23.2</v>
      </c>
      <c r="ACU40" s="1">
        <v>43329</v>
      </c>
      <c r="ACV40">
        <v>15.56</v>
      </c>
      <c r="ACW40" s="1">
        <v>43329</v>
      </c>
      <c r="ACX40">
        <v>37.700000000000003</v>
      </c>
      <c r="ACY40" s="1">
        <v>43329</v>
      </c>
      <c r="ACZ40">
        <v>14.48</v>
      </c>
      <c r="ADA40" s="1">
        <v>43329</v>
      </c>
      <c r="ADB40">
        <v>1.351</v>
      </c>
      <c r="ADC40" s="1">
        <v>43329</v>
      </c>
      <c r="ADD40">
        <v>3.8</v>
      </c>
      <c r="ADE40" s="1">
        <v>43329</v>
      </c>
      <c r="ADF40">
        <v>2.65</v>
      </c>
      <c r="ADG40" s="1">
        <v>43329</v>
      </c>
      <c r="ADH40">
        <v>3.18</v>
      </c>
      <c r="ADI40" s="1">
        <v>43329</v>
      </c>
      <c r="ADJ40">
        <v>14.06</v>
      </c>
      <c r="ADK40" s="1">
        <v>43329</v>
      </c>
      <c r="ADL40">
        <v>3.13</v>
      </c>
      <c r="ADM40" s="1">
        <v>43329</v>
      </c>
      <c r="ADN40">
        <v>3.21</v>
      </c>
      <c r="ADO40" s="1">
        <v>43329</v>
      </c>
      <c r="ADP40">
        <v>1.35</v>
      </c>
      <c r="ADQ40" s="1">
        <v>43329</v>
      </c>
      <c r="ADR40">
        <v>11.1</v>
      </c>
      <c r="ADS40" s="1">
        <v>43329</v>
      </c>
      <c r="ADT40">
        <v>2.96</v>
      </c>
      <c r="ADU40" s="1">
        <v>43329</v>
      </c>
      <c r="ADV40">
        <v>4</v>
      </c>
      <c r="ADW40" s="1">
        <v>43329</v>
      </c>
      <c r="ADX40">
        <v>0.38500000000000001</v>
      </c>
      <c r="ADY40" s="1">
        <v>43329</v>
      </c>
      <c r="ADZ40">
        <v>5.38</v>
      </c>
      <c r="AEA40" s="1">
        <v>43329</v>
      </c>
      <c r="AEB40">
        <v>21.85</v>
      </c>
      <c r="AEC40" s="1">
        <v>43329</v>
      </c>
      <c r="AED40">
        <v>1.77</v>
      </c>
      <c r="AEE40" s="1">
        <v>43329</v>
      </c>
      <c r="AEF40">
        <v>3.99</v>
      </c>
      <c r="AEG40" s="1">
        <v>43329</v>
      </c>
      <c r="AEH40">
        <v>5.14</v>
      </c>
      <c r="AEI40" s="1">
        <v>43329</v>
      </c>
      <c r="AEJ40">
        <v>11.1</v>
      </c>
      <c r="AEK40" s="1">
        <v>43329</v>
      </c>
      <c r="AEL40">
        <v>1.4</v>
      </c>
      <c r="AEM40" s="1">
        <v>43329</v>
      </c>
      <c r="AEN40">
        <v>26.8</v>
      </c>
      <c r="AEO40" s="1">
        <v>43329</v>
      </c>
      <c r="AEP40">
        <v>12.72</v>
      </c>
      <c r="AEQ40" s="1">
        <v>43329</v>
      </c>
      <c r="AER40">
        <v>8.32</v>
      </c>
      <c r="AES40" s="1">
        <v>43329</v>
      </c>
      <c r="AET40">
        <v>9.23</v>
      </c>
      <c r="AEU40" s="1">
        <v>43329</v>
      </c>
      <c r="AEV40">
        <v>30.6</v>
      </c>
      <c r="AEW40" s="1">
        <v>43329</v>
      </c>
      <c r="AEX40">
        <v>0.32500000000000001</v>
      </c>
      <c r="AEY40" s="1">
        <v>43329</v>
      </c>
      <c r="AEZ40">
        <v>12.7</v>
      </c>
      <c r="AFA40" s="1">
        <v>43329</v>
      </c>
      <c r="AFB40">
        <v>3.26</v>
      </c>
      <c r="AFC40" s="1">
        <v>43329</v>
      </c>
      <c r="AFD40">
        <v>2.5</v>
      </c>
      <c r="AFE40" s="1">
        <v>43329</v>
      </c>
      <c r="AFF40">
        <v>52.045999999999999</v>
      </c>
      <c r="AFG40" s="1">
        <v>43329</v>
      </c>
      <c r="AFH40">
        <v>2.54</v>
      </c>
      <c r="AFI40" s="1">
        <v>43329</v>
      </c>
      <c r="AFJ40">
        <v>6.77</v>
      </c>
      <c r="AFK40" s="1">
        <v>43329</v>
      </c>
      <c r="AFL40">
        <v>1.3900000000000001</v>
      </c>
      <c r="AFM40" s="1">
        <v>43329</v>
      </c>
      <c r="AFN40">
        <v>22.401</v>
      </c>
      <c r="AFO40" s="1">
        <v>43329</v>
      </c>
      <c r="AFP40">
        <v>14.18</v>
      </c>
      <c r="AFQ40" s="1">
        <v>43329</v>
      </c>
      <c r="AFR40">
        <v>7.93</v>
      </c>
      <c r="AFS40" s="1">
        <v>43329</v>
      </c>
      <c r="AFT40">
        <v>2.41</v>
      </c>
      <c r="AFU40" s="1">
        <v>43329</v>
      </c>
      <c r="AFV40">
        <v>14</v>
      </c>
      <c r="AFW40" s="1">
        <v>43329</v>
      </c>
      <c r="AFX40">
        <v>8.9700000000000006</v>
      </c>
      <c r="AFY40" s="1">
        <v>43329</v>
      </c>
      <c r="AFZ40">
        <v>2.13</v>
      </c>
      <c r="AGA40" s="1">
        <v>43329</v>
      </c>
      <c r="AGB40">
        <v>118.1</v>
      </c>
      <c r="AGC40" s="1">
        <v>43329</v>
      </c>
      <c r="AGD40">
        <v>50.691000000000003</v>
      </c>
      <c r="AGE40" s="1">
        <v>43329</v>
      </c>
      <c r="AGF40">
        <v>10.44</v>
      </c>
      <c r="AGG40" s="1">
        <v>43329</v>
      </c>
      <c r="AGH40">
        <v>2.8</v>
      </c>
      <c r="AGI40" s="1">
        <v>43329</v>
      </c>
      <c r="AGJ40">
        <v>3.23</v>
      </c>
      <c r="AGK40" s="1">
        <v>43329</v>
      </c>
      <c r="AGL40">
        <v>4.34</v>
      </c>
      <c r="AGM40" s="1">
        <v>43329</v>
      </c>
      <c r="AGN40">
        <v>5.68</v>
      </c>
      <c r="AGO40" s="1">
        <v>43329</v>
      </c>
      <c r="AGP40">
        <v>55.35</v>
      </c>
      <c r="AGQ40" s="1">
        <v>43329</v>
      </c>
      <c r="AGR40">
        <v>9.14</v>
      </c>
      <c r="AGS40" s="1">
        <v>43329</v>
      </c>
      <c r="AGT40">
        <v>4.8899999999999997</v>
      </c>
      <c r="AGU40" s="1">
        <v>43329</v>
      </c>
      <c r="AGV40">
        <v>24.8</v>
      </c>
      <c r="AGW40" s="1">
        <v>43329</v>
      </c>
      <c r="AGX40">
        <v>6.76</v>
      </c>
      <c r="AGY40" s="1">
        <v>43329</v>
      </c>
      <c r="AGZ40">
        <v>3.55</v>
      </c>
      <c r="AHA40" s="1">
        <v>43329</v>
      </c>
      <c r="AHB40">
        <v>2.8289999999999997</v>
      </c>
      <c r="AHC40" s="1">
        <v>43329</v>
      </c>
      <c r="AHD40">
        <v>4.4000000000000004</v>
      </c>
      <c r="AHE40" s="1">
        <v>43329</v>
      </c>
      <c r="AHF40">
        <v>5.59</v>
      </c>
      <c r="AHG40" s="1">
        <v>43329</v>
      </c>
      <c r="AHH40">
        <v>2.21</v>
      </c>
      <c r="AHI40" s="1">
        <v>43329</v>
      </c>
      <c r="AHJ40">
        <v>73.3</v>
      </c>
      <c r="AHK40" s="1">
        <v>43329</v>
      </c>
      <c r="AHL40">
        <v>8.98</v>
      </c>
      <c r="AHM40" s="1">
        <v>43329</v>
      </c>
      <c r="AHN40">
        <v>7.75</v>
      </c>
      <c r="AHO40" s="1">
        <v>43329</v>
      </c>
      <c r="AHP40">
        <v>12.16</v>
      </c>
      <c r="AHQ40" s="1">
        <v>43329</v>
      </c>
      <c r="AHR40">
        <v>1.63</v>
      </c>
      <c r="AHS40" s="1">
        <v>43329</v>
      </c>
      <c r="AHT40">
        <v>0.93</v>
      </c>
      <c r="AHU40" s="1">
        <v>43329</v>
      </c>
      <c r="AHV40">
        <v>6.64</v>
      </c>
      <c r="AHW40" s="1">
        <v>43329</v>
      </c>
      <c r="AHX40">
        <v>1.71</v>
      </c>
      <c r="AHY40" s="1">
        <v>43329</v>
      </c>
      <c r="AHZ40">
        <v>34.700000000000003</v>
      </c>
      <c r="AIA40" s="1">
        <v>43329</v>
      </c>
      <c r="AIB40">
        <v>0.315</v>
      </c>
      <c r="AIC40" s="1">
        <v>43329</v>
      </c>
      <c r="AID40">
        <v>56.072000000000003</v>
      </c>
      <c r="AIE40" s="1">
        <v>43329</v>
      </c>
      <c r="AIF40">
        <v>14.36</v>
      </c>
      <c r="AIG40" s="1">
        <v>43329</v>
      </c>
      <c r="AIH40">
        <v>7.05</v>
      </c>
      <c r="AII40" s="1">
        <v>43329</v>
      </c>
      <c r="AIJ40">
        <v>0.52</v>
      </c>
      <c r="AIK40" s="1">
        <v>43329</v>
      </c>
      <c r="AIL40">
        <v>1.6600000000000001</v>
      </c>
      <c r="AIM40" s="1">
        <v>43329</v>
      </c>
      <c r="AIN40">
        <v>2.7199999999999998</v>
      </c>
      <c r="AIO40" s="1">
        <v>43329</v>
      </c>
      <c r="AIP40">
        <v>94.2</v>
      </c>
      <c r="AIQ40" s="1">
        <v>43329</v>
      </c>
      <c r="AIR40">
        <v>0.28999999999999998</v>
      </c>
      <c r="AIS40" s="1">
        <v>43329</v>
      </c>
      <c r="AIT40">
        <v>72.2</v>
      </c>
      <c r="AIU40" s="1">
        <v>43329</v>
      </c>
      <c r="AIV40">
        <v>8.93</v>
      </c>
      <c r="AIW40" s="1">
        <v>43329</v>
      </c>
      <c r="AIX40">
        <v>5.08</v>
      </c>
      <c r="AIY40" s="1">
        <v>43329</v>
      </c>
      <c r="AIZ40">
        <v>3.7199999999999998</v>
      </c>
      <c r="AJA40" s="1">
        <v>43329</v>
      </c>
      <c r="AJB40">
        <v>33.700000000000003</v>
      </c>
      <c r="AJC40" s="1">
        <v>43329</v>
      </c>
      <c r="AJD40">
        <v>3.43</v>
      </c>
      <c r="AJE40" s="1">
        <v>43329</v>
      </c>
      <c r="AJF40">
        <v>1.98</v>
      </c>
      <c r="AJG40" s="1">
        <v>43329</v>
      </c>
      <c r="AJH40">
        <v>2.98</v>
      </c>
      <c r="AJI40" s="1">
        <v>43329</v>
      </c>
      <c r="AJJ40">
        <v>7.74</v>
      </c>
      <c r="AJK40" s="1">
        <v>43329</v>
      </c>
      <c r="AJL40">
        <v>0.6</v>
      </c>
      <c r="AJM40" s="1">
        <v>43329</v>
      </c>
      <c r="AJN40">
        <v>15.8</v>
      </c>
      <c r="AJO40" s="1">
        <v>43329</v>
      </c>
      <c r="AJP40">
        <v>13.2</v>
      </c>
      <c r="AJQ40" s="1">
        <v>43329</v>
      </c>
      <c r="AJR40">
        <v>25.18</v>
      </c>
      <c r="AJS40" s="1">
        <v>43329</v>
      </c>
      <c r="AJT40">
        <v>3.05</v>
      </c>
      <c r="AJU40" s="1">
        <v>43329</v>
      </c>
      <c r="AJV40">
        <v>56.866</v>
      </c>
      <c r="AJW40" s="1">
        <v>43329</v>
      </c>
      <c r="AJX40">
        <v>1.96</v>
      </c>
      <c r="AJY40" s="1">
        <v>43329</v>
      </c>
      <c r="AJZ40">
        <v>1.1499999999999999</v>
      </c>
      <c r="AKA40" s="1">
        <v>43329</v>
      </c>
      <c r="AKB40">
        <v>4.1500000000000004</v>
      </c>
      <c r="AKC40" s="1">
        <v>43329</v>
      </c>
      <c r="AKD40">
        <v>0.99</v>
      </c>
    </row>
    <row r="41" spans="1:966" x14ac:dyDescent="0.25">
      <c r="A41" s="1">
        <v>43332</v>
      </c>
      <c r="B41">
        <v>4.5600000000000005</v>
      </c>
      <c r="C41" s="1">
        <v>43332</v>
      </c>
      <c r="D41">
        <v>4.97</v>
      </c>
      <c r="E41" s="1">
        <v>43332</v>
      </c>
      <c r="F41">
        <v>6.78</v>
      </c>
      <c r="G41" s="1">
        <v>43332</v>
      </c>
      <c r="H41">
        <v>8.5</v>
      </c>
      <c r="I41" s="1">
        <v>43332</v>
      </c>
      <c r="J41">
        <v>9.5399999999999991</v>
      </c>
      <c r="K41" s="1">
        <v>43332</v>
      </c>
      <c r="L41">
        <v>1.49</v>
      </c>
      <c r="M41" s="1">
        <v>43332</v>
      </c>
      <c r="N41">
        <v>0.26</v>
      </c>
      <c r="O41" s="1">
        <v>43332</v>
      </c>
      <c r="P41">
        <v>46.1</v>
      </c>
      <c r="Q41" s="1">
        <v>43332</v>
      </c>
      <c r="R41">
        <v>1.24</v>
      </c>
      <c r="S41" s="1">
        <v>43332</v>
      </c>
      <c r="T41">
        <v>3.43</v>
      </c>
      <c r="U41" s="1">
        <v>43332</v>
      </c>
      <c r="V41">
        <v>2.91</v>
      </c>
      <c r="W41" s="1">
        <v>43332</v>
      </c>
      <c r="X41">
        <v>3.81</v>
      </c>
      <c r="Y41" s="1">
        <v>43332</v>
      </c>
      <c r="Z41">
        <v>1.0900000000000001</v>
      </c>
      <c r="AA41" s="1">
        <v>43332</v>
      </c>
      <c r="AB41">
        <v>9.4</v>
      </c>
      <c r="AC41" s="1">
        <v>43332</v>
      </c>
      <c r="AD41">
        <v>4.42</v>
      </c>
      <c r="AE41" s="1">
        <v>43332</v>
      </c>
      <c r="AF41">
        <v>14.036</v>
      </c>
      <c r="AG41" s="1">
        <v>43332</v>
      </c>
      <c r="AH41">
        <v>15.08</v>
      </c>
      <c r="AI41" s="1">
        <v>43332</v>
      </c>
      <c r="AJ41">
        <v>4.82</v>
      </c>
      <c r="AK41" s="1">
        <v>43332</v>
      </c>
      <c r="AL41">
        <v>0.11700000000000001</v>
      </c>
      <c r="AM41" s="1">
        <v>43332</v>
      </c>
      <c r="AN41">
        <v>15.26</v>
      </c>
      <c r="AO41" s="1">
        <v>43332</v>
      </c>
      <c r="AP41">
        <v>1.71</v>
      </c>
      <c r="AQ41" s="1">
        <v>43332</v>
      </c>
      <c r="AR41">
        <v>7.41</v>
      </c>
      <c r="AS41" s="1">
        <v>43332</v>
      </c>
      <c r="AT41">
        <v>2.2599999999999998</v>
      </c>
      <c r="AU41" s="1">
        <v>43332</v>
      </c>
      <c r="AV41">
        <v>0.7</v>
      </c>
      <c r="AW41" s="1">
        <v>43332</v>
      </c>
      <c r="AX41">
        <v>46.9</v>
      </c>
      <c r="AY41" s="1">
        <v>43332</v>
      </c>
      <c r="AZ41">
        <v>6.32</v>
      </c>
      <c r="BA41" s="1">
        <v>43332</v>
      </c>
      <c r="BB41">
        <v>0.86</v>
      </c>
      <c r="BC41" s="1">
        <v>43332</v>
      </c>
      <c r="BD41">
        <v>0.219</v>
      </c>
      <c r="BE41" s="1">
        <v>43332</v>
      </c>
      <c r="BF41">
        <v>20.149999999999999</v>
      </c>
      <c r="BG41" s="1">
        <v>43332</v>
      </c>
      <c r="BH41">
        <v>0.51</v>
      </c>
      <c r="BI41" s="1">
        <v>43332</v>
      </c>
      <c r="BJ41">
        <v>3.3</v>
      </c>
      <c r="BK41" s="1">
        <v>43332</v>
      </c>
      <c r="BL41">
        <v>4.42</v>
      </c>
      <c r="BM41" s="1">
        <v>43332</v>
      </c>
      <c r="BN41">
        <v>3.92</v>
      </c>
      <c r="BO41" s="1">
        <v>43332</v>
      </c>
      <c r="BP41">
        <v>6.88</v>
      </c>
      <c r="BQ41" s="1">
        <v>43332</v>
      </c>
      <c r="BR41">
        <v>54.95</v>
      </c>
      <c r="BS41" s="1">
        <v>43332</v>
      </c>
      <c r="BT41">
        <v>20.55</v>
      </c>
      <c r="BU41" s="1">
        <v>43332</v>
      </c>
      <c r="BV41">
        <v>2.17</v>
      </c>
      <c r="BW41" s="1">
        <v>43332</v>
      </c>
      <c r="BX41">
        <v>29.5</v>
      </c>
      <c r="BY41" s="1">
        <v>43332</v>
      </c>
      <c r="BZ41">
        <v>24.9</v>
      </c>
      <c r="CA41" s="1">
        <v>43332</v>
      </c>
      <c r="CB41">
        <v>16.920000000000002</v>
      </c>
      <c r="CC41" s="1">
        <v>43332</v>
      </c>
      <c r="CD41">
        <v>3.86</v>
      </c>
      <c r="CE41" s="1">
        <v>43332</v>
      </c>
      <c r="CF41">
        <v>0.32500000000000001</v>
      </c>
      <c r="CG41" s="1">
        <v>43332</v>
      </c>
      <c r="CH41">
        <v>2.6</v>
      </c>
      <c r="CI41" s="1">
        <v>43332</v>
      </c>
      <c r="CJ41">
        <v>26.2</v>
      </c>
      <c r="CK41" s="1">
        <v>43332</v>
      </c>
      <c r="CL41">
        <v>1.95</v>
      </c>
      <c r="CM41" s="1">
        <v>43332</v>
      </c>
      <c r="CN41">
        <v>9.3699999999999992</v>
      </c>
      <c r="CO41" s="1">
        <v>43332</v>
      </c>
      <c r="CP41">
        <v>8.6999999999999993</v>
      </c>
      <c r="CQ41" s="1">
        <v>43332</v>
      </c>
      <c r="CR41">
        <v>39.549999999999997</v>
      </c>
      <c r="CS41" s="1">
        <v>43332</v>
      </c>
      <c r="CT41">
        <v>19.68</v>
      </c>
      <c r="CU41" s="1">
        <v>43332</v>
      </c>
      <c r="CV41">
        <v>18.899999999999999</v>
      </c>
      <c r="CW41" s="1">
        <v>43332</v>
      </c>
      <c r="CX41">
        <v>0.75</v>
      </c>
      <c r="CY41" s="1">
        <v>43332</v>
      </c>
      <c r="CZ41">
        <v>37.15</v>
      </c>
      <c r="DA41" s="1">
        <v>43332</v>
      </c>
      <c r="DB41">
        <v>3.45</v>
      </c>
      <c r="DC41" s="1">
        <v>43332</v>
      </c>
      <c r="DD41">
        <v>20.6</v>
      </c>
      <c r="DE41" s="1">
        <v>43332</v>
      </c>
      <c r="DF41">
        <v>0.36499999999999999</v>
      </c>
      <c r="DG41" s="1">
        <v>43332</v>
      </c>
      <c r="DH41">
        <v>92.5</v>
      </c>
      <c r="DI41" s="1">
        <v>43332</v>
      </c>
      <c r="DJ41">
        <v>2.6109999999999998</v>
      </c>
      <c r="DK41" s="1">
        <v>43332</v>
      </c>
      <c r="DL41">
        <v>2.2000000000000002</v>
      </c>
      <c r="DM41" s="1">
        <v>43332</v>
      </c>
      <c r="DN41">
        <v>8.4600000000000009</v>
      </c>
      <c r="DO41" s="1">
        <v>43332</v>
      </c>
      <c r="DP41">
        <v>23.2</v>
      </c>
      <c r="DQ41" s="1">
        <v>43332</v>
      </c>
      <c r="DR41">
        <v>3.35</v>
      </c>
      <c r="DS41" s="1">
        <v>43332</v>
      </c>
      <c r="DT41">
        <v>12.9</v>
      </c>
      <c r="DU41" s="1">
        <v>43332</v>
      </c>
      <c r="DV41">
        <v>5.03</v>
      </c>
      <c r="DW41" s="1">
        <v>43332</v>
      </c>
      <c r="DX41">
        <v>4.9800000000000004</v>
      </c>
      <c r="DY41" s="1">
        <v>43332</v>
      </c>
      <c r="DZ41">
        <v>49.5</v>
      </c>
      <c r="EA41" s="1">
        <v>43332</v>
      </c>
      <c r="EB41">
        <v>9</v>
      </c>
      <c r="EC41" s="1">
        <v>43332</v>
      </c>
      <c r="ED41">
        <v>1.01</v>
      </c>
      <c r="EE41" s="1">
        <v>43332</v>
      </c>
      <c r="EF41">
        <v>4.24</v>
      </c>
      <c r="EG41" s="1">
        <v>43332</v>
      </c>
      <c r="EH41">
        <v>4.13</v>
      </c>
      <c r="EI41" s="1">
        <v>43332</v>
      </c>
      <c r="EJ41">
        <v>3.46</v>
      </c>
      <c r="EK41" s="1">
        <v>43332</v>
      </c>
      <c r="EL41">
        <v>1.1599999999999999</v>
      </c>
      <c r="EM41" s="1">
        <v>43332</v>
      </c>
      <c r="EN41">
        <v>10.4</v>
      </c>
      <c r="EO41" s="1">
        <v>43332</v>
      </c>
      <c r="EP41">
        <v>20.100000000000001</v>
      </c>
      <c r="EQ41" s="1">
        <v>43332</v>
      </c>
      <c r="ER41">
        <v>5.62</v>
      </c>
      <c r="ES41" s="1">
        <v>43332</v>
      </c>
      <c r="ET41">
        <v>2.69</v>
      </c>
      <c r="EU41" s="1">
        <v>43332</v>
      </c>
      <c r="EV41">
        <v>2.3199999999999998</v>
      </c>
      <c r="EW41" s="1">
        <v>43332</v>
      </c>
      <c r="EX41">
        <v>0.18099999999999999</v>
      </c>
      <c r="EY41" s="1">
        <v>43332</v>
      </c>
      <c r="EZ41">
        <v>3.06</v>
      </c>
      <c r="FA41" s="1">
        <v>43332</v>
      </c>
      <c r="FB41">
        <v>1.28</v>
      </c>
      <c r="FC41" s="1">
        <v>43332</v>
      </c>
      <c r="FD41">
        <v>12.8</v>
      </c>
      <c r="FE41" s="1">
        <v>43332</v>
      </c>
      <c r="FF41">
        <v>4.51</v>
      </c>
      <c r="FG41" s="1">
        <v>43332</v>
      </c>
      <c r="FH41">
        <v>2.15</v>
      </c>
      <c r="FI41" s="1">
        <v>43332</v>
      </c>
      <c r="FJ41">
        <v>3.9</v>
      </c>
      <c r="FK41" s="1">
        <v>43332</v>
      </c>
      <c r="FL41">
        <v>5.53</v>
      </c>
      <c r="FM41" s="1">
        <v>43332</v>
      </c>
      <c r="FN41">
        <v>5.89</v>
      </c>
      <c r="FO41" s="1">
        <v>43332</v>
      </c>
      <c r="FP41">
        <v>25.55</v>
      </c>
      <c r="FQ41" s="1">
        <v>43332</v>
      </c>
      <c r="FR41">
        <v>11.54</v>
      </c>
      <c r="FS41" s="1">
        <v>43332</v>
      </c>
      <c r="FT41">
        <v>5.76</v>
      </c>
      <c r="FU41" s="1">
        <v>43332</v>
      </c>
      <c r="FV41">
        <v>1.62</v>
      </c>
      <c r="FW41" s="1">
        <v>43332</v>
      </c>
      <c r="FX41">
        <v>2.5</v>
      </c>
      <c r="FY41" s="1">
        <v>43332</v>
      </c>
      <c r="FZ41">
        <v>0.40500000000000003</v>
      </c>
      <c r="GA41" s="1">
        <v>43332</v>
      </c>
      <c r="GB41">
        <v>3.83</v>
      </c>
      <c r="GC41" s="1">
        <v>43332</v>
      </c>
      <c r="GD41">
        <v>2.86</v>
      </c>
      <c r="GE41" s="1">
        <v>43332</v>
      </c>
      <c r="GF41">
        <v>1.46</v>
      </c>
      <c r="GG41" s="1">
        <v>43332</v>
      </c>
      <c r="GH41">
        <v>0.67</v>
      </c>
      <c r="GI41" s="1">
        <v>43332</v>
      </c>
      <c r="GJ41">
        <v>6.13</v>
      </c>
      <c r="GK41" s="1">
        <v>43332</v>
      </c>
      <c r="GL41">
        <v>8.9</v>
      </c>
      <c r="GM41" s="1">
        <v>43332</v>
      </c>
      <c r="GN41">
        <v>2.94</v>
      </c>
      <c r="GO41" s="1">
        <v>43332</v>
      </c>
      <c r="GP41">
        <v>1.19</v>
      </c>
      <c r="GQ41" s="1">
        <v>43332</v>
      </c>
      <c r="GR41">
        <v>2.79</v>
      </c>
      <c r="GS41" s="1">
        <v>43332</v>
      </c>
      <c r="GT41">
        <v>45.8</v>
      </c>
      <c r="GU41" s="1">
        <v>43332</v>
      </c>
      <c r="GV41">
        <v>2.02</v>
      </c>
      <c r="GW41" s="1">
        <v>43332</v>
      </c>
      <c r="GX41">
        <v>3.8</v>
      </c>
      <c r="GY41" s="1">
        <v>43332</v>
      </c>
      <c r="GZ41">
        <v>0.74</v>
      </c>
      <c r="HA41" s="1">
        <v>43332</v>
      </c>
      <c r="HB41">
        <v>7.65</v>
      </c>
      <c r="HC41" s="1">
        <v>43332</v>
      </c>
      <c r="HD41">
        <v>22.3</v>
      </c>
      <c r="HE41" s="1">
        <v>43332</v>
      </c>
      <c r="HF41">
        <v>67.650000000000006</v>
      </c>
      <c r="HG41" s="1">
        <v>43332</v>
      </c>
      <c r="HH41">
        <v>36.65</v>
      </c>
      <c r="HI41" s="1">
        <v>43332</v>
      </c>
      <c r="HJ41">
        <v>25.8</v>
      </c>
      <c r="HK41" s="1">
        <v>43332</v>
      </c>
      <c r="HL41">
        <v>34.049999999999997</v>
      </c>
      <c r="HM41" s="1">
        <v>43332</v>
      </c>
      <c r="HN41">
        <v>14.88</v>
      </c>
      <c r="HO41" s="1">
        <v>43332</v>
      </c>
      <c r="HP41">
        <v>1.1400000000000001</v>
      </c>
      <c r="HQ41" s="1">
        <v>43332</v>
      </c>
      <c r="HR41">
        <v>4.92</v>
      </c>
      <c r="HS41" s="1">
        <v>43332</v>
      </c>
      <c r="HT41">
        <v>15.66</v>
      </c>
      <c r="HU41" s="1">
        <v>43332</v>
      </c>
      <c r="HV41">
        <v>5.99</v>
      </c>
      <c r="HW41" s="1">
        <v>43332</v>
      </c>
      <c r="HX41">
        <v>0.38</v>
      </c>
      <c r="HY41" s="1">
        <v>43332</v>
      </c>
      <c r="HZ41">
        <v>5.7030000000000003</v>
      </c>
      <c r="IA41" s="1">
        <v>43332</v>
      </c>
      <c r="IB41">
        <v>0.43</v>
      </c>
      <c r="IC41" s="1">
        <v>43332</v>
      </c>
      <c r="ID41">
        <v>1.96</v>
      </c>
      <c r="IE41" s="1">
        <v>43332</v>
      </c>
      <c r="IF41">
        <v>3.12</v>
      </c>
      <c r="IG41" s="1">
        <v>43332</v>
      </c>
      <c r="IH41">
        <v>7.32</v>
      </c>
      <c r="II41" s="1">
        <v>43332</v>
      </c>
      <c r="IJ41">
        <v>1.21</v>
      </c>
      <c r="IK41" s="1">
        <v>43332</v>
      </c>
      <c r="IL41">
        <v>5.76</v>
      </c>
      <c r="IM41" s="1">
        <v>43332</v>
      </c>
      <c r="IN41">
        <v>7.01</v>
      </c>
      <c r="IO41" s="1">
        <v>43332</v>
      </c>
      <c r="IP41">
        <v>3.08</v>
      </c>
      <c r="IQ41" s="1">
        <v>43332</v>
      </c>
      <c r="IR41">
        <v>12.38</v>
      </c>
      <c r="IS41" s="1">
        <v>43332</v>
      </c>
      <c r="IT41">
        <v>16.920000000000002</v>
      </c>
      <c r="IU41" s="1">
        <v>43332</v>
      </c>
      <c r="IV41">
        <v>8.91</v>
      </c>
      <c r="IW41" s="1">
        <v>43332</v>
      </c>
      <c r="IX41">
        <v>6.93</v>
      </c>
      <c r="IY41" s="1">
        <v>43332</v>
      </c>
      <c r="IZ41">
        <v>12.82</v>
      </c>
      <c r="JA41" s="1">
        <v>43332</v>
      </c>
      <c r="JB41">
        <v>3.95</v>
      </c>
      <c r="JC41" s="1">
        <v>43332</v>
      </c>
      <c r="JD41">
        <v>28.85</v>
      </c>
      <c r="JE41" s="1">
        <v>43332</v>
      </c>
      <c r="JF41">
        <v>1.8599999999999999</v>
      </c>
      <c r="JG41" s="1">
        <v>43332</v>
      </c>
      <c r="JH41">
        <v>5.22</v>
      </c>
      <c r="JI41" s="1">
        <v>43332</v>
      </c>
      <c r="JJ41">
        <v>70.55</v>
      </c>
      <c r="JK41" s="1">
        <v>43332</v>
      </c>
      <c r="JL41">
        <v>18.559999999999999</v>
      </c>
      <c r="JM41" s="1">
        <v>43332</v>
      </c>
      <c r="JN41">
        <v>7.05</v>
      </c>
      <c r="JO41" s="1">
        <v>43332</v>
      </c>
      <c r="JP41">
        <v>24.8</v>
      </c>
      <c r="JQ41" s="1">
        <v>43332</v>
      </c>
      <c r="JR41">
        <v>15.9</v>
      </c>
      <c r="JS41" s="1">
        <v>43332</v>
      </c>
      <c r="JT41">
        <v>3.02</v>
      </c>
      <c r="JU41" s="1">
        <v>43332</v>
      </c>
      <c r="JV41">
        <v>28.5</v>
      </c>
      <c r="JW41" s="1">
        <v>43332</v>
      </c>
      <c r="JX41">
        <v>5.5600000000000005</v>
      </c>
      <c r="JY41" s="1">
        <v>43332</v>
      </c>
      <c r="JZ41">
        <v>4.84</v>
      </c>
      <c r="KA41" s="1">
        <v>43332</v>
      </c>
      <c r="KB41">
        <v>9.56</v>
      </c>
      <c r="KC41" s="1">
        <v>43332</v>
      </c>
      <c r="KD41">
        <v>0.44</v>
      </c>
      <c r="KE41" s="1">
        <v>43332</v>
      </c>
      <c r="KF41">
        <v>69.349999999999994</v>
      </c>
      <c r="KG41" s="1">
        <v>43332</v>
      </c>
      <c r="KH41">
        <v>8.6999999999999994E-2</v>
      </c>
      <c r="KI41" s="1">
        <v>43332</v>
      </c>
      <c r="KJ41">
        <v>67.150000000000006</v>
      </c>
      <c r="KK41" s="1">
        <v>43332</v>
      </c>
      <c r="KL41">
        <v>14.28</v>
      </c>
      <c r="KM41" s="1">
        <v>43332</v>
      </c>
      <c r="KN41">
        <v>4.09</v>
      </c>
      <c r="KO41" s="1">
        <v>43332</v>
      </c>
      <c r="KP41">
        <v>3.5</v>
      </c>
      <c r="KQ41" s="1">
        <v>43332</v>
      </c>
      <c r="KR41">
        <v>3.56</v>
      </c>
      <c r="KS41" s="1">
        <v>43332</v>
      </c>
      <c r="KT41">
        <v>3.68</v>
      </c>
      <c r="KU41" s="1">
        <v>43332</v>
      </c>
      <c r="KV41">
        <v>0.67</v>
      </c>
      <c r="KW41" s="1">
        <v>43332</v>
      </c>
      <c r="KX41">
        <v>4.42</v>
      </c>
      <c r="KY41" s="1">
        <v>43332</v>
      </c>
      <c r="KZ41">
        <v>3.19</v>
      </c>
      <c r="LA41" s="1">
        <v>43332</v>
      </c>
      <c r="LB41">
        <v>5.68</v>
      </c>
      <c r="LC41" s="1">
        <v>43332</v>
      </c>
      <c r="LD41">
        <v>7.06</v>
      </c>
      <c r="LE41" s="1">
        <v>43332</v>
      </c>
      <c r="LF41">
        <v>38.6</v>
      </c>
      <c r="LG41" s="1">
        <v>43332</v>
      </c>
      <c r="LH41">
        <v>1.6400000000000001</v>
      </c>
      <c r="LI41" s="1">
        <v>43332</v>
      </c>
      <c r="LJ41">
        <v>5.62</v>
      </c>
      <c r="LK41" s="1">
        <v>43332</v>
      </c>
      <c r="LL41">
        <v>0.20499999999999999</v>
      </c>
      <c r="LM41" s="1">
        <v>43332</v>
      </c>
      <c r="LN41">
        <v>4.7300000000000004</v>
      </c>
      <c r="LO41" s="1">
        <v>43332</v>
      </c>
      <c r="LP41">
        <v>6.84</v>
      </c>
      <c r="LQ41" s="1">
        <v>43332</v>
      </c>
      <c r="LR41">
        <v>16.7</v>
      </c>
      <c r="LS41" s="1">
        <v>43332</v>
      </c>
      <c r="LT41">
        <v>1.74</v>
      </c>
      <c r="LU41" s="1">
        <v>43332</v>
      </c>
      <c r="LV41">
        <v>35.75</v>
      </c>
      <c r="LW41" s="1">
        <v>43332</v>
      </c>
      <c r="LX41">
        <v>2.46</v>
      </c>
      <c r="LY41" s="1">
        <v>43332</v>
      </c>
      <c r="LZ41">
        <v>13.28</v>
      </c>
      <c r="MA41" s="1">
        <v>43332</v>
      </c>
      <c r="MB41">
        <v>3.24</v>
      </c>
      <c r="MC41" s="1">
        <v>43332</v>
      </c>
      <c r="MD41">
        <v>33.4</v>
      </c>
      <c r="ME41" s="1">
        <v>43332</v>
      </c>
      <c r="MF41">
        <v>5.03</v>
      </c>
      <c r="MG41" s="1">
        <v>43332</v>
      </c>
      <c r="MH41">
        <v>7.93</v>
      </c>
      <c r="MI41" s="1">
        <v>43332</v>
      </c>
      <c r="MJ41">
        <v>4.68</v>
      </c>
      <c r="MK41" s="1">
        <v>43332</v>
      </c>
      <c r="ML41">
        <v>9.24</v>
      </c>
      <c r="MM41" s="1">
        <v>43332</v>
      </c>
      <c r="MN41">
        <v>4.8</v>
      </c>
      <c r="MO41" s="1">
        <v>43332</v>
      </c>
      <c r="MP41">
        <v>1.23</v>
      </c>
      <c r="MQ41" s="1">
        <v>43332</v>
      </c>
      <c r="MR41">
        <v>208.8</v>
      </c>
      <c r="MS41" s="1">
        <v>43332</v>
      </c>
      <c r="MT41">
        <v>29.9</v>
      </c>
      <c r="MU41" s="1">
        <v>43332</v>
      </c>
      <c r="MV41">
        <v>11.9</v>
      </c>
      <c r="MW41" s="1">
        <v>43332</v>
      </c>
      <c r="MX41">
        <v>1.62</v>
      </c>
      <c r="MY41" s="1">
        <v>43332</v>
      </c>
      <c r="MZ41">
        <v>1.8</v>
      </c>
      <c r="NA41" s="1">
        <v>43332</v>
      </c>
      <c r="NB41">
        <v>0.13300000000000001</v>
      </c>
      <c r="NC41" s="1">
        <v>43332</v>
      </c>
      <c r="ND41">
        <v>220.76</v>
      </c>
      <c r="NE41" s="1">
        <v>43332</v>
      </c>
      <c r="NF41">
        <v>47.5</v>
      </c>
      <c r="NG41" s="1">
        <v>43332</v>
      </c>
      <c r="NH41">
        <v>0.39500000000000002</v>
      </c>
      <c r="NI41" s="1">
        <v>43332</v>
      </c>
      <c r="NJ41">
        <v>3.43</v>
      </c>
      <c r="NK41" s="1">
        <v>43332</v>
      </c>
      <c r="NL41">
        <v>10.06</v>
      </c>
      <c r="NM41" s="1">
        <v>43332</v>
      </c>
      <c r="NN41">
        <v>2.0499999999999998</v>
      </c>
      <c r="NO41" s="1">
        <v>43332</v>
      </c>
      <c r="NP41">
        <v>1.98</v>
      </c>
      <c r="NQ41" s="1">
        <v>43332</v>
      </c>
      <c r="NR41">
        <v>13.08</v>
      </c>
      <c r="NS41" s="1">
        <v>43332</v>
      </c>
      <c r="NT41">
        <v>19.28</v>
      </c>
      <c r="NU41" s="1">
        <v>43332</v>
      </c>
      <c r="NV41">
        <v>11.42</v>
      </c>
      <c r="NW41" s="1">
        <v>43332</v>
      </c>
      <c r="NX41">
        <v>1.97</v>
      </c>
      <c r="NY41" s="1">
        <v>43332</v>
      </c>
      <c r="NZ41">
        <v>5.68</v>
      </c>
      <c r="OA41" s="1">
        <v>43332</v>
      </c>
      <c r="OB41">
        <v>6.28</v>
      </c>
      <c r="OC41" s="1">
        <v>43332</v>
      </c>
      <c r="OD41">
        <v>10.98</v>
      </c>
      <c r="OE41" s="1">
        <v>43332</v>
      </c>
      <c r="OF41">
        <v>6.75</v>
      </c>
      <c r="OG41" s="1">
        <v>43332</v>
      </c>
      <c r="OH41">
        <v>17.82</v>
      </c>
      <c r="OI41" s="1">
        <v>43332</v>
      </c>
      <c r="OJ41">
        <v>6.8100000000000005</v>
      </c>
      <c r="OK41" s="1">
        <v>43332</v>
      </c>
      <c r="OL41">
        <v>7.26</v>
      </c>
      <c r="OM41" s="1">
        <v>43332</v>
      </c>
      <c r="ON41">
        <v>35.799999999999997</v>
      </c>
      <c r="OO41" s="1">
        <v>43332</v>
      </c>
      <c r="OP41">
        <v>29.4</v>
      </c>
      <c r="OQ41" s="1">
        <v>43332</v>
      </c>
      <c r="OR41">
        <v>32.200000000000003</v>
      </c>
      <c r="OS41" s="1">
        <v>43332</v>
      </c>
      <c r="OT41">
        <v>8.0500000000000007</v>
      </c>
      <c r="OU41" s="1">
        <v>43332</v>
      </c>
      <c r="OV41">
        <v>1.75</v>
      </c>
      <c r="OW41" s="1">
        <v>43332</v>
      </c>
      <c r="OX41">
        <v>8.86</v>
      </c>
      <c r="OY41" s="1">
        <v>43332</v>
      </c>
      <c r="OZ41">
        <v>5.97</v>
      </c>
      <c r="PA41" s="1">
        <v>43332</v>
      </c>
      <c r="PB41">
        <v>64.650000000000006</v>
      </c>
      <c r="PC41" s="1">
        <v>43332</v>
      </c>
      <c r="PD41">
        <v>0.5</v>
      </c>
      <c r="PE41" s="1">
        <v>43332</v>
      </c>
      <c r="PF41">
        <v>10.92</v>
      </c>
      <c r="PG41" s="1">
        <v>43332</v>
      </c>
      <c r="PH41">
        <v>5</v>
      </c>
      <c r="PI41" s="1">
        <v>43332</v>
      </c>
      <c r="PJ41">
        <v>14.94</v>
      </c>
      <c r="PK41" s="1">
        <v>43332</v>
      </c>
      <c r="PL41">
        <v>5.76</v>
      </c>
      <c r="PM41" s="1">
        <v>43332</v>
      </c>
      <c r="PN41">
        <v>13.94</v>
      </c>
      <c r="PO41" s="1">
        <v>43332</v>
      </c>
      <c r="PP41">
        <v>1.92</v>
      </c>
      <c r="PQ41" s="1">
        <v>43332</v>
      </c>
      <c r="PR41">
        <v>6.46</v>
      </c>
      <c r="PS41" s="1">
        <v>43332</v>
      </c>
      <c r="PT41">
        <v>5.49</v>
      </c>
      <c r="PU41" s="1">
        <v>43332</v>
      </c>
      <c r="PV41">
        <v>30.6</v>
      </c>
      <c r="PW41" s="1">
        <v>43332</v>
      </c>
      <c r="PX41">
        <v>6.78</v>
      </c>
      <c r="PY41" s="1">
        <v>43332</v>
      </c>
      <c r="PZ41">
        <v>3.83</v>
      </c>
      <c r="QA41" s="1">
        <v>43332</v>
      </c>
      <c r="QB41">
        <v>9.0299999999999994</v>
      </c>
      <c r="QC41" s="1">
        <v>43332</v>
      </c>
      <c r="QD41">
        <v>1.9</v>
      </c>
      <c r="QE41" s="1">
        <v>43332</v>
      </c>
      <c r="QF41">
        <v>8.57</v>
      </c>
      <c r="QG41" s="1">
        <v>43332</v>
      </c>
      <c r="QH41">
        <v>3.42</v>
      </c>
      <c r="QI41" s="1">
        <v>43332</v>
      </c>
      <c r="QJ41">
        <v>13.86</v>
      </c>
      <c r="QK41" s="1">
        <v>43332</v>
      </c>
      <c r="QL41">
        <v>9.7000000000000003E-2</v>
      </c>
      <c r="QM41" s="1">
        <v>43332</v>
      </c>
      <c r="QN41">
        <v>6.22</v>
      </c>
      <c r="QO41" s="1">
        <v>43332</v>
      </c>
      <c r="QP41">
        <v>1.65</v>
      </c>
      <c r="QQ41" s="1">
        <v>43332</v>
      </c>
      <c r="QR41">
        <v>5.95</v>
      </c>
      <c r="QS41" s="1">
        <v>43332</v>
      </c>
      <c r="QT41">
        <v>7.92</v>
      </c>
      <c r="QU41" s="1">
        <v>43332</v>
      </c>
      <c r="QV41">
        <v>15.94</v>
      </c>
      <c r="QW41" s="1">
        <v>43332</v>
      </c>
      <c r="QX41">
        <v>1.06</v>
      </c>
      <c r="QY41" s="1">
        <v>43332</v>
      </c>
      <c r="QZ41">
        <v>4.6379999999999999</v>
      </c>
      <c r="RA41" s="1">
        <v>43332</v>
      </c>
      <c r="RB41">
        <v>13.84</v>
      </c>
      <c r="RC41" s="1">
        <v>43332</v>
      </c>
      <c r="RD41">
        <v>4.71</v>
      </c>
      <c r="RE41" s="1">
        <v>43332</v>
      </c>
      <c r="RF41">
        <v>1.85</v>
      </c>
      <c r="RG41" s="1">
        <v>43332</v>
      </c>
      <c r="RH41">
        <v>3.27</v>
      </c>
      <c r="RI41" s="1">
        <v>43332</v>
      </c>
      <c r="RJ41">
        <v>3.49</v>
      </c>
      <c r="RK41" s="1">
        <v>43332</v>
      </c>
      <c r="RL41">
        <v>2.1</v>
      </c>
      <c r="RM41" s="1">
        <v>43332</v>
      </c>
      <c r="RN41">
        <v>0.75</v>
      </c>
      <c r="RO41" s="1">
        <v>43332</v>
      </c>
      <c r="RP41">
        <v>40.197000000000003</v>
      </c>
      <c r="RQ41" s="1">
        <v>43332</v>
      </c>
      <c r="RR41">
        <v>5.09</v>
      </c>
      <c r="RS41" s="1">
        <v>43332</v>
      </c>
      <c r="RT41">
        <v>56.7</v>
      </c>
      <c r="RU41" s="1">
        <v>43332</v>
      </c>
      <c r="RV41">
        <v>7.28</v>
      </c>
      <c r="RW41" s="1">
        <v>43332</v>
      </c>
      <c r="RX41">
        <v>17.62</v>
      </c>
      <c r="RY41" s="1">
        <v>43332</v>
      </c>
      <c r="RZ41">
        <v>15.38</v>
      </c>
      <c r="SA41" s="1">
        <v>43332</v>
      </c>
      <c r="SB41">
        <v>4.57</v>
      </c>
      <c r="SC41" s="1">
        <v>43332</v>
      </c>
      <c r="SD41">
        <v>41.35</v>
      </c>
      <c r="SE41" s="1">
        <v>43332</v>
      </c>
      <c r="SF41">
        <v>6.87</v>
      </c>
      <c r="SG41" s="1">
        <v>43332</v>
      </c>
      <c r="SH41">
        <v>6.63</v>
      </c>
      <c r="SI41" s="1">
        <v>43332</v>
      </c>
      <c r="SJ41">
        <v>0.9</v>
      </c>
      <c r="SK41" s="1">
        <v>43332</v>
      </c>
      <c r="SL41">
        <v>0.68</v>
      </c>
      <c r="SM41" s="1">
        <v>43332</v>
      </c>
      <c r="SN41">
        <v>12</v>
      </c>
      <c r="SO41" s="1">
        <v>43332</v>
      </c>
      <c r="SP41">
        <v>13.38</v>
      </c>
      <c r="SQ41" s="1">
        <v>43332</v>
      </c>
      <c r="SR41">
        <v>8.99</v>
      </c>
      <c r="SS41" s="1">
        <v>43332</v>
      </c>
      <c r="ST41">
        <v>6.7</v>
      </c>
      <c r="SU41" s="1">
        <v>43332</v>
      </c>
      <c r="SV41">
        <v>22.25</v>
      </c>
      <c r="SW41" s="1">
        <v>43332</v>
      </c>
      <c r="SX41">
        <v>2.68</v>
      </c>
      <c r="SY41" s="1">
        <v>43332</v>
      </c>
      <c r="SZ41">
        <v>6.53</v>
      </c>
      <c r="TA41" s="1">
        <v>43332</v>
      </c>
      <c r="TB41">
        <v>6.21</v>
      </c>
      <c r="TC41" s="1">
        <v>43332</v>
      </c>
      <c r="TD41">
        <v>1.1599999999999999</v>
      </c>
      <c r="TE41" s="1">
        <v>43332</v>
      </c>
      <c r="TF41">
        <v>4.38</v>
      </c>
      <c r="TG41" s="1">
        <v>43332</v>
      </c>
      <c r="TH41">
        <v>3.19</v>
      </c>
      <c r="TI41" s="1">
        <v>43332</v>
      </c>
      <c r="TJ41">
        <v>0.4</v>
      </c>
      <c r="TK41" s="1">
        <v>43332</v>
      </c>
      <c r="TL41">
        <v>8.6999999999999993</v>
      </c>
      <c r="TM41" s="1">
        <v>43332</v>
      </c>
      <c r="TN41">
        <v>8.3000000000000007</v>
      </c>
      <c r="TO41" s="1">
        <v>43332</v>
      </c>
      <c r="TP41">
        <v>0.16600000000000001</v>
      </c>
      <c r="TQ41" s="1">
        <v>43332</v>
      </c>
      <c r="TR41">
        <v>2.98</v>
      </c>
      <c r="TS41" s="1">
        <v>43332</v>
      </c>
      <c r="TT41">
        <v>10.7</v>
      </c>
      <c r="TU41" s="1">
        <v>43332</v>
      </c>
      <c r="TV41">
        <v>6.431</v>
      </c>
      <c r="TW41" s="1">
        <v>43332</v>
      </c>
      <c r="TX41">
        <v>7.26</v>
      </c>
      <c r="TY41" s="1">
        <v>43332</v>
      </c>
      <c r="TZ41">
        <v>4.63</v>
      </c>
      <c r="UA41" s="1">
        <v>43332</v>
      </c>
      <c r="UB41">
        <v>6.98</v>
      </c>
      <c r="UC41" s="1">
        <v>43332</v>
      </c>
      <c r="UD41">
        <v>54.7</v>
      </c>
      <c r="UE41" s="1">
        <v>43332</v>
      </c>
      <c r="UF41">
        <v>3.54</v>
      </c>
      <c r="UG41" s="1">
        <v>43332</v>
      </c>
      <c r="UH41">
        <v>6.43</v>
      </c>
      <c r="UI41" s="1">
        <v>43332</v>
      </c>
      <c r="UJ41">
        <v>2.91</v>
      </c>
      <c r="UK41" s="1">
        <v>43332</v>
      </c>
      <c r="UL41">
        <v>3.05</v>
      </c>
      <c r="UM41" s="1">
        <v>43332</v>
      </c>
      <c r="UN41">
        <v>0.34</v>
      </c>
      <c r="UO41" s="1">
        <v>43332</v>
      </c>
      <c r="UP41">
        <v>6.95</v>
      </c>
      <c r="UQ41" s="1">
        <v>43332</v>
      </c>
      <c r="UR41">
        <v>9.27</v>
      </c>
      <c r="US41" s="1">
        <v>43332</v>
      </c>
      <c r="UT41">
        <v>11.06</v>
      </c>
      <c r="UU41" s="1">
        <v>43332</v>
      </c>
      <c r="UV41">
        <v>2.4500000000000002</v>
      </c>
      <c r="UW41" s="1">
        <v>43332</v>
      </c>
      <c r="UX41">
        <v>9</v>
      </c>
      <c r="UY41" s="1">
        <v>43332</v>
      </c>
      <c r="UZ41">
        <v>8.3000000000000007</v>
      </c>
      <c r="VA41" s="1">
        <v>43332</v>
      </c>
      <c r="VB41">
        <v>6.25</v>
      </c>
      <c r="VC41" s="1">
        <v>43332</v>
      </c>
      <c r="VD41">
        <v>89.8</v>
      </c>
      <c r="VE41" s="1">
        <v>43332</v>
      </c>
      <c r="VF41">
        <v>9.99</v>
      </c>
      <c r="VG41" s="1">
        <v>43332</v>
      </c>
      <c r="VH41">
        <v>27.5</v>
      </c>
      <c r="VI41" s="1">
        <v>43332</v>
      </c>
      <c r="VJ41">
        <v>7.8100000000000005</v>
      </c>
      <c r="VK41" s="1">
        <v>43332</v>
      </c>
      <c r="VL41">
        <v>5.4</v>
      </c>
      <c r="VM41" s="1">
        <v>43332</v>
      </c>
      <c r="VN41">
        <v>13.92</v>
      </c>
      <c r="VO41" s="1">
        <v>43332</v>
      </c>
      <c r="VP41">
        <v>5.7</v>
      </c>
      <c r="VQ41" s="1">
        <v>43332</v>
      </c>
      <c r="VR41">
        <v>3.03</v>
      </c>
      <c r="VS41" s="1">
        <v>43332</v>
      </c>
      <c r="VT41">
        <v>13.16</v>
      </c>
      <c r="VU41" s="1">
        <v>43332</v>
      </c>
      <c r="VV41">
        <v>13.58</v>
      </c>
      <c r="VW41" s="1">
        <v>43332</v>
      </c>
      <c r="VX41">
        <v>7.6</v>
      </c>
      <c r="VY41" s="1">
        <v>43332</v>
      </c>
      <c r="VZ41">
        <v>87.05</v>
      </c>
      <c r="WA41" s="1">
        <v>43332</v>
      </c>
      <c r="WB41">
        <v>0.33500000000000002</v>
      </c>
      <c r="WC41" s="1">
        <v>43332</v>
      </c>
      <c r="WD41">
        <v>80.3</v>
      </c>
      <c r="WE41" s="1">
        <v>43332</v>
      </c>
      <c r="WF41">
        <v>5.08</v>
      </c>
      <c r="WG41" s="1">
        <v>43332</v>
      </c>
      <c r="WH41">
        <v>85.05</v>
      </c>
      <c r="WI41" s="1">
        <v>43332</v>
      </c>
      <c r="WJ41">
        <v>2.14</v>
      </c>
      <c r="WK41" s="1">
        <v>43332</v>
      </c>
      <c r="WL41">
        <v>0.54</v>
      </c>
      <c r="WM41" s="1">
        <v>43332</v>
      </c>
      <c r="WN41">
        <v>0.44500000000000001</v>
      </c>
      <c r="WO41" s="1">
        <v>43332</v>
      </c>
      <c r="WP41">
        <v>1.4</v>
      </c>
      <c r="WQ41" s="1">
        <v>43332</v>
      </c>
      <c r="WR41">
        <v>3.84</v>
      </c>
      <c r="WS41" s="1">
        <v>43332</v>
      </c>
      <c r="WT41">
        <v>350.8</v>
      </c>
      <c r="WU41" s="1">
        <v>43332</v>
      </c>
      <c r="WV41">
        <v>1.4</v>
      </c>
      <c r="WW41" s="1">
        <v>43332</v>
      </c>
      <c r="WX41">
        <v>85.8</v>
      </c>
      <c r="WY41" s="1">
        <v>43332</v>
      </c>
      <c r="WZ41">
        <v>1.08</v>
      </c>
      <c r="XA41" s="1">
        <v>43332</v>
      </c>
      <c r="XB41">
        <v>1.03</v>
      </c>
      <c r="XC41" s="1">
        <v>43332</v>
      </c>
      <c r="XD41">
        <v>1.1299999999999999</v>
      </c>
      <c r="XE41" s="1">
        <v>43332</v>
      </c>
      <c r="XF41">
        <v>5.62</v>
      </c>
      <c r="XG41" s="1">
        <v>43332</v>
      </c>
      <c r="XH41">
        <v>8.7100000000000009</v>
      </c>
      <c r="XI41" s="1">
        <v>43332</v>
      </c>
      <c r="XJ41">
        <v>20.95</v>
      </c>
      <c r="XK41" s="1">
        <v>43332</v>
      </c>
      <c r="XL41">
        <v>8.08</v>
      </c>
      <c r="XM41" s="1">
        <v>43332</v>
      </c>
      <c r="XN41">
        <v>1.18</v>
      </c>
      <c r="XO41" s="1">
        <v>43332</v>
      </c>
      <c r="XP41">
        <v>4.8499999999999996</v>
      </c>
      <c r="XQ41" s="1">
        <v>43332</v>
      </c>
      <c r="XR41">
        <v>3.7</v>
      </c>
      <c r="XS41" s="1">
        <v>43332</v>
      </c>
      <c r="XT41">
        <v>3.7199999999999998</v>
      </c>
      <c r="XU41" s="1">
        <v>43332</v>
      </c>
      <c r="XV41">
        <v>4.75</v>
      </c>
      <c r="XW41" s="1">
        <v>43332</v>
      </c>
      <c r="XX41">
        <v>26.05</v>
      </c>
      <c r="XY41" s="1">
        <v>43332</v>
      </c>
      <c r="XZ41">
        <v>24.05</v>
      </c>
      <c r="YA41" s="1">
        <v>43332</v>
      </c>
      <c r="YB41">
        <v>9.25</v>
      </c>
      <c r="YC41" s="1">
        <v>43332</v>
      </c>
      <c r="YD41">
        <v>3.81</v>
      </c>
      <c r="YE41" s="1">
        <v>43332</v>
      </c>
      <c r="YF41">
        <v>22.6</v>
      </c>
      <c r="YG41" s="1">
        <v>43332</v>
      </c>
      <c r="YH41">
        <v>26</v>
      </c>
      <c r="YI41" s="1">
        <v>43332</v>
      </c>
      <c r="YJ41">
        <v>8.18</v>
      </c>
      <c r="YK41" s="1">
        <v>43332</v>
      </c>
      <c r="YL41">
        <v>5.09</v>
      </c>
      <c r="YM41" s="1">
        <v>43332</v>
      </c>
      <c r="YN41">
        <v>8.94</v>
      </c>
      <c r="YO41" s="1">
        <v>43332</v>
      </c>
      <c r="YP41">
        <v>10.82</v>
      </c>
      <c r="YQ41" s="1">
        <v>43332</v>
      </c>
      <c r="YR41">
        <v>2.92</v>
      </c>
      <c r="YS41" s="1">
        <v>43332</v>
      </c>
      <c r="YT41">
        <v>3.16</v>
      </c>
      <c r="YU41" s="1">
        <v>43332</v>
      </c>
      <c r="YV41">
        <v>6.25</v>
      </c>
      <c r="YW41" s="1">
        <v>43332</v>
      </c>
      <c r="YX41">
        <v>3.62</v>
      </c>
      <c r="YY41" s="1">
        <v>43332</v>
      </c>
      <c r="YZ41">
        <v>2.83</v>
      </c>
      <c r="ZA41" s="1">
        <v>43332</v>
      </c>
      <c r="ZB41">
        <v>6.29</v>
      </c>
      <c r="ZC41" s="1">
        <v>43332</v>
      </c>
      <c r="ZD41">
        <v>0.84</v>
      </c>
      <c r="ZE41" s="1">
        <v>43332</v>
      </c>
      <c r="ZF41">
        <v>3.52</v>
      </c>
      <c r="ZG41" s="1">
        <v>43332</v>
      </c>
      <c r="ZH41">
        <v>2.68</v>
      </c>
      <c r="ZI41" s="1">
        <v>43332</v>
      </c>
      <c r="ZJ41">
        <v>4.4000000000000004</v>
      </c>
      <c r="ZK41" s="1">
        <v>43332</v>
      </c>
      <c r="ZL41">
        <v>9.15</v>
      </c>
      <c r="ZM41" s="1">
        <v>43332</v>
      </c>
      <c r="ZN41">
        <v>7.73</v>
      </c>
      <c r="ZO41" s="1">
        <v>43332</v>
      </c>
      <c r="ZP41">
        <v>7.46</v>
      </c>
      <c r="ZQ41" s="1">
        <v>43332</v>
      </c>
      <c r="ZR41">
        <v>47</v>
      </c>
      <c r="ZS41" s="1">
        <v>43332</v>
      </c>
      <c r="ZT41">
        <v>1.8199999999999998</v>
      </c>
      <c r="ZU41" s="1">
        <v>43332</v>
      </c>
      <c r="ZV41">
        <v>9</v>
      </c>
      <c r="ZW41" s="1">
        <v>43332</v>
      </c>
      <c r="ZX41">
        <v>4.4000000000000004</v>
      </c>
      <c r="ZY41" s="1">
        <v>43332</v>
      </c>
      <c r="ZZ41">
        <v>3.38</v>
      </c>
      <c r="AAA41" s="1">
        <v>43332</v>
      </c>
      <c r="AAB41">
        <v>5.24</v>
      </c>
      <c r="AAC41" s="1">
        <v>43332</v>
      </c>
      <c r="AAD41">
        <v>1.52</v>
      </c>
      <c r="AAE41" s="1">
        <v>43332</v>
      </c>
      <c r="AAF41">
        <v>2.5499999999999998</v>
      </c>
      <c r="AAG41" s="1">
        <v>43332</v>
      </c>
      <c r="AAH41">
        <v>7.71</v>
      </c>
      <c r="AAI41" s="1">
        <v>43332</v>
      </c>
      <c r="AAJ41">
        <v>6.06</v>
      </c>
      <c r="AAK41" s="1">
        <v>43332</v>
      </c>
      <c r="AAL41">
        <v>3.7</v>
      </c>
      <c r="AAM41" s="1">
        <v>43332</v>
      </c>
      <c r="AAN41">
        <v>4.4000000000000004</v>
      </c>
      <c r="AAO41" s="1">
        <v>43332</v>
      </c>
      <c r="AAP41">
        <v>4.08</v>
      </c>
      <c r="AAQ41" s="1">
        <v>43332</v>
      </c>
      <c r="AAR41">
        <v>0.155</v>
      </c>
      <c r="AAS41" s="1">
        <v>43332</v>
      </c>
      <c r="AAT41">
        <v>3.17</v>
      </c>
      <c r="AAU41" s="1">
        <v>43332</v>
      </c>
      <c r="AAV41">
        <v>4.58</v>
      </c>
      <c r="AAW41" s="1">
        <v>43332</v>
      </c>
      <c r="AAX41">
        <v>91</v>
      </c>
      <c r="AAY41" s="1">
        <v>43332</v>
      </c>
      <c r="AAZ41">
        <v>8.18</v>
      </c>
      <c r="ABA41" s="1">
        <v>43332</v>
      </c>
      <c r="ABB41">
        <v>3.95</v>
      </c>
      <c r="ABC41" s="1">
        <v>43332</v>
      </c>
      <c r="ABD41">
        <v>2.99</v>
      </c>
      <c r="ABE41" s="1">
        <v>43332</v>
      </c>
      <c r="ABF41">
        <v>40</v>
      </c>
      <c r="ABG41" s="1">
        <v>43332</v>
      </c>
      <c r="ABH41">
        <v>4.1909999999999998</v>
      </c>
      <c r="ABI41" s="1">
        <v>43332</v>
      </c>
      <c r="ABJ41">
        <v>23.85</v>
      </c>
      <c r="ABK41" s="1">
        <v>43332</v>
      </c>
      <c r="ABL41">
        <v>1.1200000000000001</v>
      </c>
      <c r="ABM41" s="1">
        <v>43332</v>
      </c>
      <c r="ABN41">
        <v>4.32</v>
      </c>
      <c r="ABO41" s="1">
        <v>43332</v>
      </c>
      <c r="ABP41">
        <v>1.23</v>
      </c>
      <c r="ABQ41" s="1">
        <v>43332</v>
      </c>
      <c r="ABR41">
        <v>0.75</v>
      </c>
      <c r="ABS41" s="1">
        <v>43332</v>
      </c>
      <c r="ABT41">
        <v>41</v>
      </c>
      <c r="ABU41" s="1">
        <v>43332</v>
      </c>
      <c r="ABV41">
        <v>20.2</v>
      </c>
      <c r="ABW41" s="1">
        <v>43332</v>
      </c>
      <c r="ABX41">
        <v>0.16200000000000001</v>
      </c>
      <c r="ABY41" s="1">
        <v>43332</v>
      </c>
      <c r="ABZ41">
        <v>5.2</v>
      </c>
      <c r="ACA41" s="1">
        <v>43332</v>
      </c>
      <c r="ACB41">
        <v>3.149</v>
      </c>
      <c r="ACC41" s="1">
        <v>43332</v>
      </c>
      <c r="ACD41">
        <v>77.8</v>
      </c>
      <c r="ACE41" s="1">
        <v>43332</v>
      </c>
      <c r="ACF41">
        <v>5.47</v>
      </c>
      <c r="ACG41" s="1">
        <v>43332</v>
      </c>
      <c r="ACH41">
        <v>21.5</v>
      </c>
      <c r="ACI41" s="1">
        <v>43332</v>
      </c>
      <c r="ACJ41">
        <v>12.4</v>
      </c>
      <c r="ACK41" s="1">
        <v>43332</v>
      </c>
      <c r="ACL41">
        <v>3.07</v>
      </c>
      <c r="ACM41" s="1">
        <v>43332</v>
      </c>
      <c r="ACN41">
        <v>3.27</v>
      </c>
      <c r="ACO41" s="1">
        <v>43332</v>
      </c>
      <c r="ACP41">
        <v>27.35</v>
      </c>
      <c r="ACQ41" s="1">
        <v>43332</v>
      </c>
      <c r="ACR41">
        <v>10.52</v>
      </c>
      <c r="ACS41" s="1">
        <v>43332</v>
      </c>
      <c r="ACT41">
        <v>23.7</v>
      </c>
      <c r="ACU41" s="1">
        <v>43332</v>
      </c>
      <c r="ACV41">
        <v>15.52</v>
      </c>
      <c r="ACW41" s="1">
        <v>43332</v>
      </c>
      <c r="ACX41">
        <v>37.75</v>
      </c>
      <c r="ACY41" s="1">
        <v>43332</v>
      </c>
      <c r="ACZ41">
        <v>14.48</v>
      </c>
      <c r="ADA41" s="1">
        <v>43332</v>
      </c>
      <c r="ADB41">
        <v>1.361</v>
      </c>
      <c r="ADC41" s="1">
        <v>43332</v>
      </c>
      <c r="ADD41">
        <v>3.85</v>
      </c>
      <c r="ADE41" s="1">
        <v>43332</v>
      </c>
      <c r="ADF41">
        <v>2.74</v>
      </c>
      <c r="ADG41" s="1">
        <v>43332</v>
      </c>
      <c r="ADH41">
        <v>3.23</v>
      </c>
      <c r="ADI41" s="1">
        <v>43332</v>
      </c>
      <c r="ADJ41">
        <v>14.38</v>
      </c>
      <c r="ADK41" s="1">
        <v>43332</v>
      </c>
      <c r="ADL41">
        <v>3.13</v>
      </c>
      <c r="ADM41" s="1">
        <v>43332</v>
      </c>
      <c r="ADN41">
        <v>3.09</v>
      </c>
      <c r="ADO41" s="1">
        <v>43332</v>
      </c>
      <c r="ADP41">
        <v>1.37</v>
      </c>
      <c r="ADQ41" s="1">
        <v>43332</v>
      </c>
      <c r="ADR41">
        <v>11.34</v>
      </c>
      <c r="ADS41" s="1">
        <v>43332</v>
      </c>
      <c r="ADT41">
        <v>3</v>
      </c>
      <c r="ADU41" s="1">
        <v>43332</v>
      </c>
      <c r="ADV41">
        <v>4.01</v>
      </c>
      <c r="ADW41" s="1">
        <v>43332</v>
      </c>
      <c r="ADX41">
        <v>0.39</v>
      </c>
      <c r="ADY41" s="1">
        <v>43332</v>
      </c>
      <c r="ADZ41">
        <v>5.47</v>
      </c>
      <c r="AEA41" s="1">
        <v>43332</v>
      </c>
      <c r="AEB41">
        <v>22.15</v>
      </c>
      <c r="AEC41" s="1">
        <v>43332</v>
      </c>
      <c r="AED41">
        <v>1.81</v>
      </c>
      <c r="AEE41" s="1">
        <v>43332</v>
      </c>
      <c r="AEF41">
        <v>4.05</v>
      </c>
      <c r="AEG41" s="1">
        <v>43332</v>
      </c>
      <c r="AEH41">
        <v>5.21</v>
      </c>
      <c r="AEI41" s="1">
        <v>43332</v>
      </c>
      <c r="AEJ41">
        <v>11.16</v>
      </c>
      <c r="AEK41" s="1">
        <v>43332</v>
      </c>
      <c r="AEL41">
        <v>1.4</v>
      </c>
      <c r="AEM41" s="1">
        <v>43332</v>
      </c>
      <c r="AEN41">
        <v>28</v>
      </c>
      <c r="AEO41" s="1">
        <v>43332</v>
      </c>
      <c r="AEP41">
        <v>12.76</v>
      </c>
      <c r="AEQ41" s="1">
        <v>43332</v>
      </c>
      <c r="AER41">
        <v>8.44</v>
      </c>
      <c r="AES41" s="1">
        <v>43332</v>
      </c>
      <c r="AET41">
        <v>9.25</v>
      </c>
      <c r="AEU41" s="1">
        <v>43332</v>
      </c>
      <c r="AEV41">
        <v>30.6</v>
      </c>
      <c r="AEW41" s="1">
        <v>43332</v>
      </c>
      <c r="AEX41">
        <v>0.32500000000000001</v>
      </c>
      <c r="AEY41" s="1">
        <v>43332</v>
      </c>
      <c r="AEZ41">
        <v>12.52</v>
      </c>
      <c r="AFA41" s="1">
        <v>43332</v>
      </c>
      <c r="AFB41">
        <v>3.2800000000000002</v>
      </c>
      <c r="AFC41" s="1">
        <v>43332</v>
      </c>
      <c r="AFD41">
        <v>2.56</v>
      </c>
      <c r="AFE41" s="1">
        <v>43332</v>
      </c>
      <c r="AFF41">
        <v>52.389000000000003</v>
      </c>
      <c r="AFG41" s="1">
        <v>43332</v>
      </c>
      <c r="AFH41">
        <v>2.5499999999999998</v>
      </c>
      <c r="AFI41" s="1">
        <v>43332</v>
      </c>
      <c r="AFJ41">
        <v>6.97</v>
      </c>
      <c r="AFK41" s="1">
        <v>43332</v>
      </c>
      <c r="AFL41">
        <v>1.41</v>
      </c>
      <c r="AFM41" s="1">
        <v>43332</v>
      </c>
      <c r="AFN41">
        <v>22.747</v>
      </c>
      <c r="AFO41" s="1">
        <v>43332</v>
      </c>
      <c r="AFP41">
        <v>14.3</v>
      </c>
      <c r="AFQ41" s="1">
        <v>43332</v>
      </c>
      <c r="AFR41">
        <v>7.93</v>
      </c>
      <c r="AFS41" s="1">
        <v>43332</v>
      </c>
      <c r="AFT41">
        <v>2.44</v>
      </c>
      <c r="AFU41" s="1">
        <v>43332</v>
      </c>
      <c r="AFV41">
        <v>13.92</v>
      </c>
      <c r="AFW41" s="1">
        <v>43332</v>
      </c>
      <c r="AFX41">
        <v>9.15</v>
      </c>
      <c r="AFY41" s="1">
        <v>43332</v>
      </c>
      <c r="AFZ41">
        <v>2.15</v>
      </c>
      <c r="AGA41" s="1">
        <v>43332</v>
      </c>
      <c r="AGB41">
        <v>118.7</v>
      </c>
      <c r="AGC41" s="1">
        <v>43332</v>
      </c>
      <c r="AGD41">
        <v>50.939</v>
      </c>
      <c r="AGE41" s="1">
        <v>43332</v>
      </c>
      <c r="AGF41">
        <v>10.6</v>
      </c>
      <c r="AGG41" s="1">
        <v>43332</v>
      </c>
      <c r="AGH41">
        <v>2.8</v>
      </c>
      <c r="AGI41" s="1">
        <v>43332</v>
      </c>
      <c r="AGJ41">
        <v>3.1</v>
      </c>
      <c r="AGK41" s="1">
        <v>43332</v>
      </c>
      <c r="AGL41">
        <v>4.45</v>
      </c>
      <c r="AGM41" s="1">
        <v>43332</v>
      </c>
      <c r="AGN41">
        <v>5.85</v>
      </c>
      <c r="AGO41" s="1">
        <v>43332</v>
      </c>
      <c r="AGP41">
        <v>55.75</v>
      </c>
      <c r="AGQ41" s="1">
        <v>43332</v>
      </c>
      <c r="AGR41">
        <v>9.2899999999999991</v>
      </c>
      <c r="AGS41" s="1">
        <v>43332</v>
      </c>
      <c r="AGT41">
        <v>4.96</v>
      </c>
      <c r="AGU41" s="1">
        <v>43332</v>
      </c>
      <c r="AGV41">
        <v>25</v>
      </c>
      <c r="AGW41" s="1">
        <v>43332</v>
      </c>
      <c r="AGX41">
        <v>6.84</v>
      </c>
      <c r="AGY41" s="1">
        <v>43332</v>
      </c>
      <c r="AGZ41">
        <v>3.58</v>
      </c>
      <c r="AHA41" s="1">
        <v>43332</v>
      </c>
      <c r="AHB41">
        <v>2.8490000000000002</v>
      </c>
      <c r="AHC41" s="1">
        <v>43332</v>
      </c>
      <c r="AHD41">
        <v>4.3899999999999997</v>
      </c>
      <c r="AHE41" s="1">
        <v>43332</v>
      </c>
      <c r="AHF41">
        <v>5.93</v>
      </c>
      <c r="AHG41" s="1">
        <v>43332</v>
      </c>
      <c r="AHH41">
        <v>2.2599999999999998</v>
      </c>
      <c r="AHI41" s="1">
        <v>43332</v>
      </c>
      <c r="AHJ41">
        <v>74.8</v>
      </c>
      <c r="AHK41" s="1">
        <v>43332</v>
      </c>
      <c r="AHL41">
        <v>9.06</v>
      </c>
      <c r="AHM41" s="1">
        <v>43332</v>
      </c>
      <c r="AHN41">
        <v>7.74</v>
      </c>
      <c r="AHO41" s="1">
        <v>43332</v>
      </c>
      <c r="AHP41">
        <v>12.24</v>
      </c>
      <c r="AHQ41" s="1">
        <v>43332</v>
      </c>
      <c r="AHR41">
        <v>1.67</v>
      </c>
      <c r="AHS41" s="1">
        <v>43332</v>
      </c>
      <c r="AHT41">
        <v>0.95</v>
      </c>
      <c r="AHU41" s="1">
        <v>43332</v>
      </c>
      <c r="AHV41">
        <v>6.88</v>
      </c>
      <c r="AHW41" s="1">
        <v>43332</v>
      </c>
      <c r="AHX41">
        <v>1.76</v>
      </c>
      <c r="AHY41" s="1">
        <v>43332</v>
      </c>
      <c r="AHZ41">
        <v>34.950000000000003</v>
      </c>
      <c r="AIA41" s="1">
        <v>43332</v>
      </c>
      <c r="AIB41">
        <v>0.315</v>
      </c>
      <c r="AIC41" s="1">
        <v>43332</v>
      </c>
      <c r="AID41">
        <v>56.96</v>
      </c>
      <c r="AIE41" s="1">
        <v>43332</v>
      </c>
      <c r="AIF41">
        <v>14.64</v>
      </c>
      <c r="AIG41" s="1">
        <v>43332</v>
      </c>
      <c r="AIH41">
        <v>6.8100000000000005</v>
      </c>
      <c r="AII41" s="1">
        <v>43332</v>
      </c>
      <c r="AIJ41">
        <v>0.51</v>
      </c>
      <c r="AIK41" s="1">
        <v>43332</v>
      </c>
      <c r="AIL41">
        <v>1.67</v>
      </c>
      <c r="AIM41" s="1">
        <v>43332</v>
      </c>
      <c r="AIN41">
        <v>2.74</v>
      </c>
      <c r="AIO41" s="1">
        <v>43332</v>
      </c>
      <c r="AIP41">
        <v>93.95</v>
      </c>
      <c r="AIQ41" s="1">
        <v>43332</v>
      </c>
      <c r="AIR41">
        <v>0.28999999999999998</v>
      </c>
      <c r="AIS41" s="1">
        <v>43332</v>
      </c>
      <c r="AIT41">
        <v>74</v>
      </c>
      <c r="AIU41" s="1">
        <v>43332</v>
      </c>
      <c r="AIV41">
        <v>8.94</v>
      </c>
      <c r="AIW41" s="1">
        <v>43332</v>
      </c>
      <c r="AIX41">
        <v>5.13</v>
      </c>
      <c r="AIY41" s="1">
        <v>43332</v>
      </c>
      <c r="AIZ41">
        <v>3.7</v>
      </c>
      <c r="AJA41" s="1">
        <v>43332</v>
      </c>
      <c r="AJB41">
        <v>35.1</v>
      </c>
      <c r="AJC41" s="1">
        <v>43332</v>
      </c>
      <c r="AJD41">
        <v>3.41</v>
      </c>
      <c r="AJE41" s="1">
        <v>43332</v>
      </c>
      <c r="AJF41">
        <v>2.0299999999999998</v>
      </c>
      <c r="AJG41" s="1">
        <v>43332</v>
      </c>
      <c r="AJH41">
        <v>2.95</v>
      </c>
      <c r="AJI41" s="1">
        <v>43332</v>
      </c>
      <c r="AJJ41">
        <v>7.72</v>
      </c>
      <c r="AJK41" s="1">
        <v>43332</v>
      </c>
      <c r="AJL41">
        <v>0.6</v>
      </c>
      <c r="AJM41" s="1">
        <v>43332</v>
      </c>
      <c r="AJN41">
        <v>15.9</v>
      </c>
      <c r="AJO41" s="1">
        <v>43332</v>
      </c>
      <c r="AJP41">
        <v>13.52</v>
      </c>
      <c r="AJQ41" s="1">
        <v>43332</v>
      </c>
      <c r="AJR41">
        <v>25.526</v>
      </c>
      <c r="AJS41" s="1">
        <v>43332</v>
      </c>
      <c r="AJT41">
        <v>3.14</v>
      </c>
      <c r="AJU41" s="1">
        <v>43332</v>
      </c>
      <c r="AJV41">
        <v>57.162999999999997</v>
      </c>
      <c r="AJW41" s="1">
        <v>43332</v>
      </c>
      <c r="AJX41">
        <v>1.98</v>
      </c>
      <c r="AJY41" s="1">
        <v>43332</v>
      </c>
      <c r="AJZ41">
        <v>1.18</v>
      </c>
      <c r="AKA41" s="1">
        <v>43332</v>
      </c>
      <c r="AKB41">
        <v>4.17</v>
      </c>
      <c r="AKC41" s="1">
        <v>43332</v>
      </c>
      <c r="AKD41">
        <v>1.01</v>
      </c>
    </row>
    <row r="42" spans="1:966" x14ac:dyDescent="0.25">
      <c r="A42" s="1">
        <v>43333</v>
      </c>
      <c r="B42">
        <v>4.76</v>
      </c>
      <c r="C42" s="1">
        <v>43333</v>
      </c>
      <c r="D42">
        <v>5.05</v>
      </c>
      <c r="E42" s="1">
        <v>43333</v>
      </c>
      <c r="F42">
        <v>7.07</v>
      </c>
      <c r="G42" s="1">
        <v>43333</v>
      </c>
      <c r="H42">
        <v>8.52</v>
      </c>
      <c r="I42" s="1">
        <v>43333</v>
      </c>
      <c r="J42">
        <v>10.119999999999999</v>
      </c>
      <c r="K42" s="1">
        <v>43333</v>
      </c>
      <c r="L42">
        <v>1.54</v>
      </c>
      <c r="M42" s="1">
        <v>43333</v>
      </c>
      <c r="N42">
        <v>0.26500000000000001</v>
      </c>
      <c r="O42" s="1">
        <v>43333</v>
      </c>
      <c r="P42">
        <v>47.45</v>
      </c>
      <c r="Q42" s="1">
        <v>43333</v>
      </c>
      <c r="R42">
        <v>1.28</v>
      </c>
      <c r="S42" s="1">
        <v>43333</v>
      </c>
      <c r="T42">
        <v>3.39</v>
      </c>
      <c r="U42" s="1">
        <v>43333</v>
      </c>
      <c r="V42">
        <v>2.96</v>
      </c>
      <c r="W42" s="1">
        <v>43333</v>
      </c>
      <c r="X42">
        <v>3.84</v>
      </c>
      <c r="Y42" s="1">
        <v>43333</v>
      </c>
      <c r="Z42">
        <v>0.97</v>
      </c>
      <c r="AA42" s="1">
        <v>43333</v>
      </c>
      <c r="AB42">
        <v>9.92</v>
      </c>
      <c r="AC42" s="1">
        <v>43333</v>
      </c>
      <c r="AD42">
        <v>4.5</v>
      </c>
      <c r="AE42" s="1">
        <v>43333</v>
      </c>
      <c r="AF42">
        <v>14.26</v>
      </c>
      <c r="AG42" s="1">
        <v>43333</v>
      </c>
      <c r="AH42">
        <v>14.88</v>
      </c>
      <c r="AI42" s="1">
        <v>43333</v>
      </c>
      <c r="AJ42">
        <v>4.8</v>
      </c>
      <c r="AK42" s="1">
        <v>43333</v>
      </c>
      <c r="AL42">
        <v>0.11899999999999999</v>
      </c>
      <c r="AM42" s="1">
        <v>43333</v>
      </c>
      <c r="AN42">
        <v>16.38</v>
      </c>
      <c r="AO42" s="1">
        <v>43333</v>
      </c>
      <c r="AP42">
        <v>1.71</v>
      </c>
      <c r="AQ42" s="1">
        <v>43333</v>
      </c>
      <c r="AR42">
        <v>7.73</v>
      </c>
      <c r="AS42" s="1">
        <v>43333</v>
      </c>
      <c r="AT42">
        <v>2.3199999999999998</v>
      </c>
      <c r="AU42" s="1">
        <v>43333</v>
      </c>
      <c r="AV42">
        <v>0.72</v>
      </c>
      <c r="AW42" s="1">
        <v>43333</v>
      </c>
      <c r="AX42">
        <v>47.75</v>
      </c>
      <c r="AY42" s="1">
        <v>43333</v>
      </c>
      <c r="AZ42">
        <v>6.28</v>
      </c>
      <c r="BA42" s="1">
        <v>43333</v>
      </c>
      <c r="BB42">
        <v>0.88</v>
      </c>
      <c r="BC42" s="1">
        <v>43333</v>
      </c>
      <c r="BD42">
        <v>0.22</v>
      </c>
      <c r="BE42" s="1">
        <v>43333</v>
      </c>
      <c r="BF42">
        <v>20.65</v>
      </c>
      <c r="BG42" s="1">
        <v>43333</v>
      </c>
      <c r="BH42">
        <v>0.51</v>
      </c>
      <c r="BI42" s="1">
        <v>43333</v>
      </c>
      <c r="BJ42">
        <v>3.3</v>
      </c>
      <c r="BK42" s="1">
        <v>43333</v>
      </c>
      <c r="BL42">
        <v>4.66</v>
      </c>
      <c r="BM42" s="1">
        <v>43333</v>
      </c>
      <c r="BN42">
        <v>4.0199999999999996</v>
      </c>
      <c r="BO42" s="1">
        <v>43333</v>
      </c>
      <c r="BP42">
        <v>7.17</v>
      </c>
      <c r="BQ42" s="1">
        <v>43333</v>
      </c>
      <c r="BR42">
        <v>55.8</v>
      </c>
      <c r="BS42" s="1">
        <v>43333</v>
      </c>
      <c r="BT42">
        <v>20.65</v>
      </c>
      <c r="BU42" s="1">
        <v>43333</v>
      </c>
      <c r="BV42">
        <v>2.21</v>
      </c>
      <c r="BW42" s="1">
        <v>43333</v>
      </c>
      <c r="BX42">
        <v>29.7</v>
      </c>
      <c r="BY42" s="1">
        <v>43333</v>
      </c>
      <c r="BZ42">
        <v>27.3</v>
      </c>
      <c r="CA42" s="1">
        <v>43333</v>
      </c>
      <c r="CB42">
        <v>17.86</v>
      </c>
      <c r="CC42" s="1">
        <v>43333</v>
      </c>
      <c r="CD42">
        <v>4.05</v>
      </c>
      <c r="CE42" s="1">
        <v>43333</v>
      </c>
      <c r="CF42">
        <v>0.34</v>
      </c>
      <c r="CG42" s="1">
        <v>43333</v>
      </c>
      <c r="CH42">
        <v>2.68</v>
      </c>
      <c r="CI42" s="1">
        <v>43333</v>
      </c>
      <c r="CJ42">
        <v>26.9</v>
      </c>
      <c r="CK42" s="1">
        <v>43333</v>
      </c>
      <c r="CL42">
        <v>2</v>
      </c>
      <c r="CM42" s="1">
        <v>43333</v>
      </c>
      <c r="CN42">
        <v>10.08</v>
      </c>
      <c r="CO42" s="1">
        <v>43333</v>
      </c>
      <c r="CP42">
        <v>9.1300000000000008</v>
      </c>
      <c r="CQ42" s="1">
        <v>43333</v>
      </c>
      <c r="CR42">
        <v>40.549999999999997</v>
      </c>
      <c r="CS42" s="1">
        <v>43333</v>
      </c>
      <c r="CT42">
        <v>20.100000000000001</v>
      </c>
      <c r="CU42" s="1">
        <v>43333</v>
      </c>
      <c r="CV42">
        <v>19</v>
      </c>
      <c r="CW42" s="1">
        <v>43333</v>
      </c>
      <c r="CX42">
        <v>0.77</v>
      </c>
      <c r="CY42" s="1">
        <v>43333</v>
      </c>
      <c r="CZ42">
        <v>37.15</v>
      </c>
      <c r="DA42" s="1">
        <v>43333</v>
      </c>
      <c r="DB42">
        <v>3.5300000000000002</v>
      </c>
      <c r="DC42" s="1">
        <v>43333</v>
      </c>
      <c r="DD42">
        <v>21</v>
      </c>
      <c r="DE42" s="1">
        <v>43333</v>
      </c>
      <c r="DF42">
        <v>0.37</v>
      </c>
      <c r="DG42" s="1">
        <v>43333</v>
      </c>
      <c r="DH42">
        <v>94.6</v>
      </c>
      <c r="DI42" s="1">
        <v>43333</v>
      </c>
      <c r="DJ42">
        <v>2.746</v>
      </c>
      <c r="DK42" s="1">
        <v>43333</v>
      </c>
      <c r="DL42">
        <v>2.36</v>
      </c>
      <c r="DM42" s="1">
        <v>43333</v>
      </c>
      <c r="DN42">
        <v>8.52</v>
      </c>
      <c r="DO42" s="1">
        <v>43333</v>
      </c>
      <c r="DP42">
        <v>23.6</v>
      </c>
      <c r="DQ42" s="1">
        <v>43333</v>
      </c>
      <c r="DR42">
        <v>3.36</v>
      </c>
      <c r="DS42" s="1">
        <v>43333</v>
      </c>
      <c r="DT42">
        <v>13.54</v>
      </c>
      <c r="DU42" s="1">
        <v>43333</v>
      </c>
      <c r="DV42">
        <v>5.71</v>
      </c>
      <c r="DW42" s="1">
        <v>43333</v>
      </c>
      <c r="DX42">
        <v>5.26</v>
      </c>
      <c r="DY42" s="1">
        <v>43333</v>
      </c>
      <c r="DZ42">
        <v>54</v>
      </c>
      <c r="EA42" s="1">
        <v>43333</v>
      </c>
      <c r="EB42">
        <v>10.42</v>
      </c>
      <c r="EC42" s="1">
        <v>43333</v>
      </c>
      <c r="ED42">
        <v>1.07</v>
      </c>
      <c r="EE42" s="1">
        <v>43333</v>
      </c>
      <c r="EF42">
        <v>4.22</v>
      </c>
      <c r="EG42" s="1">
        <v>43333</v>
      </c>
      <c r="EH42">
        <v>4.76</v>
      </c>
      <c r="EI42" s="1">
        <v>43333</v>
      </c>
      <c r="EJ42">
        <v>3.7199999999999998</v>
      </c>
      <c r="EK42" s="1">
        <v>43333</v>
      </c>
      <c r="EL42">
        <v>1.56</v>
      </c>
      <c r="EM42" s="1">
        <v>43333</v>
      </c>
      <c r="EN42">
        <v>10.52</v>
      </c>
      <c r="EO42" s="1">
        <v>43333</v>
      </c>
      <c r="EP42">
        <v>20.6</v>
      </c>
      <c r="EQ42" s="1">
        <v>43333</v>
      </c>
      <c r="ER42">
        <v>5.99</v>
      </c>
      <c r="ES42" s="1">
        <v>43333</v>
      </c>
      <c r="ET42">
        <v>2.7</v>
      </c>
      <c r="EU42" s="1">
        <v>43333</v>
      </c>
      <c r="EV42">
        <v>2.46</v>
      </c>
      <c r="EW42" s="1">
        <v>43333</v>
      </c>
      <c r="EX42">
        <v>0.18</v>
      </c>
      <c r="EY42" s="1">
        <v>43333</v>
      </c>
      <c r="EZ42">
        <v>3.23</v>
      </c>
      <c r="FA42" s="1">
        <v>43333</v>
      </c>
      <c r="FB42">
        <v>1.29</v>
      </c>
      <c r="FC42" s="1">
        <v>43333</v>
      </c>
      <c r="FD42">
        <v>13.2</v>
      </c>
      <c r="FE42" s="1">
        <v>43333</v>
      </c>
      <c r="FF42">
        <v>4.8</v>
      </c>
      <c r="FG42" s="1">
        <v>43333</v>
      </c>
      <c r="FH42">
        <v>2.21</v>
      </c>
      <c r="FI42" s="1">
        <v>43333</v>
      </c>
      <c r="FJ42">
        <v>4.28</v>
      </c>
      <c r="FK42" s="1">
        <v>43333</v>
      </c>
      <c r="FL42">
        <v>5.72</v>
      </c>
      <c r="FM42" s="1">
        <v>43333</v>
      </c>
      <c r="FN42">
        <v>6.19</v>
      </c>
      <c r="FO42" s="1">
        <v>43333</v>
      </c>
      <c r="FP42">
        <v>27.45</v>
      </c>
      <c r="FQ42" s="1">
        <v>43333</v>
      </c>
      <c r="FR42">
        <v>11.82</v>
      </c>
      <c r="FS42" s="1">
        <v>43333</v>
      </c>
      <c r="FT42">
        <v>6.16</v>
      </c>
      <c r="FU42" s="1">
        <v>43333</v>
      </c>
      <c r="FV42">
        <v>1.62</v>
      </c>
      <c r="FW42" s="1">
        <v>43333</v>
      </c>
      <c r="FX42">
        <v>2.5099999999999998</v>
      </c>
      <c r="FY42" s="1">
        <v>43333</v>
      </c>
      <c r="FZ42">
        <v>0.41</v>
      </c>
      <c r="GA42" s="1">
        <v>43333</v>
      </c>
      <c r="GB42">
        <v>3.76</v>
      </c>
      <c r="GC42" s="1">
        <v>43333</v>
      </c>
      <c r="GD42">
        <v>2.96</v>
      </c>
      <c r="GE42" s="1">
        <v>43333</v>
      </c>
      <c r="GF42">
        <v>1.51</v>
      </c>
      <c r="GG42" s="1">
        <v>43333</v>
      </c>
      <c r="GH42">
        <v>0.67</v>
      </c>
      <c r="GI42" s="1">
        <v>43333</v>
      </c>
      <c r="GJ42">
        <v>6.31</v>
      </c>
      <c r="GK42" s="1">
        <v>43333</v>
      </c>
      <c r="GL42">
        <v>9.1300000000000008</v>
      </c>
      <c r="GM42" s="1">
        <v>43333</v>
      </c>
      <c r="GN42">
        <v>3.05</v>
      </c>
      <c r="GO42" s="1">
        <v>43333</v>
      </c>
      <c r="GP42">
        <v>1.18</v>
      </c>
      <c r="GQ42" s="1">
        <v>43333</v>
      </c>
      <c r="GR42">
        <v>2.8</v>
      </c>
      <c r="GS42" s="1">
        <v>43333</v>
      </c>
      <c r="GT42">
        <v>50.4</v>
      </c>
      <c r="GU42" s="1">
        <v>43333</v>
      </c>
      <c r="GV42">
        <v>2.02</v>
      </c>
      <c r="GW42" s="1">
        <v>43333</v>
      </c>
      <c r="GX42">
        <v>4.05</v>
      </c>
      <c r="GY42" s="1">
        <v>43333</v>
      </c>
      <c r="GZ42">
        <v>0.75</v>
      </c>
      <c r="HA42" s="1">
        <v>43333</v>
      </c>
      <c r="HB42">
        <v>7.98</v>
      </c>
      <c r="HC42" s="1">
        <v>43333</v>
      </c>
      <c r="HD42">
        <v>22.9</v>
      </c>
      <c r="HE42" s="1">
        <v>43333</v>
      </c>
      <c r="HF42">
        <v>66.8</v>
      </c>
      <c r="HG42" s="1">
        <v>43333</v>
      </c>
      <c r="HH42">
        <v>37.1</v>
      </c>
      <c r="HI42" s="1">
        <v>43333</v>
      </c>
      <c r="HJ42">
        <v>25.7</v>
      </c>
      <c r="HK42" s="1">
        <v>43333</v>
      </c>
      <c r="HL42">
        <v>35.049999999999997</v>
      </c>
      <c r="HM42" s="1">
        <v>43333</v>
      </c>
      <c r="HN42">
        <v>15.66</v>
      </c>
      <c r="HO42" s="1">
        <v>43333</v>
      </c>
      <c r="HP42">
        <v>1.2</v>
      </c>
      <c r="HQ42" s="1">
        <v>43333</v>
      </c>
      <c r="HR42">
        <v>5.0199999999999996</v>
      </c>
      <c r="HS42" s="1">
        <v>43333</v>
      </c>
      <c r="HT42">
        <v>16.399999999999999</v>
      </c>
      <c r="HU42" s="1">
        <v>43333</v>
      </c>
      <c r="HV42">
        <v>6.04</v>
      </c>
      <c r="HW42" s="1">
        <v>43333</v>
      </c>
      <c r="HX42">
        <v>0.38</v>
      </c>
      <c r="HY42" s="1">
        <v>43333</v>
      </c>
      <c r="HZ42">
        <v>5.742</v>
      </c>
      <c r="IA42" s="1">
        <v>43333</v>
      </c>
      <c r="IB42">
        <v>0.42499999999999999</v>
      </c>
      <c r="IC42" s="1">
        <v>43333</v>
      </c>
      <c r="ID42">
        <v>1.97</v>
      </c>
      <c r="IE42" s="1">
        <v>43333</v>
      </c>
      <c r="IF42">
        <v>3.18</v>
      </c>
      <c r="IG42" s="1">
        <v>43333</v>
      </c>
      <c r="IH42">
        <v>7.37</v>
      </c>
      <c r="II42" s="1">
        <v>43333</v>
      </c>
      <c r="IJ42">
        <v>1.31</v>
      </c>
      <c r="IK42" s="1">
        <v>43333</v>
      </c>
      <c r="IL42">
        <v>5.79</v>
      </c>
      <c r="IM42" s="1">
        <v>43333</v>
      </c>
      <c r="IN42">
        <v>7.09</v>
      </c>
      <c r="IO42" s="1">
        <v>43333</v>
      </c>
      <c r="IP42">
        <v>3.16</v>
      </c>
      <c r="IQ42" s="1">
        <v>43333</v>
      </c>
      <c r="IR42">
        <v>12.5</v>
      </c>
      <c r="IS42" s="1">
        <v>43333</v>
      </c>
      <c r="IT42">
        <v>17.32</v>
      </c>
      <c r="IU42" s="1">
        <v>43333</v>
      </c>
      <c r="IV42">
        <v>9.15</v>
      </c>
      <c r="IW42" s="1">
        <v>43333</v>
      </c>
      <c r="IX42">
        <v>7.03</v>
      </c>
      <c r="IY42" s="1">
        <v>43333</v>
      </c>
      <c r="IZ42">
        <v>13.18</v>
      </c>
      <c r="JA42" s="1">
        <v>43333</v>
      </c>
      <c r="JB42">
        <v>4.0199999999999996</v>
      </c>
      <c r="JC42" s="1">
        <v>43333</v>
      </c>
      <c r="JD42">
        <v>29</v>
      </c>
      <c r="JE42" s="1">
        <v>43333</v>
      </c>
      <c r="JF42">
        <v>1.85</v>
      </c>
      <c r="JG42" s="1">
        <v>43333</v>
      </c>
      <c r="JH42">
        <v>5.36</v>
      </c>
      <c r="JI42" s="1">
        <v>43333</v>
      </c>
      <c r="JJ42">
        <v>70.3</v>
      </c>
      <c r="JK42" s="1">
        <v>43333</v>
      </c>
      <c r="JL42">
        <v>18.64</v>
      </c>
      <c r="JM42" s="1">
        <v>43333</v>
      </c>
      <c r="JN42">
        <v>7.32</v>
      </c>
      <c r="JO42" s="1">
        <v>43333</v>
      </c>
      <c r="JP42">
        <v>25.35</v>
      </c>
      <c r="JQ42" s="1">
        <v>43333</v>
      </c>
      <c r="JR42">
        <v>15.84</v>
      </c>
      <c r="JS42" s="1">
        <v>43333</v>
      </c>
      <c r="JT42">
        <v>3.08</v>
      </c>
      <c r="JU42" s="1">
        <v>43333</v>
      </c>
      <c r="JV42">
        <v>28.5</v>
      </c>
      <c r="JW42" s="1">
        <v>43333</v>
      </c>
      <c r="JX42">
        <v>5.57</v>
      </c>
      <c r="JY42" s="1">
        <v>43333</v>
      </c>
      <c r="JZ42">
        <v>4.88</v>
      </c>
      <c r="KA42" s="1">
        <v>43333</v>
      </c>
      <c r="KB42">
        <v>9.64</v>
      </c>
      <c r="KC42" s="1">
        <v>43333</v>
      </c>
      <c r="KD42">
        <v>0.435</v>
      </c>
      <c r="KE42" s="1">
        <v>43333</v>
      </c>
      <c r="KF42">
        <v>70.349999999999994</v>
      </c>
      <c r="KG42" s="1">
        <v>43333</v>
      </c>
      <c r="KH42">
        <v>8.6999999999999994E-2</v>
      </c>
      <c r="KI42" s="1">
        <v>43333</v>
      </c>
      <c r="KJ42">
        <v>68.3</v>
      </c>
      <c r="KK42" s="1">
        <v>43333</v>
      </c>
      <c r="KL42">
        <v>14.58</v>
      </c>
      <c r="KM42" s="1">
        <v>43333</v>
      </c>
      <c r="KN42">
        <v>4.1900000000000004</v>
      </c>
      <c r="KO42" s="1">
        <v>43333</v>
      </c>
      <c r="KP42">
        <v>3.49</v>
      </c>
      <c r="KQ42" s="1">
        <v>43333</v>
      </c>
      <c r="KR42">
        <v>3.56</v>
      </c>
      <c r="KS42" s="1">
        <v>43333</v>
      </c>
      <c r="KT42">
        <v>3.7</v>
      </c>
      <c r="KU42" s="1">
        <v>43333</v>
      </c>
      <c r="KV42">
        <v>0.67</v>
      </c>
      <c r="KW42" s="1">
        <v>43333</v>
      </c>
      <c r="KX42">
        <v>4.42</v>
      </c>
      <c r="KY42" s="1">
        <v>43333</v>
      </c>
      <c r="KZ42">
        <v>3.25</v>
      </c>
      <c r="LA42" s="1">
        <v>43333</v>
      </c>
      <c r="LB42">
        <v>5.7</v>
      </c>
      <c r="LC42" s="1">
        <v>43333</v>
      </c>
      <c r="LD42">
        <v>7.15</v>
      </c>
      <c r="LE42" s="1">
        <v>43333</v>
      </c>
      <c r="LF42">
        <v>38.549999999999997</v>
      </c>
      <c r="LG42" s="1">
        <v>43333</v>
      </c>
      <c r="LH42">
        <v>1.69</v>
      </c>
      <c r="LI42" s="1">
        <v>43333</v>
      </c>
      <c r="LJ42">
        <v>5.66</v>
      </c>
      <c r="LK42" s="1">
        <v>43333</v>
      </c>
      <c r="LL42">
        <v>0.20499999999999999</v>
      </c>
      <c r="LM42" s="1">
        <v>43333</v>
      </c>
      <c r="LN42">
        <v>4.79</v>
      </c>
      <c r="LO42" s="1">
        <v>43333</v>
      </c>
      <c r="LP42">
        <v>6.89</v>
      </c>
      <c r="LQ42" s="1">
        <v>43333</v>
      </c>
      <c r="LR42">
        <v>17.38</v>
      </c>
      <c r="LS42" s="1">
        <v>43333</v>
      </c>
      <c r="LT42">
        <v>1.76</v>
      </c>
      <c r="LU42" s="1">
        <v>43333</v>
      </c>
      <c r="LV42">
        <v>39.049999999999997</v>
      </c>
      <c r="LW42" s="1">
        <v>43333</v>
      </c>
      <c r="LX42">
        <v>2.58</v>
      </c>
      <c r="LY42" s="1">
        <v>43333</v>
      </c>
      <c r="LZ42">
        <v>13.66</v>
      </c>
      <c r="MA42" s="1">
        <v>43333</v>
      </c>
      <c r="MB42">
        <v>3.29</v>
      </c>
      <c r="MC42" s="1">
        <v>43333</v>
      </c>
      <c r="MD42">
        <v>34.549999999999997</v>
      </c>
      <c r="ME42" s="1">
        <v>43333</v>
      </c>
      <c r="MF42">
        <v>5.19</v>
      </c>
      <c r="MG42" s="1">
        <v>43333</v>
      </c>
      <c r="MH42">
        <v>8.0399999999999991</v>
      </c>
      <c r="MI42" s="1">
        <v>43333</v>
      </c>
      <c r="MJ42">
        <v>4.63</v>
      </c>
      <c r="MK42" s="1">
        <v>43333</v>
      </c>
      <c r="ML42">
        <v>9.41</v>
      </c>
      <c r="MM42" s="1">
        <v>43333</v>
      </c>
      <c r="MN42">
        <v>4.8499999999999996</v>
      </c>
      <c r="MO42" s="1">
        <v>43333</v>
      </c>
      <c r="MP42">
        <v>1.22</v>
      </c>
      <c r="MQ42" s="1">
        <v>43333</v>
      </c>
      <c r="MR42">
        <v>208</v>
      </c>
      <c r="MS42" s="1">
        <v>43333</v>
      </c>
      <c r="MT42">
        <v>30.55</v>
      </c>
      <c r="MU42" s="1">
        <v>43333</v>
      </c>
      <c r="MV42">
        <v>12.16</v>
      </c>
      <c r="MW42" s="1">
        <v>43333</v>
      </c>
      <c r="MX42">
        <v>1.6600000000000001</v>
      </c>
      <c r="MY42" s="1">
        <v>43333</v>
      </c>
      <c r="MZ42">
        <v>1.8199999999999998</v>
      </c>
      <c r="NA42" s="1">
        <v>43333</v>
      </c>
      <c r="NB42">
        <v>0.13500000000000001</v>
      </c>
      <c r="NC42" s="1">
        <v>43333</v>
      </c>
      <c r="ND42">
        <v>221.4</v>
      </c>
      <c r="NE42" s="1">
        <v>43333</v>
      </c>
      <c r="NF42">
        <v>47.25</v>
      </c>
      <c r="NG42" s="1">
        <v>43333</v>
      </c>
      <c r="NH42">
        <v>0.39500000000000002</v>
      </c>
      <c r="NI42" s="1">
        <v>43333</v>
      </c>
      <c r="NJ42">
        <v>3.46</v>
      </c>
      <c r="NK42" s="1">
        <v>43333</v>
      </c>
      <c r="NL42">
        <v>10.18</v>
      </c>
      <c r="NM42" s="1">
        <v>43333</v>
      </c>
      <c r="NN42">
        <v>2.0699999999999998</v>
      </c>
      <c r="NO42" s="1">
        <v>43333</v>
      </c>
      <c r="NP42">
        <v>1.99</v>
      </c>
      <c r="NQ42" s="1">
        <v>43333</v>
      </c>
      <c r="NR42">
        <v>14</v>
      </c>
      <c r="NS42" s="1">
        <v>43333</v>
      </c>
      <c r="NT42">
        <v>19.62</v>
      </c>
      <c r="NU42" s="1">
        <v>43333</v>
      </c>
      <c r="NV42">
        <v>11.64</v>
      </c>
      <c r="NW42" s="1">
        <v>43333</v>
      </c>
      <c r="NX42">
        <v>2.02</v>
      </c>
      <c r="NY42" s="1">
        <v>43333</v>
      </c>
      <c r="NZ42">
        <v>6.16</v>
      </c>
      <c r="OA42" s="1">
        <v>43333</v>
      </c>
      <c r="OB42">
        <v>6.45</v>
      </c>
      <c r="OC42" s="1">
        <v>43333</v>
      </c>
      <c r="OD42">
        <v>11.58</v>
      </c>
      <c r="OE42" s="1">
        <v>43333</v>
      </c>
      <c r="OF42">
        <v>7.23</v>
      </c>
      <c r="OG42" s="1">
        <v>43333</v>
      </c>
      <c r="OH42">
        <v>19.579999999999998</v>
      </c>
      <c r="OI42" s="1">
        <v>43333</v>
      </c>
      <c r="OJ42">
        <v>7.47</v>
      </c>
      <c r="OK42" s="1">
        <v>43333</v>
      </c>
      <c r="OL42">
        <v>7.86</v>
      </c>
      <c r="OM42" s="1">
        <v>43333</v>
      </c>
      <c r="ON42">
        <v>35.6</v>
      </c>
      <c r="OO42" s="1">
        <v>43333</v>
      </c>
      <c r="OP42">
        <v>31.2</v>
      </c>
      <c r="OQ42" s="1">
        <v>43333</v>
      </c>
      <c r="OR42">
        <v>33.299999999999997</v>
      </c>
      <c r="OS42" s="1">
        <v>43333</v>
      </c>
      <c r="OT42">
        <v>8.16</v>
      </c>
      <c r="OU42" s="1">
        <v>43333</v>
      </c>
      <c r="OV42">
        <v>1.78</v>
      </c>
      <c r="OW42" s="1">
        <v>43333</v>
      </c>
      <c r="OX42">
        <v>9.5</v>
      </c>
      <c r="OY42" s="1">
        <v>43333</v>
      </c>
      <c r="OZ42">
        <v>6.37</v>
      </c>
      <c r="PA42" s="1">
        <v>43333</v>
      </c>
      <c r="PB42">
        <v>70.5</v>
      </c>
      <c r="PC42" s="1">
        <v>43333</v>
      </c>
      <c r="PD42">
        <v>0.51</v>
      </c>
      <c r="PE42" s="1">
        <v>43333</v>
      </c>
      <c r="PF42">
        <v>11.2</v>
      </c>
      <c r="PG42" s="1">
        <v>43333</v>
      </c>
      <c r="PH42">
        <v>5.24</v>
      </c>
      <c r="PI42" s="1">
        <v>43333</v>
      </c>
      <c r="PJ42">
        <v>13.96</v>
      </c>
      <c r="PK42" s="1">
        <v>43333</v>
      </c>
      <c r="PL42">
        <v>6.1</v>
      </c>
      <c r="PM42" s="1">
        <v>43333</v>
      </c>
      <c r="PN42">
        <v>14.4</v>
      </c>
      <c r="PO42" s="1">
        <v>43333</v>
      </c>
      <c r="PP42">
        <v>1.96</v>
      </c>
      <c r="PQ42" s="1">
        <v>43333</v>
      </c>
      <c r="PR42">
        <v>6.46</v>
      </c>
      <c r="PS42" s="1">
        <v>43333</v>
      </c>
      <c r="PT42">
        <v>6.36</v>
      </c>
      <c r="PU42" s="1">
        <v>43333</v>
      </c>
      <c r="PV42">
        <v>31.55</v>
      </c>
      <c r="PW42" s="1">
        <v>43333</v>
      </c>
      <c r="PX42">
        <v>7.25</v>
      </c>
      <c r="PY42" s="1">
        <v>43333</v>
      </c>
      <c r="PZ42">
        <v>3.87</v>
      </c>
      <c r="QA42" s="1">
        <v>43333</v>
      </c>
      <c r="QB42">
        <v>9.1</v>
      </c>
      <c r="QC42" s="1">
        <v>43333</v>
      </c>
      <c r="QD42">
        <v>1.97</v>
      </c>
      <c r="QE42" s="1">
        <v>43333</v>
      </c>
      <c r="QF42">
        <v>8.9700000000000006</v>
      </c>
      <c r="QG42" s="1">
        <v>43333</v>
      </c>
      <c r="QH42">
        <v>3.54</v>
      </c>
      <c r="QI42" s="1">
        <v>43333</v>
      </c>
      <c r="QJ42">
        <v>14.2</v>
      </c>
      <c r="QK42" s="1">
        <v>43333</v>
      </c>
      <c r="QL42">
        <v>9.8000000000000004E-2</v>
      </c>
      <c r="QM42" s="1">
        <v>43333</v>
      </c>
      <c r="QN42">
        <v>6.19</v>
      </c>
      <c r="QO42" s="1">
        <v>43333</v>
      </c>
      <c r="QP42">
        <v>1.75</v>
      </c>
      <c r="QQ42" s="1">
        <v>43333</v>
      </c>
      <c r="QR42">
        <v>6</v>
      </c>
      <c r="QS42" s="1">
        <v>43333</v>
      </c>
      <c r="QT42">
        <v>8.02</v>
      </c>
      <c r="QU42" s="1">
        <v>43333</v>
      </c>
      <c r="QV42">
        <v>18</v>
      </c>
      <c r="QW42" s="1">
        <v>43333</v>
      </c>
      <c r="QX42">
        <v>1.07</v>
      </c>
      <c r="QY42" s="1">
        <v>43333</v>
      </c>
      <c r="QZ42">
        <v>4.6379999999999999</v>
      </c>
      <c r="RA42" s="1">
        <v>43333</v>
      </c>
      <c r="RB42">
        <v>13.88</v>
      </c>
      <c r="RC42" s="1">
        <v>43333</v>
      </c>
      <c r="RD42">
        <v>5</v>
      </c>
      <c r="RE42" s="1">
        <v>43333</v>
      </c>
      <c r="RF42">
        <v>1.9</v>
      </c>
      <c r="RG42" s="1">
        <v>43333</v>
      </c>
      <c r="RH42">
        <v>3.4</v>
      </c>
      <c r="RI42" s="1">
        <v>43333</v>
      </c>
      <c r="RJ42">
        <v>3.5300000000000002</v>
      </c>
      <c r="RK42" s="1">
        <v>43333</v>
      </c>
      <c r="RL42">
        <v>2.15</v>
      </c>
      <c r="RM42" s="1">
        <v>43333</v>
      </c>
      <c r="RN42">
        <v>0.77</v>
      </c>
      <c r="RO42" s="1">
        <v>43333</v>
      </c>
      <c r="RP42">
        <v>39.65</v>
      </c>
      <c r="RQ42" s="1">
        <v>43333</v>
      </c>
      <c r="RR42">
        <v>5.38</v>
      </c>
      <c r="RS42" s="1">
        <v>43333</v>
      </c>
      <c r="RT42">
        <v>48.7</v>
      </c>
      <c r="RU42" s="1">
        <v>43333</v>
      </c>
      <c r="RV42">
        <v>7.46</v>
      </c>
      <c r="RW42" s="1">
        <v>43333</v>
      </c>
      <c r="RX42">
        <v>17.84</v>
      </c>
      <c r="RY42" s="1">
        <v>43333</v>
      </c>
      <c r="RZ42">
        <v>15.82</v>
      </c>
      <c r="SA42" s="1">
        <v>43333</v>
      </c>
      <c r="SB42">
        <v>4.62</v>
      </c>
      <c r="SC42" s="1">
        <v>43333</v>
      </c>
      <c r="SD42">
        <v>42.15</v>
      </c>
      <c r="SE42" s="1">
        <v>43333</v>
      </c>
      <c r="SF42">
        <v>7.14</v>
      </c>
      <c r="SG42" s="1">
        <v>43333</v>
      </c>
      <c r="SH42">
        <v>6.7</v>
      </c>
      <c r="SI42" s="1">
        <v>43333</v>
      </c>
      <c r="SJ42">
        <v>0.9</v>
      </c>
      <c r="SK42" s="1">
        <v>43333</v>
      </c>
      <c r="SL42">
        <v>0.66</v>
      </c>
      <c r="SM42" s="1">
        <v>43333</v>
      </c>
      <c r="SN42">
        <v>12.26</v>
      </c>
      <c r="SO42" s="1">
        <v>43333</v>
      </c>
      <c r="SP42">
        <v>13.92</v>
      </c>
      <c r="SQ42" s="1">
        <v>43333</v>
      </c>
      <c r="SR42">
        <v>9</v>
      </c>
      <c r="SS42" s="1">
        <v>43333</v>
      </c>
      <c r="ST42">
        <v>7.11</v>
      </c>
      <c r="SU42" s="1">
        <v>43333</v>
      </c>
      <c r="SV42">
        <v>23</v>
      </c>
      <c r="SW42" s="1">
        <v>43333</v>
      </c>
      <c r="SX42">
        <v>2.7199999999999998</v>
      </c>
      <c r="SY42" s="1">
        <v>43333</v>
      </c>
      <c r="SZ42">
        <v>6.5600000000000005</v>
      </c>
      <c r="TA42" s="1">
        <v>43333</v>
      </c>
      <c r="TB42">
        <v>6.3</v>
      </c>
      <c r="TC42" s="1">
        <v>43333</v>
      </c>
      <c r="TD42">
        <v>1.18</v>
      </c>
      <c r="TE42" s="1">
        <v>43333</v>
      </c>
      <c r="TF42">
        <v>4.46</v>
      </c>
      <c r="TG42" s="1">
        <v>43333</v>
      </c>
      <c r="TH42">
        <v>3.27</v>
      </c>
      <c r="TI42" s="1">
        <v>43333</v>
      </c>
      <c r="TJ42">
        <v>0.4</v>
      </c>
      <c r="TK42" s="1">
        <v>43333</v>
      </c>
      <c r="TL42">
        <v>8.9</v>
      </c>
      <c r="TM42" s="1">
        <v>43333</v>
      </c>
      <c r="TN42">
        <v>8.66</v>
      </c>
      <c r="TO42" s="1">
        <v>43333</v>
      </c>
      <c r="TP42">
        <v>0.17</v>
      </c>
      <c r="TQ42" s="1">
        <v>43333</v>
      </c>
      <c r="TR42">
        <v>3.02</v>
      </c>
      <c r="TS42" s="1">
        <v>43333</v>
      </c>
      <c r="TT42">
        <v>10.92</v>
      </c>
      <c r="TU42" s="1">
        <v>43333</v>
      </c>
      <c r="TV42">
        <v>6.62</v>
      </c>
      <c r="TW42" s="1">
        <v>43333</v>
      </c>
      <c r="TX42">
        <v>7.65</v>
      </c>
      <c r="TY42" s="1">
        <v>43333</v>
      </c>
      <c r="TZ42">
        <v>4.63</v>
      </c>
      <c r="UA42" s="1">
        <v>43333</v>
      </c>
      <c r="UB42">
        <v>7.26</v>
      </c>
      <c r="UC42" s="1">
        <v>43333</v>
      </c>
      <c r="UD42">
        <v>57.4</v>
      </c>
      <c r="UE42" s="1">
        <v>43333</v>
      </c>
      <c r="UF42">
        <v>3.63</v>
      </c>
      <c r="UG42" s="1">
        <v>43333</v>
      </c>
      <c r="UH42">
        <v>6.79</v>
      </c>
      <c r="UI42" s="1">
        <v>43333</v>
      </c>
      <c r="UJ42">
        <v>2.92</v>
      </c>
      <c r="UK42" s="1">
        <v>43333</v>
      </c>
      <c r="UL42">
        <v>3.05</v>
      </c>
      <c r="UM42" s="1">
        <v>43333</v>
      </c>
      <c r="UN42">
        <v>0.33500000000000002</v>
      </c>
      <c r="UO42" s="1">
        <v>43333</v>
      </c>
      <c r="UP42">
        <v>7.14</v>
      </c>
      <c r="UQ42" s="1">
        <v>43333</v>
      </c>
      <c r="UR42">
        <v>9.65</v>
      </c>
      <c r="US42" s="1">
        <v>43333</v>
      </c>
      <c r="UT42">
        <v>11.08</v>
      </c>
      <c r="UU42" s="1">
        <v>43333</v>
      </c>
      <c r="UV42">
        <v>2.5</v>
      </c>
      <c r="UW42" s="1">
        <v>43333</v>
      </c>
      <c r="UX42">
        <v>8.34</v>
      </c>
      <c r="UY42" s="1">
        <v>43333</v>
      </c>
      <c r="UZ42">
        <v>8.49</v>
      </c>
      <c r="VA42" s="1">
        <v>43333</v>
      </c>
      <c r="VB42">
        <v>6.31</v>
      </c>
      <c r="VC42" s="1">
        <v>43333</v>
      </c>
      <c r="VD42">
        <v>89.55</v>
      </c>
      <c r="VE42" s="1">
        <v>43333</v>
      </c>
      <c r="VF42">
        <v>10.26</v>
      </c>
      <c r="VG42" s="1">
        <v>43333</v>
      </c>
      <c r="VH42">
        <v>28</v>
      </c>
      <c r="VI42" s="1">
        <v>43333</v>
      </c>
      <c r="VJ42">
        <v>7.93</v>
      </c>
      <c r="VK42" s="1">
        <v>43333</v>
      </c>
      <c r="VL42">
        <v>5.52</v>
      </c>
      <c r="VM42" s="1">
        <v>43333</v>
      </c>
      <c r="VN42">
        <v>14.2</v>
      </c>
      <c r="VO42" s="1">
        <v>43333</v>
      </c>
      <c r="VP42">
        <v>5.96</v>
      </c>
      <c r="VQ42" s="1">
        <v>43333</v>
      </c>
      <c r="VR42">
        <v>2.99</v>
      </c>
      <c r="VS42" s="1">
        <v>43333</v>
      </c>
      <c r="VT42">
        <v>13.22</v>
      </c>
      <c r="VU42" s="1">
        <v>43333</v>
      </c>
      <c r="VV42">
        <v>14.44</v>
      </c>
      <c r="VW42" s="1">
        <v>43333</v>
      </c>
      <c r="VX42">
        <v>7.9399999999999995</v>
      </c>
      <c r="VY42" s="1">
        <v>43333</v>
      </c>
      <c r="VZ42">
        <v>94.7</v>
      </c>
      <c r="WA42" s="1">
        <v>43333</v>
      </c>
      <c r="WB42">
        <v>0.33500000000000002</v>
      </c>
      <c r="WC42" s="1">
        <v>43333</v>
      </c>
      <c r="WD42">
        <v>87.2</v>
      </c>
      <c r="WE42" s="1">
        <v>43333</v>
      </c>
      <c r="WF42">
        <v>5.04</v>
      </c>
      <c r="WG42" s="1">
        <v>43333</v>
      </c>
      <c r="WH42">
        <v>86</v>
      </c>
      <c r="WI42" s="1">
        <v>43333</v>
      </c>
      <c r="WJ42">
        <v>2.25</v>
      </c>
      <c r="WK42" s="1">
        <v>43333</v>
      </c>
      <c r="WL42">
        <v>0.52</v>
      </c>
      <c r="WM42" s="1">
        <v>43333</v>
      </c>
      <c r="WN42">
        <v>0.46</v>
      </c>
      <c r="WO42" s="1">
        <v>43333</v>
      </c>
      <c r="WP42">
        <v>1.45</v>
      </c>
      <c r="WQ42" s="1">
        <v>43333</v>
      </c>
      <c r="WR42">
        <v>3.88</v>
      </c>
      <c r="WS42" s="1">
        <v>43333</v>
      </c>
      <c r="WT42">
        <v>350.6</v>
      </c>
      <c r="WU42" s="1">
        <v>43333</v>
      </c>
      <c r="WV42">
        <v>1.46</v>
      </c>
      <c r="WW42" s="1">
        <v>43333</v>
      </c>
      <c r="WX42">
        <v>86.55</v>
      </c>
      <c r="WY42" s="1">
        <v>43333</v>
      </c>
      <c r="WZ42">
        <v>1.1000000000000001</v>
      </c>
      <c r="XA42" s="1">
        <v>43333</v>
      </c>
      <c r="XB42">
        <v>1.03</v>
      </c>
      <c r="XC42" s="1">
        <v>43333</v>
      </c>
      <c r="XD42">
        <v>1.1100000000000001</v>
      </c>
      <c r="XE42" s="1">
        <v>43333</v>
      </c>
      <c r="XF42">
        <v>6.04</v>
      </c>
      <c r="XG42" s="1">
        <v>43333</v>
      </c>
      <c r="XH42">
        <v>8.85</v>
      </c>
      <c r="XI42" s="1">
        <v>43333</v>
      </c>
      <c r="XJ42">
        <v>21.05</v>
      </c>
      <c r="XK42" s="1">
        <v>43333</v>
      </c>
      <c r="XL42">
        <v>8.66</v>
      </c>
      <c r="XM42" s="1">
        <v>43333</v>
      </c>
      <c r="XN42">
        <v>1.26</v>
      </c>
      <c r="XO42" s="1">
        <v>43333</v>
      </c>
      <c r="XP42">
        <v>5.0999999999999996</v>
      </c>
      <c r="XQ42" s="1">
        <v>43333</v>
      </c>
      <c r="XR42">
        <v>3.9699999999999998</v>
      </c>
      <c r="XS42" s="1">
        <v>43333</v>
      </c>
      <c r="XT42">
        <v>3.9</v>
      </c>
      <c r="XU42" s="1">
        <v>43333</v>
      </c>
      <c r="XV42">
        <v>4.82</v>
      </c>
      <c r="XW42" s="1">
        <v>43333</v>
      </c>
      <c r="XX42">
        <v>27.05</v>
      </c>
      <c r="XY42" s="1">
        <v>43333</v>
      </c>
      <c r="XZ42">
        <v>24.65</v>
      </c>
      <c r="YA42" s="1">
        <v>43333</v>
      </c>
      <c r="YB42">
        <v>9.7899999999999991</v>
      </c>
      <c r="YC42" s="1">
        <v>43333</v>
      </c>
      <c r="YD42">
        <v>3.87</v>
      </c>
      <c r="YE42" s="1">
        <v>43333</v>
      </c>
      <c r="YF42">
        <v>23.2</v>
      </c>
      <c r="YG42" s="1">
        <v>43333</v>
      </c>
      <c r="YH42">
        <v>27.5</v>
      </c>
      <c r="YI42" s="1">
        <v>43333</v>
      </c>
      <c r="YJ42">
        <v>8.48</v>
      </c>
      <c r="YK42" s="1">
        <v>43333</v>
      </c>
      <c r="YL42">
        <v>5.03</v>
      </c>
      <c r="YM42" s="1">
        <v>43333</v>
      </c>
      <c r="YN42">
        <v>9.1999999999999993</v>
      </c>
      <c r="YO42" s="1">
        <v>43333</v>
      </c>
      <c r="YP42">
        <v>11.3</v>
      </c>
      <c r="YQ42" s="1">
        <v>43333</v>
      </c>
      <c r="YR42">
        <v>2.93</v>
      </c>
      <c r="YS42" s="1">
        <v>43333</v>
      </c>
      <c r="YT42">
        <v>3.23</v>
      </c>
      <c r="YU42" s="1">
        <v>43333</v>
      </c>
      <c r="YV42">
        <v>6.63</v>
      </c>
      <c r="YW42" s="1">
        <v>43333</v>
      </c>
      <c r="YX42">
        <v>3.71</v>
      </c>
      <c r="YY42" s="1">
        <v>43333</v>
      </c>
      <c r="YZ42">
        <v>2.9</v>
      </c>
      <c r="ZA42" s="1">
        <v>43333</v>
      </c>
      <c r="ZB42">
        <v>6.34</v>
      </c>
      <c r="ZC42" s="1">
        <v>43333</v>
      </c>
      <c r="ZD42">
        <v>0.85</v>
      </c>
      <c r="ZE42" s="1">
        <v>43333</v>
      </c>
      <c r="ZF42">
        <v>3.62</v>
      </c>
      <c r="ZG42" s="1">
        <v>43333</v>
      </c>
      <c r="ZH42">
        <v>2.74</v>
      </c>
      <c r="ZI42" s="1">
        <v>43333</v>
      </c>
      <c r="ZJ42">
        <v>4.5999999999999996</v>
      </c>
      <c r="ZK42" s="1">
        <v>43333</v>
      </c>
      <c r="ZL42">
        <v>9.3000000000000007</v>
      </c>
      <c r="ZM42" s="1">
        <v>43333</v>
      </c>
      <c r="ZN42">
        <v>7.78</v>
      </c>
      <c r="ZO42" s="1">
        <v>43333</v>
      </c>
      <c r="ZP42">
        <v>7.65</v>
      </c>
      <c r="ZQ42" s="1">
        <v>43333</v>
      </c>
      <c r="ZR42">
        <v>48.05</v>
      </c>
      <c r="ZS42" s="1">
        <v>43333</v>
      </c>
      <c r="ZT42">
        <v>1.8399999999999999</v>
      </c>
      <c r="ZU42" s="1">
        <v>43333</v>
      </c>
      <c r="ZV42">
        <v>9.3699999999999992</v>
      </c>
      <c r="ZW42" s="1">
        <v>43333</v>
      </c>
      <c r="ZX42">
        <v>4.0599999999999996</v>
      </c>
      <c r="ZY42" s="1">
        <v>43333</v>
      </c>
      <c r="ZZ42">
        <v>3.48</v>
      </c>
      <c r="AAA42" s="1">
        <v>43333</v>
      </c>
      <c r="AAB42">
        <v>5.52</v>
      </c>
      <c r="AAC42" s="1">
        <v>43333</v>
      </c>
      <c r="AAD42">
        <v>1.49</v>
      </c>
      <c r="AAE42" s="1">
        <v>43333</v>
      </c>
      <c r="AAF42">
        <v>2.61</v>
      </c>
      <c r="AAG42" s="1">
        <v>43333</v>
      </c>
      <c r="AAH42">
        <v>7.9399999999999995</v>
      </c>
      <c r="AAI42" s="1">
        <v>43333</v>
      </c>
      <c r="AAJ42">
        <v>6.18</v>
      </c>
      <c r="AAK42" s="1">
        <v>43333</v>
      </c>
      <c r="AAL42">
        <v>4.08</v>
      </c>
      <c r="AAM42" s="1">
        <v>43333</v>
      </c>
      <c r="AAN42">
        <v>4.55</v>
      </c>
      <c r="AAO42" s="1">
        <v>43333</v>
      </c>
      <c r="AAP42">
        <v>4.05</v>
      </c>
      <c r="AAQ42" s="1">
        <v>43333</v>
      </c>
      <c r="AAR42">
        <v>0.16</v>
      </c>
      <c r="AAS42" s="1">
        <v>43333</v>
      </c>
      <c r="AAT42">
        <v>3.23</v>
      </c>
      <c r="AAU42" s="1">
        <v>43333</v>
      </c>
      <c r="AAV42">
        <v>4.5</v>
      </c>
      <c r="AAW42" s="1">
        <v>43333</v>
      </c>
      <c r="AAX42">
        <v>91</v>
      </c>
      <c r="AAY42" s="1">
        <v>43333</v>
      </c>
      <c r="AAZ42">
        <v>8.41</v>
      </c>
      <c r="ABA42" s="1">
        <v>43333</v>
      </c>
      <c r="ABB42">
        <v>4.0599999999999996</v>
      </c>
      <c r="ABC42" s="1">
        <v>43333</v>
      </c>
      <c r="ABD42">
        <v>3.14</v>
      </c>
      <c r="ABE42" s="1">
        <v>43333</v>
      </c>
      <c r="ABF42">
        <v>40.700000000000003</v>
      </c>
      <c r="ABG42" s="1">
        <v>43333</v>
      </c>
      <c r="ABH42">
        <v>4.1909999999999998</v>
      </c>
      <c r="ABI42" s="1">
        <v>43333</v>
      </c>
      <c r="ABJ42">
        <v>25.35</v>
      </c>
      <c r="ABK42" s="1">
        <v>43333</v>
      </c>
      <c r="ABL42">
        <v>1.1599999999999999</v>
      </c>
      <c r="ABM42" s="1">
        <v>43333</v>
      </c>
      <c r="ABN42">
        <v>4.38</v>
      </c>
      <c r="ABO42" s="1">
        <v>43333</v>
      </c>
      <c r="ABP42">
        <v>1.25</v>
      </c>
      <c r="ABQ42" s="1">
        <v>43333</v>
      </c>
      <c r="ABR42">
        <v>0.77</v>
      </c>
      <c r="ABS42" s="1">
        <v>43333</v>
      </c>
      <c r="ABT42">
        <v>41.2</v>
      </c>
      <c r="ABU42" s="1">
        <v>43333</v>
      </c>
      <c r="ABV42">
        <v>21.25</v>
      </c>
      <c r="ABW42" s="1">
        <v>43333</v>
      </c>
      <c r="ABX42">
        <v>0.16700000000000001</v>
      </c>
      <c r="ABY42" s="1">
        <v>43333</v>
      </c>
      <c r="ABZ42">
        <v>5.23</v>
      </c>
      <c r="ACA42" s="1">
        <v>43333</v>
      </c>
      <c r="ACB42">
        <v>3.149</v>
      </c>
      <c r="ACC42" s="1">
        <v>43333</v>
      </c>
      <c r="ACD42">
        <v>77.400000000000006</v>
      </c>
      <c r="ACE42" s="1">
        <v>43333</v>
      </c>
      <c r="ACF42">
        <v>5.51</v>
      </c>
      <c r="ACG42" s="1">
        <v>43333</v>
      </c>
      <c r="ACH42">
        <v>22.65</v>
      </c>
      <c r="ACI42" s="1">
        <v>43333</v>
      </c>
      <c r="ACJ42">
        <v>12.36</v>
      </c>
      <c r="ACK42" s="1">
        <v>43333</v>
      </c>
      <c r="ACL42">
        <v>3.18</v>
      </c>
      <c r="ACM42" s="1">
        <v>43333</v>
      </c>
      <c r="ACN42">
        <v>3.41</v>
      </c>
      <c r="ACO42" s="1">
        <v>43333</v>
      </c>
      <c r="ACP42">
        <v>28.55</v>
      </c>
      <c r="ACQ42" s="1">
        <v>43333</v>
      </c>
      <c r="ACR42">
        <v>10.46</v>
      </c>
      <c r="ACS42" s="1">
        <v>43333</v>
      </c>
      <c r="ACT42">
        <v>24.1</v>
      </c>
      <c r="ACU42" s="1">
        <v>43333</v>
      </c>
      <c r="ACV42">
        <v>15.6</v>
      </c>
      <c r="ACW42" s="1">
        <v>43333</v>
      </c>
      <c r="ACX42">
        <v>36.6</v>
      </c>
      <c r="ACY42" s="1">
        <v>43333</v>
      </c>
      <c r="ACZ42">
        <v>14.7</v>
      </c>
      <c r="ADA42" s="1">
        <v>43333</v>
      </c>
      <c r="ADB42">
        <v>1.38</v>
      </c>
      <c r="ADC42" s="1">
        <v>43333</v>
      </c>
      <c r="ADD42">
        <v>4.0199999999999996</v>
      </c>
      <c r="ADE42" s="1">
        <v>43333</v>
      </c>
      <c r="ADF42">
        <v>2.79</v>
      </c>
      <c r="ADG42" s="1">
        <v>43333</v>
      </c>
      <c r="ADH42">
        <v>3.36</v>
      </c>
      <c r="ADI42" s="1">
        <v>43333</v>
      </c>
      <c r="ADJ42">
        <v>15.12</v>
      </c>
      <c r="ADK42" s="1">
        <v>43333</v>
      </c>
      <c r="ADL42">
        <v>3.13</v>
      </c>
      <c r="ADM42" s="1">
        <v>43333</v>
      </c>
      <c r="ADN42">
        <v>3.19</v>
      </c>
      <c r="ADO42" s="1">
        <v>43333</v>
      </c>
      <c r="ADP42">
        <v>1.42</v>
      </c>
      <c r="ADQ42" s="1">
        <v>43333</v>
      </c>
      <c r="ADR42">
        <v>12.24</v>
      </c>
      <c r="ADS42" s="1">
        <v>43333</v>
      </c>
      <c r="ADT42">
        <v>3.11</v>
      </c>
      <c r="ADU42" s="1">
        <v>43333</v>
      </c>
      <c r="ADV42">
        <v>4.17</v>
      </c>
      <c r="ADW42" s="1">
        <v>43333</v>
      </c>
      <c r="ADX42">
        <v>0.41</v>
      </c>
      <c r="ADY42" s="1">
        <v>43333</v>
      </c>
      <c r="ADZ42">
        <v>5.6</v>
      </c>
      <c r="AEA42" s="1">
        <v>43333</v>
      </c>
      <c r="AEB42">
        <v>22.1</v>
      </c>
      <c r="AEC42" s="1">
        <v>43333</v>
      </c>
      <c r="AED42">
        <v>1.83</v>
      </c>
      <c r="AEE42" s="1">
        <v>43333</v>
      </c>
      <c r="AEF42">
        <v>4.2699999999999996</v>
      </c>
      <c r="AEG42" s="1">
        <v>43333</v>
      </c>
      <c r="AEH42">
        <v>5.9</v>
      </c>
      <c r="AEI42" s="1">
        <v>43333</v>
      </c>
      <c r="AEJ42">
        <v>12</v>
      </c>
      <c r="AEK42" s="1">
        <v>43333</v>
      </c>
      <c r="AEL42">
        <v>1.3900000000000001</v>
      </c>
      <c r="AEM42" s="1">
        <v>43333</v>
      </c>
      <c r="AEN42">
        <v>28.4</v>
      </c>
      <c r="AEO42" s="1">
        <v>43333</v>
      </c>
      <c r="AEP42">
        <v>12.66</v>
      </c>
      <c r="AEQ42" s="1">
        <v>43333</v>
      </c>
      <c r="AER42">
        <v>8.92</v>
      </c>
      <c r="AES42" s="1">
        <v>43333</v>
      </c>
      <c r="AET42">
        <v>9.42</v>
      </c>
      <c r="AEU42" s="1">
        <v>43333</v>
      </c>
      <c r="AEV42">
        <v>30.45</v>
      </c>
      <c r="AEW42" s="1">
        <v>43333</v>
      </c>
      <c r="AEX42">
        <v>0.33</v>
      </c>
      <c r="AEY42" s="1">
        <v>43333</v>
      </c>
      <c r="AEZ42">
        <v>12.6</v>
      </c>
      <c r="AFA42" s="1">
        <v>43333</v>
      </c>
      <c r="AFB42">
        <v>3.35</v>
      </c>
      <c r="AFC42" s="1">
        <v>43333</v>
      </c>
      <c r="AFD42">
        <v>2.65</v>
      </c>
      <c r="AFE42" s="1">
        <v>43333</v>
      </c>
      <c r="AFF42">
        <v>51.85</v>
      </c>
      <c r="AFG42" s="1">
        <v>43333</v>
      </c>
      <c r="AFH42">
        <v>2.62</v>
      </c>
      <c r="AFI42" s="1">
        <v>43333</v>
      </c>
      <c r="AFJ42">
        <v>7.01</v>
      </c>
      <c r="AFK42" s="1">
        <v>43333</v>
      </c>
      <c r="AFL42">
        <v>1.44</v>
      </c>
      <c r="AFM42" s="1">
        <v>43333</v>
      </c>
      <c r="AFN42">
        <v>22.451000000000001</v>
      </c>
      <c r="AFO42" s="1">
        <v>43333</v>
      </c>
      <c r="AFP42">
        <v>14.74</v>
      </c>
      <c r="AFQ42" s="1">
        <v>43333</v>
      </c>
      <c r="AFR42">
        <v>8.23</v>
      </c>
      <c r="AFS42" s="1">
        <v>43333</v>
      </c>
      <c r="AFT42">
        <v>2.58</v>
      </c>
      <c r="AFU42" s="1">
        <v>43333</v>
      </c>
      <c r="AFV42">
        <v>14.28</v>
      </c>
      <c r="AFW42" s="1">
        <v>43333</v>
      </c>
      <c r="AFX42">
        <v>9.61</v>
      </c>
      <c r="AFY42" s="1">
        <v>43333</v>
      </c>
      <c r="AFZ42">
        <v>2.15</v>
      </c>
      <c r="AGA42" s="1">
        <v>43333</v>
      </c>
      <c r="AGB42">
        <v>118.3</v>
      </c>
      <c r="AGC42" s="1">
        <v>43333</v>
      </c>
      <c r="AGD42">
        <v>50.393999999999998</v>
      </c>
      <c r="AGE42" s="1">
        <v>43333</v>
      </c>
      <c r="AGF42">
        <v>10.66</v>
      </c>
      <c r="AGG42" s="1">
        <v>43333</v>
      </c>
      <c r="AGH42">
        <v>2.79</v>
      </c>
      <c r="AGI42" s="1">
        <v>43333</v>
      </c>
      <c r="AGJ42">
        <v>3.04</v>
      </c>
      <c r="AGK42" s="1">
        <v>43333</v>
      </c>
      <c r="AGL42">
        <v>4.79</v>
      </c>
      <c r="AGM42" s="1">
        <v>43333</v>
      </c>
      <c r="AGN42">
        <v>6.25</v>
      </c>
      <c r="AGO42" s="1">
        <v>43333</v>
      </c>
      <c r="AGP42">
        <v>55.45</v>
      </c>
      <c r="AGQ42" s="1">
        <v>43333</v>
      </c>
      <c r="AGR42">
        <v>9.86</v>
      </c>
      <c r="AGS42" s="1">
        <v>43333</v>
      </c>
      <c r="AGT42">
        <v>4.99</v>
      </c>
      <c r="AGU42" s="1">
        <v>43333</v>
      </c>
      <c r="AGV42">
        <v>25.9</v>
      </c>
      <c r="AGW42" s="1">
        <v>43333</v>
      </c>
      <c r="AGX42">
        <v>7.1</v>
      </c>
      <c r="AGY42" s="1">
        <v>43333</v>
      </c>
      <c r="AGZ42">
        <v>3.76</v>
      </c>
      <c r="AHA42" s="1">
        <v>43333</v>
      </c>
      <c r="AHB42">
        <v>2.8289999999999997</v>
      </c>
      <c r="AHC42" s="1">
        <v>43333</v>
      </c>
      <c r="AHD42">
        <v>4.38</v>
      </c>
      <c r="AHE42" s="1">
        <v>43333</v>
      </c>
      <c r="AHF42">
        <v>5.88</v>
      </c>
      <c r="AHG42" s="1">
        <v>43333</v>
      </c>
      <c r="AHH42">
        <v>2.2999999999999998</v>
      </c>
      <c r="AHI42" s="1">
        <v>43333</v>
      </c>
      <c r="AHJ42">
        <v>73.8</v>
      </c>
      <c r="AHK42" s="1">
        <v>43333</v>
      </c>
      <c r="AHL42">
        <v>9.3800000000000008</v>
      </c>
      <c r="AHM42" s="1">
        <v>43333</v>
      </c>
      <c r="AHN42">
        <v>7.77</v>
      </c>
      <c r="AHO42" s="1">
        <v>43333</v>
      </c>
      <c r="AHP42">
        <v>12</v>
      </c>
      <c r="AHQ42" s="1">
        <v>43333</v>
      </c>
      <c r="AHR42">
        <v>1.65</v>
      </c>
      <c r="AHS42" s="1">
        <v>43333</v>
      </c>
      <c r="AHT42">
        <v>0.92</v>
      </c>
      <c r="AHU42" s="1">
        <v>43333</v>
      </c>
      <c r="AHV42">
        <v>6.95</v>
      </c>
      <c r="AHW42" s="1">
        <v>43333</v>
      </c>
      <c r="AHX42">
        <v>1.77</v>
      </c>
      <c r="AHY42" s="1">
        <v>43333</v>
      </c>
      <c r="AHZ42">
        <v>36.1</v>
      </c>
      <c r="AIA42" s="1">
        <v>43333</v>
      </c>
      <c r="AIB42">
        <v>0.32</v>
      </c>
      <c r="AIC42" s="1">
        <v>43333</v>
      </c>
      <c r="AID42">
        <v>56.122</v>
      </c>
      <c r="AIE42" s="1">
        <v>43333</v>
      </c>
      <c r="AIF42">
        <v>14.56</v>
      </c>
      <c r="AIG42" s="1">
        <v>43333</v>
      </c>
      <c r="AIH42">
        <v>7.08</v>
      </c>
      <c r="AII42" s="1">
        <v>43333</v>
      </c>
      <c r="AIJ42">
        <v>0.52</v>
      </c>
      <c r="AIK42" s="1">
        <v>43333</v>
      </c>
      <c r="AIL42">
        <v>1.69</v>
      </c>
      <c r="AIM42" s="1">
        <v>43333</v>
      </c>
      <c r="AIN42">
        <v>2.87</v>
      </c>
      <c r="AIO42" s="1">
        <v>43333</v>
      </c>
      <c r="AIP42">
        <v>90.95</v>
      </c>
      <c r="AIQ42" s="1">
        <v>43333</v>
      </c>
      <c r="AIR42">
        <v>0.28999999999999998</v>
      </c>
      <c r="AIS42" s="1">
        <v>43333</v>
      </c>
      <c r="AIT42">
        <v>73.7</v>
      </c>
      <c r="AIU42" s="1">
        <v>43333</v>
      </c>
      <c r="AIV42">
        <v>9.32</v>
      </c>
      <c r="AIW42" s="1">
        <v>43333</v>
      </c>
      <c r="AIX42">
        <v>5.24</v>
      </c>
      <c r="AIY42" s="1">
        <v>43333</v>
      </c>
      <c r="AIZ42">
        <v>3.83</v>
      </c>
      <c r="AJA42" s="1">
        <v>43333</v>
      </c>
      <c r="AJB42">
        <v>36.799999999999997</v>
      </c>
      <c r="AJC42" s="1">
        <v>43333</v>
      </c>
      <c r="AJD42">
        <v>3.44</v>
      </c>
      <c r="AJE42" s="1">
        <v>43333</v>
      </c>
      <c r="AJF42">
        <v>2.0699999999999998</v>
      </c>
      <c r="AJG42" s="1">
        <v>43333</v>
      </c>
      <c r="AJH42">
        <v>2.9699999999999998</v>
      </c>
      <c r="AJI42" s="1">
        <v>43333</v>
      </c>
      <c r="AJJ42">
        <v>8.06</v>
      </c>
      <c r="AJK42" s="1">
        <v>43333</v>
      </c>
      <c r="AJL42">
        <v>0.61</v>
      </c>
      <c r="AJM42" s="1">
        <v>43333</v>
      </c>
      <c r="AJN42">
        <v>15.82</v>
      </c>
      <c r="AJO42" s="1">
        <v>43333</v>
      </c>
      <c r="AJP42">
        <v>13.54</v>
      </c>
      <c r="AJQ42" s="1">
        <v>43333</v>
      </c>
      <c r="AJR42">
        <v>25.774000000000001</v>
      </c>
      <c r="AJS42" s="1">
        <v>43333</v>
      </c>
      <c r="AJT42">
        <v>3.15</v>
      </c>
      <c r="AJU42" s="1">
        <v>43333</v>
      </c>
      <c r="AJV42">
        <v>57.162999999999997</v>
      </c>
      <c r="AJW42" s="1">
        <v>43333</v>
      </c>
      <c r="AJX42">
        <v>2</v>
      </c>
      <c r="AJY42" s="1">
        <v>43333</v>
      </c>
      <c r="AJZ42">
        <v>1.21</v>
      </c>
      <c r="AKA42" s="1">
        <v>43333</v>
      </c>
      <c r="AKB42">
        <v>4.1399999999999997</v>
      </c>
      <c r="AKC42" s="1">
        <v>43333</v>
      </c>
      <c r="AKD42">
        <v>1.06</v>
      </c>
    </row>
    <row r="43" spans="1:966" x14ac:dyDescent="0.25">
      <c r="A43" s="1">
        <v>43334</v>
      </c>
      <c r="B43">
        <v>4.95</v>
      </c>
      <c r="C43" s="1">
        <v>43334</v>
      </c>
      <c r="D43">
        <v>4.99</v>
      </c>
      <c r="E43" s="1">
        <v>43334</v>
      </c>
      <c r="F43">
        <v>7.08</v>
      </c>
      <c r="G43" s="1">
        <v>43334</v>
      </c>
      <c r="H43">
        <v>8.2799999999999994</v>
      </c>
      <c r="I43" s="1">
        <v>43334</v>
      </c>
      <c r="J43">
        <v>10.94</v>
      </c>
      <c r="K43" s="1">
        <v>43334</v>
      </c>
      <c r="L43">
        <v>1.5699999999999998</v>
      </c>
      <c r="M43" s="1">
        <v>43334</v>
      </c>
      <c r="N43">
        <v>0.32</v>
      </c>
      <c r="O43" s="1">
        <v>43334</v>
      </c>
      <c r="P43">
        <v>49.35</v>
      </c>
      <c r="Q43" s="1">
        <v>43334</v>
      </c>
      <c r="R43">
        <v>1.32</v>
      </c>
      <c r="S43" s="1">
        <v>43334</v>
      </c>
      <c r="T43">
        <v>3.4699999999999998</v>
      </c>
      <c r="U43" s="1">
        <v>43334</v>
      </c>
      <c r="V43">
        <v>2.9699999999999998</v>
      </c>
      <c r="W43" s="1">
        <v>43334</v>
      </c>
      <c r="X43">
        <v>3.86</v>
      </c>
      <c r="Y43" s="1">
        <v>43334</v>
      </c>
      <c r="Z43">
        <v>0.95</v>
      </c>
      <c r="AA43" s="1">
        <v>43334</v>
      </c>
      <c r="AB43">
        <v>9.6300000000000008</v>
      </c>
      <c r="AC43" s="1">
        <v>43334</v>
      </c>
      <c r="AD43">
        <v>4.45</v>
      </c>
      <c r="AE43" s="1">
        <v>43334</v>
      </c>
      <c r="AF43">
        <v>14.52</v>
      </c>
      <c r="AG43" s="1">
        <v>43334</v>
      </c>
      <c r="AH43">
        <v>15.08</v>
      </c>
      <c r="AI43" s="1">
        <v>43334</v>
      </c>
      <c r="AJ43">
        <v>4.7300000000000004</v>
      </c>
      <c r="AK43" s="1">
        <v>43334</v>
      </c>
      <c r="AL43">
        <v>0.11799999999999999</v>
      </c>
      <c r="AM43" s="1">
        <v>43334</v>
      </c>
      <c r="AN43">
        <v>16.54</v>
      </c>
      <c r="AO43" s="1">
        <v>43334</v>
      </c>
      <c r="AP43">
        <v>1.71</v>
      </c>
      <c r="AQ43" s="1">
        <v>43334</v>
      </c>
      <c r="AR43">
        <v>7.85</v>
      </c>
      <c r="AS43" s="1">
        <v>43334</v>
      </c>
      <c r="AT43">
        <v>2.29</v>
      </c>
      <c r="AU43" s="1">
        <v>43334</v>
      </c>
      <c r="AV43">
        <v>0.72</v>
      </c>
      <c r="AW43" s="1">
        <v>43334</v>
      </c>
      <c r="AX43">
        <v>48.45</v>
      </c>
      <c r="AY43" s="1">
        <v>43334</v>
      </c>
      <c r="AZ43">
        <v>6.36</v>
      </c>
      <c r="BA43" s="1">
        <v>43334</v>
      </c>
      <c r="BB43">
        <v>0.88</v>
      </c>
      <c r="BC43" s="1">
        <v>43334</v>
      </c>
      <c r="BD43">
        <v>0.218</v>
      </c>
      <c r="BE43" s="1">
        <v>43334</v>
      </c>
      <c r="BF43">
        <v>20.9</v>
      </c>
      <c r="BG43" s="1">
        <v>43334</v>
      </c>
      <c r="BH43">
        <v>0.51</v>
      </c>
      <c r="BI43" s="1">
        <v>43334</v>
      </c>
      <c r="BJ43">
        <v>3.31</v>
      </c>
      <c r="BK43" s="1">
        <v>43334</v>
      </c>
      <c r="BL43">
        <v>4.57</v>
      </c>
      <c r="BM43" s="1">
        <v>43334</v>
      </c>
      <c r="BN43">
        <v>4.0199999999999996</v>
      </c>
      <c r="BO43" s="1">
        <v>43334</v>
      </c>
      <c r="BP43">
        <v>7.4</v>
      </c>
      <c r="BQ43" s="1">
        <v>43334</v>
      </c>
      <c r="BR43">
        <v>56.85</v>
      </c>
      <c r="BS43" s="1">
        <v>43334</v>
      </c>
      <c r="BT43">
        <v>21.4</v>
      </c>
      <c r="BU43" s="1">
        <v>43334</v>
      </c>
      <c r="BV43">
        <v>2.2000000000000002</v>
      </c>
      <c r="BW43" s="1">
        <v>43334</v>
      </c>
      <c r="BX43">
        <v>29.6</v>
      </c>
      <c r="BY43" s="1">
        <v>43334</v>
      </c>
      <c r="BZ43">
        <v>30</v>
      </c>
      <c r="CA43" s="1">
        <v>43334</v>
      </c>
      <c r="CB43">
        <v>18.28</v>
      </c>
      <c r="CC43" s="1">
        <v>43334</v>
      </c>
      <c r="CD43">
        <v>4.08</v>
      </c>
      <c r="CE43" s="1">
        <v>43334</v>
      </c>
      <c r="CF43">
        <v>0.33</v>
      </c>
      <c r="CG43" s="1">
        <v>43334</v>
      </c>
      <c r="CH43">
        <v>2.6</v>
      </c>
      <c r="CI43" s="1">
        <v>43334</v>
      </c>
      <c r="CJ43">
        <v>27</v>
      </c>
      <c r="CK43" s="1">
        <v>43334</v>
      </c>
      <c r="CL43">
        <v>2.0299999999999998</v>
      </c>
      <c r="CM43" s="1">
        <v>43334</v>
      </c>
      <c r="CN43">
        <v>9.93</v>
      </c>
      <c r="CO43" s="1">
        <v>43334</v>
      </c>
      <c r="CP43">
        <v>8.98</v>
      </c>
      <c r="CQ43" s="1">
        <v>43334</v>
      </c>
      <c r="CR43">
        <v>40.6</v>
      </c>
      <c r="CS43" s="1">
        <v>43334</v>
      </c>
      <c r="CT43">
        <v>20.8</v>
      </c>
      <c r="CU43" s="1">
        <v>43334</v>
      </c>
      <c r="CV43">
        <v>18.920000000000002</v>
      </c>
      <c r="CW43" s="1">
        <v>43334</v>
      </c>
      <c r="CX43">
        <v>0.76</v>
      </c>
      <c r="CY43" s="1">
        <v>43334</v>
      </c>
      <c r="CZ43">
        <v>37.85</v>
      </c>
      <c r="DA43" s="1">
        <v>43334</v>
      </c>
      <c r="DB43">
        <v>3.65</v>
      </c>
      <c r="DC43" s="1">
        <v>43334</v>
      </c>
      <c r="DD43">
        <v>21.25</v>
      </c>
      <c r="DE43" s="1">
        <v>43334</v>
      </c>
      <c r="DF43">
        <v>0.38500000000000001</v>
      </c>
      <c r="DG43" s="1">
        <v>43334</v>
      </c>
      <c r="DH43">
        <v>96.05</v>
      </c>
      <c r="DI43" s="1">
        <v>43334</v>
      </c>
      <c r="DJ43">
        <v>2.6779999999999999</v>
      </c>
      <c r="DK43" s="1">
        <v>43334</v>
      </c>
      <c r="DL43">
        <v>2.2599999999999998</v>
      </c>
      <c r="DM43" s="1">
        <v>43334</v>
      </c>
      <c r="DN43">
        <v>8.52</v>
      </c>
      <c r="DO43" s="1">
        <v>43334</v>
      </c>
      <c r="DP43">
        <v>23.85</v>
      </c>
      <c r="DQ43" s="1">
        <v>43334</v>
      </c>
      <c r="DR43">
        <v>3.38</v>
      </c>
      <c r="DS43" s="1">
        <v>43334</v>
      </c>
      <c r="DT43">
        <v>13.2</v>
      </c>
      <c r="DU43" s="1">
        <v>43334</v>
      </c>
      <c r="DV43">
        <v>5.5600000000000005</v>
      </c>
      <c r="DW43" s="1">
        <v>43334</v>
      </c>
      <c r="DX43">
        <v>5.24</v>
      </c>
      <c r="DY43" s="1">
        <v>43334</v>
      </c>
      <c r="DZ43">
        <v>54.5</v>
      </c>
      <c r="EA43" s="1">
        <v>43334</v>
      </c>
      <c r="EB43">
        <v>9.83</v>
      </c>
      <c r="EC43" s="1">
        <v>43334</v>
      </c>
      <c r="ED43">
        <v>1.1100000000000001</v>
      </c>
      <c r="EE43" s="1">
        <v>43334</v>
      </c>
      <c r="EF43">
        <v>4.21</v>
      </c>
      <c r="EG43" s="1">
        <v>43334</v>
      </c>
      <c r="EH43">
        <v>4.3099999999999996</v>
      </c>
      <c r="EI43" s="1">
        <v>43334</v>
      </c>
      <c r="EJ43">
        <v>3.64</v>
      </c>
      <c r="EK43" s="1">
        <v>43334</v>
      </c>
      <c r="EL43">
        <v>1.5899999999999999</v>
      </c>
      <c r="EM43" s="1">
        <v>43334</v>
      </c>
      <c r="EN43">
        <v>10.98</v>
      </c>
      <c r="EO43" s="1">
        <v>43334</v>
      </c>
      <c r="EP43">
        <v>20.149999999999999</v>
      </c>
      <c r="EQ43" s="1">
        <v>43334</v>
      </c>
      <c r="ER43">
        <v>6.12</v>
      </c>
      <c r="ES43" s="1">
        <v>43334</v>
      </c>
      <c r="ET43">
        <v>2.71</v>
      </c>
      <c r="EU43" s="1">
        <v>43334</v>
      </c>
      <c r="EV43">
        <v>2.5</v>
      </c>
      <c r="EW43" s="1">
        <v>43334</v>
      </c>
      <c r="EX43">
        <v>0.18</v>
      </c>
      <c r="EY43" s="1">
        <v>43334</v>
      </c>
      <c r="EZ43">
        <v>3.22</v>
      </c>
      <c r="FA43" s="1">
        <v>43334</v>
      </c>
      <c r="FB43">
        <v>1.27</v>
      </c>
      <c r="FC43" s="1">
        <v>43334</v>
      </c>
      <c r="FD43">
        <v>13.18</v>
      </c>
      <c r="FE43" s="1">
        <v>43334</v>
      </c>
      <c r="FF43">
        <v>4.84</v>
      </c>
      <c r="FG43" s="1">
        <v>43334</v>
      </c>
      <c r="FH43">
        <v>2.2000000000000002</v>
      </c>
      <c r="FI43" s="1">
        <v>43334</v>
      </c>
      <c r="FJ43">
        <v>4.2</v>
      </c>
      <c r="FK43" s="1">
        <v>43334</v>
      </c>
      <c r="FL43">
        <v>5.67</v>
      </c>
      <c r="FM43" s="1">
        <v>43334</v>
      </c>
      <c r="FN43">
        <v>6.42</v>
      </c>
      <c r="FO43" s="1">
        <v>43334</v>
      </c>
      <c r="FP43">
        <v>27.75</v>
      </c>
      <c r="FQ43" s="1">
        <v>43334</v>
      </c>
      <c r="FR43">
        <v>11.74</v>
      </c>
      <c r="FS43" s="1">
        <v>43334</v>
      </c>
      <c r="FT43">
        <v>6.11</v>
      </c>
      <c r="FU43" s="1">
        <v>43334</v>
      </c>
      <c r="FV43">
        <v>1.6400000000000001</v>
      </c>
      <c r="FW43" s="1">
        <v>43334</v>
      </c>
      <c r="FX43">
        <v>2.52</v>
      </c>
      <c r="FY43" s="1">
        <v>43334</v>
      </c>
      <c r="FZ43">
        <v>0.41</v>
      </c>
      <c r="GA43" s="1">
        <v>43334</v>
      </c>
      <c r="GB43">
        <v>3.57</v>
      </c>
      <c r="GC43" s="1">
        <v>43334</v>
      </c>
      <c r="GD43">
        <v>2.9699999999999998</v>
      </c>
      <c r="GE43" s="1">
        <v>43334</v>
      </c>
      <c r="GF43">
        <v>1.5</v>
      </c>
      <c r="GG43" s="1">
        <v>43334</v>
      </c>
      <c r="GH43">
        <v>0.69</v>
      </c>
      <c r="GI43" s="1">
        <v>43334</v>
      </c>
      <c r="GJ43">
        <v>6.25</v>
      </c>
      <c r="GK43" s="1">
        <v>43334</v>
      </c>
      <c r="GL43">
        <v>8.91</v>
      </c>
      <c r="GM43" s="1">
        <v>43334</v>
      </c>
      <c r="GN43">
        <v>3.05</v>
      </c>
      <c r="GO43" s="1">
        <v>43334</v>
      </c>
      <c r="GP43">
        <v>1.2</v>
      </c>
      <c r="GQ43" s="1">
        <v>43334</v>
      </c>
      <c r="GR43">
        <v>2.8</v>
      </c>
      <c r="GS43" s="1">
        <v>43334</v>
      </c>
      <c r="GT43">
        <v>49.3</v>
      </c>
      <c r="GU43" s="1">
        <v>43334</v>
      </c>
      <c r="GV43">
        <v>2.02</v>
      </c>
      <c r="GW43" s="1">
        <v>43334</v>
      </c>
      <c r="GX43">
        <v>4.01</v>
      </c>
      <c r="GY43" s="1">
        <v>43334</v>
      </c>
      <c r="GZ43">
        <v>0.76</v>
      </c>
      <c r="HA43" s="1">
        <v>43334</v>
      </c>
      <c r="HB43">
        <v>7.78</v>
      </c>
      <c r="HC43" s="1">
        <v>43334</v>
      </c>
      <c r="HD43">
        <v>22.25</v>
      </c>
      <c r="HE43" s="1">
        <v>43334</v>
      </c>
      <c r="HF43">
        <v>65.400000000000006</v>
      </c>
      <c r="HG43" s="1">
        <v>43334</v>
      </c>
      <c r="HH43">
        <v>36.950000000000003</v>
      </c>
      <c r="HI43" s="1">
        <v>43334</v>
      </c>
      <c r="HJ43">
        <v>25.8</v>
      </c>
      <c r="HK43" s="1">
        <v>43334</v>
      </c>
      <c r="HL43">
        <v>35</v>
      </c>
      <c r="HM43" s="1">
        <v>43334</v>
      </c>
      <c r="HN43">
        <v>15.6</v>
      </c>
      <c r="HO43" s="1">
        <v>43334</v>
      </c>
      <c r="HP43">
        <v>1.22</v>
      </c>
      <c r="HQ43" s="1">
        <v>43334</v>
      </c>
      <c r="HR43">
        <v>5</v>
      </c>
      <c r="HS43" s="1">
        <v>43334</v>
      </c>
      <c r="HT43">
        <v>15.96</v>
      </c>
      <c r="HU43" s="1">
        <v>43334</v>
      </c>
      <c r="HV43">
        <v>5.86</v>
      </c>
      <c r="HW43" s="1">
        <v>43334</v>
      </c>
      <c r="HX43">
        <v>0.38</v>
      </c>
      <c r="HY43" s="1">
        <v>43334</v>
      </c>
      <c r="HZ43">
        <v>5.98</v>
      </c>
      <c r="IA43" s="1">
        <v>43334</v>
      </c>
      <c r="IB43">
        <v>0.43</v>
      </c>
      <c r="IC43" s="1">
        <v>43334</v>
      </c>
      <c r="ID43">
        <v>1.94</v>
      </c>
      <c r="IE43" s="1">
        <v>43334</v>
      </c>
      <c r="IF43">
        <v>3.22</v>
      </c>
      <c r="IG43" s="1">
        <v>43334</v>
      </c>
      <c r="IH43">
        <v>7.47</v>
      </c>
      <c r="II43" s="1">
        <v>43334</v>
      </c>
      <c r="IJ43">
        <v>1.4</v>
      </c>
      <c r="IK43" s="1">
        <v>43334</v>
      </c>
      <c r="IL43">
        <v>5.86</v>
      </c>
      <c r="IM43" s="1">
        <v>43334</v>
      </c>
      <c r="IN43">
        <v>7.33</v>
      </c>
      <c r="IO43" s="1">
        <v>43334</v>
      </c>
      <c r="IP43">
        <v>3.3</v>
      </c>
      <c r="IQ43" s="1">
        <v>43334</v>
      </c>
      <c r="IR43">
        <v>12.82</v>
      </c>
      <c r="IS43" s="1">
        <v>43334</v>
      </c>
      <c r="IT43">
        <v>17.46</v>
      </c>
      <c r="IU43" s="1">
        <v>43334</v>
      </c>
      <c r="IV43">
        <v>9.3699999999999992</v>
      </c>
      <c r="IW43" s="1">
        <v>43334</v>
      </c>
      <c r="IX43">
        <v>7.3</v>
      </c>
      <c r="IY43" s="1">
        <v>43334</v>
      </c>
      <c r="IZ43">
        <v>13.16</v>
      </c>
      <c r="JA43" s="1">
        <v>43334</v>
      </c>
      <c r="JB43">
        <v>4.0199999999999996</v>
      </c>
      <c r="JC43" s="1">
        <v>43334</v>
      </c>
      <c r="JD43">
        <v>29.3</v>
      </c>
      <c r="JE43" s="1">
        <v>43334</v>
      </c>
      <c r="JF43">
        <v>1.85</v>
      </c>
      <c r="JG43" s="1">
        <v>43334</v>
      </c>
      <c r="JH43">
        <v>5.38</v>
      </c>
      <c r="JI43" s="1">
        <v>43334</v>
      </c>
      <c r="JJ43">
        <v>70.05</v>
      </c>
      <c r="JK43" s="1">
        <v>43334</v>
      </c>
      <c r="JL43">
        <v>18.82</v>
      </c>
      <c r="JM43" s="1">
        <v>43334</v>
      </c>
      <c r="JN43">
        <v>7.31</v>
      </c>
      <c r="JO43" s="1">
        <v>43334</v>
      </c>
      <c r="JP43">
        <v>25.55</v>
      </c>
      <c r="JQ43" s="1">
        <v>43334</v>
      </c>
      <c r="JR43">
        <v>16.18</v>
      </c>
      <c r="JS43" s="1">
        <v>43334</v>
      </c>
      <c r="JT43">
        <v>3.04</v>
      </c>
      <c r="JU43" s="1">
        <v>43334</v>
      </c>
      <c r="JV43">
        <v>28.5</v>
      </c>
      <c r="JW43" s="1">
        <v>43334</v>
      </c>
      <c r="JX43">
        <v>5.59</v>
      </c>
      <c r="JY43" s="1">
        <v>43334</v>
      </c>
      <c r="JZ43">
        <v>4.88</v>
      </c>
      <c r="KA43" s="1">
        <v>43334</v>
      </c>
      <c r="KB43">
        <v>9.56</v>
      </c>
      <c r="KC43" s="1">
        <v>43334</v>
      </c>
      <c r="KD43">
        <v>0.435</v>
      </c>
      <c r="KE43" s="1">
        <v>43334</v>
      </c>
      <c r="KF43">
        <v>72.8</v>
      </c>
      <c r="KG43" s="1">
        <v>43334</v>
      </c>
      <c r="KH43">
        <v>8.8999999999999996E-2</v>
      </c>
      <c r="KI43" s="1">
        <v>43334</v>
      </c>
      <c r="KJ43">
        <v>68.650000000000006</v>
      </c>
      <c r="KK43" s="1">
        <v>43334</v>
      </c>
      <c r="KL43">
        <v>14.58</v>
      </c>
      <c r="KM43" s="1">
        <v>43334</v>
      </c>
      <c r="KN43">
        <v>4.16</v>
      </c>
      <c r="KO43" s="1">
        <v>43334</v>
      </c>
      <c r="KP43">
        <v>3.5</v>
      </c>
      <c r="KQ43" s="1">
        <v>43334</v>
      </c>
      <c r="KR43">
        <v>3.58</v>
      </c>
      <c r="KS43" s="1">
        <v>43334</v>
      </c>
      <c r="KT43">
        <v>3.74</v>
      </c>
      <c r="KU43" s="1">
        <v>43334</v>
      </c>
      <c r="KV43">
        <v>0.66</v>
      </c>
      <c r="KW43" s="1">
        <v>43334</v>
      </c>
      <c r="KX43">
        <v>4.46</v>
      </c>
      <c r="KY43" s="1">
        <v>43334</v>
      </c>
      <c r="KZ43">
        <v>3.25</v>
      </c>
      <c r="LA43" s="1">
        <v>43334</v>
      </c>
      <c r="LB43">
        <v>5.75</v>
      </c>
      <c r="LC43" s="1">
        <v>43334</v>
      </c>
      <c r="LD43">
        <v>7.24</v>
      </c>
      <c r="LE43" s="1">
        <v>43334</v>
      </c>
      <c r="LF43">
        <v>38.1</v>
      </c>
      <c r="LG43" s="1">
        <v>43334</v>
      </c>
      <c r="LH43">
        <v>1.69</v>
      </c>
      <c r="LI43" s="1">
        <v>43334</v>
      </c>
      <c r="LJ43">
        <v>5.68</v>
      </c>
      <c r="LK43" s="1">
        <v>43334</v>
      </c>
      <c r="LL43">
        <v>0.20200000000000001</v>
      </c>
      <c r="LM43" s="1">
        <v>43334</v>
      </c>
      <c r="LN43">
        <v>4.8499999999999996</v>
      </c>
      <c r="LO43" s="1">
        <v>43334</v>
      </c>
      <c r="LP43">
        <v>6.9399999999999995</v>
      </c>
      <c r="LQ43" s="1">
        <v>43334</v>
      </c>
      <c r="LR43">
        <v>17.04</v>
      </c>
      <c r="LS43" s="1">
        <v>43334</v>
      </c>
      <c r="LT43">
        <v>1.76</v>
      </c>
      <c r="LU43" s="1">
        <v>43334</v>
      </c>
      <c r="LV43">
        <v>37.950000000000003</v>
      </c>
      <c r="LW43" s="1">
        <v>43334</v>
      </c>
      <c r="LX43">
        <v>2.68</v>
      </c>
      <c r="LY43" s="1">
        <v>43334</v>
      </c>
      <c r="LZ43">
        <v>13.42</v>
      </c>
      <c r="MA43" s="1">
        <v>43334</v>
      </c>
      <c r="MB43">
        <v>3.27</v>
      </c>
      <c r="MC43" s="1">
        <v>43334</v>
      </c>
      <c r="MD43">
        <v>35.1</v>
      </c>
      <c r="ME43" s="1">
        <v>43334</v>
      </c>
      <c r="MF43">
        <v>5.15</v>
      </c>
      <c r="MG43" s="1">
        <v>43334</v>
      </c>
      <c r="MH43">
        <v>8.02</v>
      </c>
      <c r="MI43" s="1">
        <v>43334</v>
      </c>
      <c r="MJ43">
        <v>4.68</v>
      </c>
      <c r="MK43" s="1">
        <v>43334</v>
      </c>
      <c r="ML43">
        <v>9.51</v>
      </c>
      <c r="MM43" s="1">
        <v>43334</v>
      </c>
      <c r="MN43">
        <v>4.74</v>
      </c>
      <c r="MO43" s="1">
        <v>43334</v>
      </c>
      <c r="MP43">
        <v>1.17</v>
      </c>
      <c r="MQ43" s="1">
        <v>43334</v>
      </c>
      <c r="MR43">
        <v>208.2</v>
      </c>
      <c r="MS43" s="1">
        <v>43334</v>
      </c>
      <c r="MT43">
        <v>31.15</v>
      </c>
      <c r="MU43" s="1">
        <v>43334</v>
      </c>
      <c r="MV43">
        <v>12.22</v>
      </c>
      <c r="MW43" s="1">
        <v>43334</v>
      </c>
      <c r="MX43">
        <v>1.6800000000000002</v>
      </c>
      <c r="MY43" s="1">
        <v>43334</v>
      </c>
      <c r="MZ43">
        <v>1.83</v>
      </c>
      <c r="NA43" s="1">
        <v>43334</v>
      </c>
      <c r="NB43">
        <v>0.14199999999999999</v>
      </c>
      <c r="NC43" s="1">
        <v>43334</v>
      </c>
      <c r="ND43">
        <v>223.8</v>
      </c>
      <c r="NE43" s="1">
        <v>43334</v>
      </c>
      <c r="NF43">
        <v>48.25</v>
      </c>
      <c r="NG43" s="1">
        <v>43334</v>
      </c>
      <c r="NH43">
        <v>0.42</v>
      </c>
      <c r="NI43" s="1">
        <v>43334</v>
      </c>
      <c r="NJ43">
        <v>3.44</v>
      </c>
      <c r="NK43" s="1">
        <v>43334</v>
      </c>
      <c r="NL43">
        <v>10.18</v>
      </c>
      <c r="NM43" s="1">
        <v>43334</v>
      </c>
      <c r="NN43">
        <v>2.09</v>
      </c>
      <c r="NO43" s="1">
        <v>43334</v>
      </c>
      <c r="NP43">
        <v>2</v>
      </c>
      <c r="NQ43" s="1">
        <v>43334</v>
      </c>
      <c r="NR43">
        <v>13.7</v>
      </c>
      <c r="NS43" s="1">
        <v>43334</v>
      </c>
      <c r="NT43">
        <v>19.739999999999998</v>
      </c>
      <c r="NU43" s="1">
        <v>43334</v>
      </c>
      <c r="NV43">
        <v>11.74</v>
      </c>
      <c r="NW43" s="1">
        <v>43334</v>
      </c>
      <c r="NX43">
        <v>2.02</v>
      </c>
      <c r="NY43" s="1">
        <v>43334</v>
      </c>
      <c r="NZ43">
        <v>5.91</v>
      </c>
      <c r="OA43" s="1">
        <v>43334</v>
      </c>
      <c r="OB43">
        <v>6.34</v>
      </c>
      <c r="OC43" s="1">
        <v>43334</v>
      </c>
      <c r="OD43">
        <v>11.52</v>
      </c>
      <c r="OE43" s="1">
        <v>43334</v>
      </c>
      <c r="OF43">
        <v>7.05</v>
      </c>
      <c r="OG43" s="1">
        <v>43334</v>
      </c>
      <c r="OH43">
        <v>19.22</v>
      </c>
      <c r="OI43" s="1">
        <v>43334</v>
      </c>
      <c r="OJ43">
        <v>7.31</v>
      </c>
      <c r="OK43" s="1">
        <v>43334</v>
      </c>
      <c r="OL43">
        <v>7.74</v>
      </c>
      <c r="OM43" s="1">
        <v>43334</v>
      </c>
      <c r="ON43">
        <v>36.25</v>
      </c>
      <c r="OO43" s="1">
        <v>43334</v>
      </c>
      <c r="OP43">
        <v>30.8</v>
      </c>
      <c r="OQ43" s="1">
        <v>43334</v>
      </c>
      <c r="OR43">
        <v>33</v>
      </c>
      <c r="OS43" s="1">
        <v>43334</v>
      </c>
      <c r="OT43">
        <v>8.3800000000000008</v>
      </c>
      <c r="OU43" s="1">
        <v>43334</v>
      </c>
      <c r="OV43">
        <v>1.76</v>
      </c>
      <c r="OW43" s="1">
        <v>43334</v>
      </c>
      <c r="OX43">
        <v>9.32</v>
      </c>
      <c r="OY43" s="1">
        <v>43334</v>
      </c>
      <c r="OZ43">
        <v>6.32</v>
      </c>
      <c r="PA43" s="1">
        <v>43334</v>
      </c>
      <c r="PB43">
        <v>72.5</v>
      </c>
      <c r="PC43" s="1">
        <v>43334</v>
      </c>
      <c r="PD43">
        <v>0.51</v>
      </c>
      <c r="PE43" s="1">
        <v>43334</v>
      </c>
      <c r="PF43">
        <v>11.16</v>
      </c>
      <c r="PG43" s="1">
        <v>43334</v>
      </c>
      <c r="PH43">
        <v>5.25</v>
      </c>
      <c r="PI43" s="1">
        <v>43334</v>
      </c>
      <c r="PJ43">
        <v>13.94</v>
      </c>
      <c r="PK43" s="1">
        <v>43334</v>
      </c>
      <c r="PL43">
        <v>6.21</v>
      </c>
      <c r="PM43" s="1">
        <v>43334</v>
      </c>
      <c r="PN43">
        <v>13.84</v>
      </c>
      <c r="PO43" s="1">
        <v>43334</v>
      </c>
      <c r="PP43">
        <v>1.92</v>
      </c>
      <c r="PQ43" s="1">
        <v>43334</v>
      </c>
      <c r="PR43">
        <v>6.5</v>
      </c>
      <c r="PS43" s="1">
        <v>43334</v>
      </c>
      <c r="PT43">
        <v>6.16</v>
      </c>
      <c r="PU43" s="1">
        <v>43334</v>
      </c>
      <c r="PV43">
        <v>32.5</v>
      </c>
      <c r="PW43" s="1">
        <v>43334</v>
      </c>
      <c r="PX43">
        <v>7.09</v>
      </c>
      <c r="PY43" s="1">
        <v>43334</v>
      </c>
      <c r="PZ43">
        <v>3.94</v>
      </c>
      <c r="QA43" s="1">
        <v>43334</v>
      </c>
      <c r="QB43">
        <v>9.1</v>
      </c>
      <c r="QC43" s="1">
        <v>43334</v>
      </c>
      <c r="QD43">
        <v>1.99</v>
      </c>
      <c r="QE43" s="1">
        <v>43334</v>
      </c>
      <c r="QF43">
        <v>8.9499999999999993</v>
      </c>
      <c r="QG43" s="1">
        <v>43334</v>
      </c>
      <c r="QH43">
        <v>3.45</v>
      </c>
      <c r="QI43" s="1">
        <v>43334</v>
      </c>
      <c r="QJ43">
        <v>14.18</v>
      </c>
      <c r="QK43" s="1">
        <v>43334</v>
      </c>
      <c r="QL43">
        <v>0.10199999999999999</v>
      </c>
      <c r="QM43" s="1">
        <v>43334</v>
      </c>
      <c r="QN43">
        <v>6.43</v>
      </c>
      <c r="QO43" s="1">
        <v>43334</v>
      </c>
      <c r="QP43">
        <v>1.69</v>
      </c>
      <c r="QQ43" s="1">
        <v>43334</v>
      </c>
      <c r="QR43">
        <v>6.1</v>
      </c>
      <c r="QS43" s="1">
        <v>43334</v>
      </c>
      <c r="QT43">
        <v>7.9</v>
      </c>
      <c r="QU43" s="1">
        <v>43334</v>
      </c>
      <c r="QV43">
        <v>17.36</v>
      </c>
      <c r="QW43" s="1">
        <v>43334</v>
      </c>
      <c r="QX43">
        <v>1.08</v>
      </c>
      <c r="QY43" s="1">
        <v>43334</v>
      </c>
      <c r="QZ43">
        <v>4.6379999999999999</v>
      </c>
      <c r="RA43" s="1">
        <v>43334</v>
      </c>
      <c r="RB43">
        <v>13.78</v>
      </c>
      <c r="RC43" s="1">
        <v>43334</v>
      </c>
      <c r="RD43">
        <v>4.96</v>
      </c>
      <c r="RE43" s="1">
        <v>43334</v>
      </c>
      <c r="RF43">
        <v>1.95</v>
      </c>
      <c r="RG43" s="1">
        <v>43334</v>
      </c>
      <c r="RH43">
        <v>3.2800000000000002</v>
      </c>
      <c r="RI43" s="1">
        <v>43334</v>
      </c>
      <c r="RJ43">
        <v>3.51</v>
      </c>
      <c r="RK43" s="1">
        <v>43334</v>
      </c>
      <c r="RL43">
        <v>2.1800000000000002</v>
      </c>
      <c r="RM43" s="1">
        <v>43334</v>
      </c>
      <c r="RN43">
        <v>0.76</v>
      </c>
      <c r="RO43" s="1">
        <v>43334</v>
      </c>
      <c r="RP43">
        <v>39.75</v>
      </c>
      <c r="RQ43" s="1">
        <v>43334</v>
      </c>
      <c r="RR43">
        <v>5.33</v>
      </c>
      <c r="RS43" s="1">
        <v>43334</v>
      </c>
      <c r="RT43">
        <v>50.35</v>
      </c>
      <c r="RU43" s="1">
        <v>43334</v>
      </c>
      <c r="RV43">
        <v>7.65</v>
      </c>
      <c r="RW43" s="1">
        <v>43334</v>
      </c>
      <c r="RX43">
        <v>18</v>
      </c>
      <c r="RY43" s="1">
        <v>43334</v>
      </c>
      <c r="RZ43">
        <v>16</v>
      </c>
      <c r="SA43" s="1">
        <v>43334</v>
      </c>
      <c r="SB43">
        <v>4.62</v>
      </c>
      <c r="SC43" s="1">
        <v>43334</v>
      </c>
      <c r="SD43">
        <v>42.75</v>
      </c>
      <c r="SE43" s="1">
        <v>43334</v>
      </c>
      <c r="SF43">
        <v>7</v>
      </c>
      <c r="SG43" s="1">
        <v>43334</v>
      </c>
      <c r="SH43">
        <v>6.6899999999999995</v>
      </c>
      <c r="SI43" s="1">
        <v>43334</v>
      </c>
      <c r="SJ43">
        <v>0.92</v>
      </c>
      <c r="SK43" s="1">
        <v>43334</v>
      </c>
      <c r="SL43">
        <v>0.69</v>
      </c>
      <c r="SM43" s="1">
        <v>43334</v>
      </c>
      <c r="SN43">
        <v>12.32</v>
      </c>
      <c r="SO43" s="1">
        <v>43334</v>
      </c>
      <c r="SP43">
        <v>14.16</v>
      </c>
      <c r="SQ43" s="1">
        <v>43334</v>
      </c>
      <c r="SR43">
        <v>9.07</v>
      </c>
      <c r="SS43" s="1">
        <v>43334</v>
      </c>
      <c r="ST43">
        <v>7</v>
      </c>
      <c r="SU43" s="1">
        <v>43334</v>
      </c>
      <c r="SV43">
        <v>23.95</v>
      </c>
      <c r="SW43" s="1">
        <v>43334</v>
      </c>
      <c r="SX43">
        <v>2.8</v>
      </c>
      <c r="SY43" s="1">
        <v>43334</v>
      </c>
      <c r="SZ43">
        <v>6.55</v>
      </c>
      <c r="TA43" s="1">
        <v>43334</v>
      </c>
      <c r="TB43">
        <v>6.32</v>
      </c>
      <c r="TC43" s="1">
        <v>43334</v>
      </c>
      <c r="TD43">
        <v>1.19</v>
      </c>
      <c r="TE43" s="1">
        <v>43334</v>
      </c>
      <c r="TF43">
        <v>4.4800000000000004</v>
      </c>
      <c r="TG43" s="1">
        <v>43334</v>
      </c>
      <c r="TH43">
        <v>3.27</v>
      </c>
      <c r="TI43" s="1">
        <v>43334</v>
      </c>
      <c r="TJ43">
        <v>0.41</v>
      </c>
      <c r="TK43" s="1">
        <v>43334</v>
      </c>
      <c r="TL43">
        <v>8.9499999999999993</v>
      </c>
      <c r="TM43" s="1">
        <v>43334</v>
      </c>
      <c r="TN43">
        <v>8.64</v>
      </c>
      <c r="TO43" s="1">
        <v>43334</v>
      </c>
      <c r="TP43">
        <v>0.17599999999999999</v>
      </c>
      <c r="TQ43" s="1">
        <v>43334</v>
      </c>
      <c r="TR43">
        <v>3.02</v>
      </c>
      <c r="TS43" s="1">
        <v>43334</v>
      </c>
      <c r="TT43">
        <v>11.02</v>
      </c>
      <c r="TU43" s="1">
        <v>43334</v>
      </c>
      <c r="TV43">
        <v>6.9</v>
      </c>
      <c r="TW43" s="1">
        <v>43334</v>
      </c>
      <c r="TX43">
        <v>7.6</v>
      </c>
      <c r="TY43" s="1">
        <v>43334</v>
      </c>
      <c r="TZ43">
        <v>4.67</v>
      </c>
      <c r="UA43" s="1">
        <v>43334</v>
      </c>
      <c r="UB43">
        <v>7.58</v>
      </c>
      <c r="UC43" s="1">
        <v>43334</v>
      </c>
      <c r="UD43">
        <v>56.5</v>
      </c>
      <c r="UE43" s="1">
        <v>43334</v>
      </c>
      <c r="UF43">
        <v>3.52</v>
      </c>
      <c r="UG43" s="1">
        <v>43334</v>
      </c>
      <c r="UH43">
        <v>6.6</v>
      </c>
      <c r="UI43" s="1">
        <v>43334</v>
      </c>
      <c r="UJ43">
        <v>2.94</v>
      </c>
      <c r="UK43" s="1">
        <v>43334</v>
      </c>
      <c r="UL43">
        <v>3.1</v>
      </c>
      <c r="UM43" s="1">
        <v>43334</v>
      </c>
      <c r="UN43">
        <v>0.34</v>
      </c>
      <c r="UO43" s="1">
        <v>43334</v>
      </c>
      <c r="UP43">
        <v>7.46</v>
      </c>
      <c r="UQ43" s="1">
        <v>43334</v>
      </c>
      <c r="UR43">
        <v>9.6</v>
      </c>
      <c r="US43" s="1">
        <v>43334</v>
      </c>
      <c r="UT43">
        <v>11.1</v>
      </c>
      <c r="UU43" s="1">
        <v>43334</v>
      </c>
      <c r="UV43">
        <v>2.5</v>
      </c>
      <c r="UW43" s="1">
        <v>43334</v>
      </c>
      <c r="UX43">
        <v>8.26</v>
      </c>
      <c r="UY43" s="1">
        <v>43334</v>
      </c>
      <c r="UZ43">
        <v>8.56</v>
      </c>
      <c r="VA43" s="1">
        <v>43334</v>
      </c>
      <c r="VB43">
        <v>6.5</v>
      </c>
      <c r="VC43" s="1">
        <v>43334</v>
      </c>
      <c r="VD43">
        <v>90</v>
      </c>
      <c r="VE43" s="1">
        <v>43334</v>
      </c>
      <c r="VF43">
        <v>10.44</v>
      </c>
      <c r="VG43" s="1">
        <v>43334</v>
      </c>
      <c r="VH43">
        <v>27.8</v>
      </c>
      <c r="VI43" s="1">
        <v>43334</v>
      </c>
      <c r="VJ43">
        <v>7.9</v>
      </c>
      <c r="VK43" s="1">
        <v>43334</v>
      </c>
      <c r="VL43">
        <v>5.51</v>
      </c>
      <c r="VM43" s="1">
        <v>43334</v>
      </c>
      <c r="VN43">
        <v>14.28</v>
      </c>
      <c r="VO43" s="1">
        <v>43334</v>
      </c>
      <c r="VP43">
        <v>5.79</v>
      </c>
      <c r="VQ43" s="1">
        <v>43334</v>
      </c>
      <c r="VR43">
        <v>3</v>
      </c>
      <c r="VS43" s="1">
        <v>43334</v>
      </c>
      <c r="VT43">
        <v>13.14</v>
      </c>
      <c r="VU43" s="1">
        <v>43334</v>
      </c>
      <c r="VV43">
        <v>15.56</v>
      </c>
      <c r="VW43" s="1">
        <v>43334</v>
      </c>
      <c r="VX43">
        <v>8.0500000000000007</v>
      </c>
      <c r="VY43" s="1">
        <v>43334</v>
      </c>
      <c r="VZ43">
        <v>94.65</v>
      </c>
      <c r="WA43" s="1">
        <v>43334</v>
      </c>
      <c r="WB43">
        <v>0.33</v>
      </c>
      <c r="WC43" s="1">
        <v>43334</v>
      </c>
      <c r="WD43">
        <v>88.35</v>
      </c>
      <c r="WE43" s="1">
        <v>43334</v>
      </c>
      <c r="WF43">
        <v>5.03</v>
      </c>
      <c r="WG43" s="1">
        <v>43334</v>
      </c>
      <c r="WH43">
        <v>86.1</v>
      </c>
      <c r="WI43" s="1">
        <v>43334</v>
      </c>
      <c r="WJ43">
        <v>2.2400000000000002</v>
      </c>
      <c r="WK43" s="1">
        <v>43334</v>
      </c>
      <c r="WL43">
        <v>0.53</v>
      </c>
      <c r="WM43" s="1">
        <v>43334</v>
      </c>
      <c r="WN43">
        <v>0.46500000000000002</v>
      </c>
      <c r="WO43" s="1">
        <v>43334</v>
      </c>
      <c r="WP43">
        <v>1.46</v>
      </c>
      <c r="WQ43" s="1">
        <v>43334</v>
      </c>
      <c r="WR43">
        <v>3.95</v>
      </c>
      <c r="WS43" s="1">
        <v>43334</v>
      </c>
      <c r="WT43">
        <v>359.4</v>
      </c>
      <c r="WU43" s="1">
        <v>43334</v>
      </c>
      <c r="WV43">
        <v>1.35</v>
      </c>
      <c r="WW43" s="1">
        <v>43334</v>
      </c>
      <c r="WX43">
        <v>86.45</v>
      </c>
      <c r="WY43" s="1">
        <v>43334</v>
      </c>
      <c r="WZ43">
        <v>1.1000000000000001</v>
      </c>
      <c r="XA43" s="1">
        <v>43334</v>
      </c>
      <c r="XB43">
        <v>1.05</v>
      </c>
      <c r="XC43" s="1">
        <v>43334</v>
      </c>
      <c r="XD43">
        <v>1.1200000000000001</v>
      </c>
      <c r="XE43" s="1">
        <v>43334</v>
      </c>
      <c r="XF43">
        <v>5.9399999999999995</v>
      </c>
      <c r="XG43" s="1">
        <v>43334</v>
      </c>
      <c r="XH43">
        <v>8.98</v>
      </c>
      <c r="XI43" s="1">
        <v>43334</v>
      </c>
      <c r="XJ43">
        <v>20.85</v>
      </c>
      <c r="XK43" s="1">
        <v>43334</v>
      </c>
      <c r="XL43">
        <v>8.43</v>
      </c>
      <c r="XM43" s="1">
        <v>43334</v>
      </c>
      <c r="XN43">
        <v>1.26</v>
      </c>
      <c r="XO43" s="1">
        <v>43334</v>
      </c>
      <c r="XP43">
        <v>5.12</v>
      </c>
      <c r="XQ43" s="1">
        <v>43334</v>
      </c>
      <c r="XR43">
        <v>4.0199999999999996</v>
      </c>
      <c r="XS43" s="1">
        <v>43334</v>
      </c>
      <c r="XT43">
        <v>3.9</v>
      </c>
      <c r="XU43" s="1">
        <v>43334</v>
      </c>
      <c r="XV43">
        <v>4.1900000000000004</v>
      </c>
      <c r="XW43" s="1">
        <v>43334</v>
      </c>
      <c r="XX43">
        <v>27.55</v>
      </c>
      <c r="XY43" s="1">
        <v>43334</v>
      </c>
      <c r="XZ43">
        <v>24.75</v>
      </c>
      <c r="YA43" s="1">
        <v>43334</v>
      </c>
      <c r="YB43">
        <v>9.82</v>
      </c>
      <c r="YC43" s="1">
        <v>43334</v>
      </c>
      <c r="YD43">
        <v>4.07</v>
      </c>
      <c r="YE43" s="1">
        <v>43334</v>
      </c>
      <c r="YF43">
        <v>23</v>
      </c>
      <c r="YG43" s="1">
        <v>43334</v>
      </c>
      <c r="YH43">
        <v>26.65</v>
      </c>
      <c r="YI43" s="1">
        <v>43334</v>
      </c>
      <c r="YJ43">
        <v>8.5</v>
      </c>
      <c r="YK43" s="1">
        <v>43334</v>
      </c>
      <c r="YL43">
        <v>5.01</v>
      </c>
      <c r="YM43" s="1">
        <v>43334</v>
      </c>
      <c r="YN43">
        <v>9.24</v>
      </c>
      <c r="YO43" s="1">
        <v>43334</v>
      </c>
      <c r="YP43">
        <v>10.88</v>
      </c>
      <c r="YQ43" s="1">
        <v>43334</v>
      </c>
      <c r="YR43">
        <v>3</v>
      </c>
      <c r="YS43" s="1">
        <v>43334</v>
      </c>
      <c r="YT43">
        <v>3.19</v>
      </c>
      <c r="YU43" s="1">
        <v>43334</v>
      </c>
      <c r="YV43">
        <v>6.61</v>
      </c>
      <c r="YW43" s="1">
        <v>43334</v>
      </c>
      <c r="YX43">
        <v>3.59</v>
      </c>
      <c r="YY43" s="1">
        <v>43334</v>
      </c>
      <c r="YZ43">
        <v>2.93</v>
      </c>
      <c r="ZA43" s="1">
        <v>43334</v>
      </c>
      <c r="ZB43">
        <v>6.24</v>
      </c>
      <c r="ZC43" s="1">
        <v>43334</v>
      </c>
      <c r="ZD43">
        <v>0.85</v>
      </c>
      <c r="ZE43" s="1">
        <v>43334</v>
      </c>
      <c r="ZF43">
        <v>3.6</v>
      </c>
      <c r="ZG43" s="1">
        <v>43334</v>
      </c>
      <c r="ZH43">
        <v>2.75</v>
      </c>
      <c r="ZI43" s="1">
        <v>43334</v>
      </c>
      <c r="ZJ43">
        <v>4.59</v>
      </c>
      <c r="ZK43" s="1">
        <v>43334</v>
      </c>
      <c r="ZL43">
        <v>9.27</v>
      </c>
      <c r="ZM43" s="1">
        <v>43334</v>
      </c>
      <c r="ZN43">
        <v>7.7</v>
      </c>
      <c r="ZO43" s="1">
        <v>43334</v>
      </c>
      <c r="ZP43">
        <v>7.5600000000000005</v>
      </c>
      <c r="ZQ43" s="1">
        <v>43334</v>
      </c>
      <c r="ZR43">
        <v>48.55</v>
      </c>
      <c r="ZS43" s="1">
        <v>43334</v>
      </c>
      <c r="ZT43">
        <v>1.87</v>
      </c>
      <c r="ZU43" s="1">
        <v>43334</v>
      </c>
      <c r="ZV43">
        <v>9.26</v>
      </c>
      <c r="ZW43" s="1">
        <v>43334</v>
      </c>
      <c r="ZX43">
        <v>4.2</v>
      </c>
      <c r="ZY43" s="1">
        <v>43334</v>
      </c>
      <c r="ZZ43">
        <v>3.51</v>
      </c>
      <c r="AAA43" s="1">
        <v>43334</v>
      </c>
      <c r="AAB43">
        <v>5.43</v>
      </c>
      <c r="AAC43" s="1">
        <v>43334</v>
      </c>
      <c r="AAD43">
        <v>1.48</v>
      </c>
      <c r="AAE43" s="1">
        <v>43334</v>
      </c>
      <c r="AAF43">
        <v>2.64</v>
      </c>
      <c r="AAG43" s="1">
        <v>43334</v>
      </c>
      <c r="AAH43">
        <v>8.01</v>
      </c>
      <c r="AAI43" s="1">
        <v>43334</v>
      </c>
      <c r="AAJ43">
        <v>6.17</v>
      </c>
      <c r="AAK43" s="1">
        <v>43334</v>
      </c>
      <c r="AAL43">
        <v>3.99</v>
      </c>
      <c r="AAM43" s="1">
        <v>43334</v>
      </c>
      <c r="AAN43">
        <v>4.59</v>
      </c>
      <c r="AAO43" s="1">
        <v>43334</v>
      </c>
      <c r="AAP43">
        <v>4.0599999999999996</v>
      </c>
      <c r="AAQ43" s="1">
        <v>43334</v>
      </c>
      <c r="AAR43">
        <v>0.156</v>
      </c>
      <c r="AAS43" s="1">
        <v>43334</v>
      </c>
      <c r="AAT43">
        <v>3.17</v>
      </c>
      <c r="AAU43" s="1">
        <v>43334</v>
      </c>
      <c r="AAV43">
        <v>4.43</v>
      </c>
      <c r="AAW43" s="1">
        <v>43334</v>
      </c>
      <c r="AAX43">
        <v>90.45</v>
      </c>
      <c r="AAY43" s="1">
        <v>43334</v>
      </c>
      <c r="AAZ43">
        <v>8.43</v>
      </c>
      <c r="ABA43" s="1">
        <v>43334</v>
      </c>
      <c r="ABB43">
        <v>4.09</v>
      </c>
      <c r="ABC43" s="1">
        <v>43334</v>
      </c>
      <c r="ABD43">
        <v>3.13</v>
      </c>
      <c r="ABE43" s="1">
        <v>43334</v>
      </c>
      <c r="ABF43">
        <v>40.1</v>
      </c>
      <c r="ABG43" s="1">
        <v>43334</v>
      </c>
      <c r="ABH43">
        <v>4.2089999999999996</v>
      </c>
      <c r="ABI43" s="1">
        <v>43334</v>
      </c>
      <c r="ABJ43">
        <v>25.2</v>
      </c>
      <c r="ABK43" s="1">
        <v>43334</v>
      </c>
      <c r="ABL43">
        <v>1.17</v>
      </c>
      <c r="ABM43" s="1">
        <v>43334</v>
      </c>
      <c r="ABN43">
        <v>4.33</v>
      </c>
      <c r="ABO43" s="1">
        <v>43334</v>
      </c>
      <c r="ABP43">
        <v>1.25</v>
      </c>
      <c r="ABQ43" s="1">
        <v>43334</v>
      </c>
      <c r="ABR43">
        <v>0.76</v>
      </c>
      <c r="ABS43" s="1">
        <v>43334</v>
      </c>
      <c r="ABT43">
        <v>41.15</v>
      </c>
      <c r="ABU43" s="1">
        <v>43334</v>
      </c>
      <c r="ABV43">
        <v>22.4</v>
      </c>
      <c r="ABW43" s="1">
        <v>43334</v>
      </c>
      <c r="ABX43">
        <v>0.17499999999999999</v>
      </c>
      <c r="ABY43" s="1">
        <v>43334</v>
      </c>
      <c r="ABZ43">
        <v>5.22</v>
      </c>
      <c r="ACA43" s="1">
        <v>43334</v>
      </c>
      <c r="ACB43">
        <v>3.1680000000000001</v>
      </c>
      <c r="ACC43" s="1">
        <v>43334</v>
      </c>
      <c r="ACD43">
        <v>76.25</v>
      </c>
      <c r="ACE43" s="1">
        <v>43334</v>
      </c>
      <c r="ACF43">
        <v>5.51</v>
      </c>
      <c r="ACG43" s="1">
        <v>43334</v>
      </c>
      <c r="ACH43">
        <v>22.8</v>
      </c>
      <c r="ACI43" s="1">
        <v>43334</v>
      </c>
      <c r="ACJ43">
        <v>12.4</v>
      </c>
      <c r="ACK43" s="1">
        <v>43334</v>
      </c>
      <c r="ACL43">
        <v>3.18</v>
      </c>
      <c r="ACM43" s="1">
        <v>43334</v>
      </c>
      <c r="ACN43">
        <v>3.51</v>
      </c>
      <c r="ACO43" s="1">
        <v>43334</v>
      </c>
      <c r="ACP43">
        <v>28.75</v>
      </c>
      <c r="ACQ43" s="1">
        <v>43334</v>
      </c>
      <c r="ACR43">
        <v>10.48</v>
      </c>
      <c r="ACS43" s="1">
        <v>43334</v>
      </c>
      <c r="ACT43">
        <v>24.15</v>
      </c>
      <c r="ACU43" s="1">
        <v>43334</v>
      </c>
      <c r="ACV43">
        <v>15.76</v>
      </c>
      <c r="ACW43" s="1">
        <v>43334</v>
      </c>
      <c r="ACX43">
        <v>31.8</v>
      </c>
      <c r="ACY43" s="1">
        <v>43334</v>
      </c>
      <c r="ACZ43">
        <v>14.56</v>
      </c>
      <c r="ADA43" s="1">
        <v>43334</v>
      </c>
      <c r="ADB43">
        <v>1.3900000000000001</v>
      </c>
      <c r="ADC43" s="1">
        <v>43334</v>
      </c>
      <c r="ADD43">
        <v>3.93</v>
      </c>
      <c r="ADE43" s="1">
        <v>43334</v>
      </c>
      <c r="ADF43">
        <v>2.79</v>
      </c>
      <c r="ADG43" s="1">
        <v>43334</v>
      </c>
      <c r="ADH43">
        <v>3.39</v>
      </c>
      <c r="ADI43" s="1">
        <v>43334</v>
      </c>
      <c r="ADJ43">
        <v>15.04</v>
      </c>
      <c r="ADK43" s="1">
        <v>43334</v>
      </c>
      <c r="ADL43">
        <v>3.12</v>
      </c>
      <c r="ADM43" s="1">
        <v>43334</v>
      </c>
      <c r="ADN43">
        <v>3.15</v>
      </c>
      <c r="ADO43" s="1">
        <v>43334</v>
      </c>
      <c r="ADP43">
        <v>1.42</v>
      </c>
      <c r="ADQ43" s="1">
        <v>43334</v>
      </c>
      <c r="ADR43">
        <v>12.24</v>
      </c>
      <c r="ADS43" s="1">
        <v>43334</v>
      </c>
      <c r="ADT43">
        <v>3.07</v>
      </c>
      <c r="ADU43" s="1">
        <v>43334</v>
      </c>
      <c r="ADV43">
        <v>4.26</v>
      </c>
      <c r="ADW43" s="1">
        <v>43334</v>
      </c>
      <c r="ADX43">
        <v>0.4</v>
      </c>
      <c r="ADY43" s="1">
        <v>43334</v>
      </c>
      <c r="ADZ43">
        <v>5.65</v>
      </c>
      <c r="AEA43" s="1">
        <v>43334</v>
      </c>
      <c r="AEB43">
        <v>22.1</v>
      </c>
      <c r="AEC43" s="1">
        <v>43334</v>
      </c>
      <c r="AED43">
        <v>1.83</v>
      </c>
      <c r="AEE43" s="1">
        <v>43334</v>
      </c>
      <c r="AEF43">
        <v>4.2</v>
      </c>
      <c r="AEG43" s="1">
        <v>43334</v>
      </c>
      <c r="AEH43">
        <v>5.82</v>
      </c>
      <c r="AEI43" s="1">
        <v>43334</v>
      </c>
      <c r="AEJ43">
        <v>11.82</v>
      </c>
      <c r="AEK43" s="1">
        <v>43334</v>
      </c>
      <c r="AEL43">
        <v>1.37</v>
      </c>
      <c r="AEM43" s="1">
        <v>43334</v>
      </c>
      <c r="AEN43">
        <v>28.25</v>
      </c>
      <c r="AEO43" s="1">
        <v>43334</v>
      </c>
      <c r="AEP43">
        <v>12.72</v>
      </c>
      <c r="AEQ43" s="1">
        <v>43334</v>
      </c>
      <c r="AER43">
        <v>8.8699999999999992</v>
      </c>
      <c r="AES43" s="1">
        <v>43334</v>
      </c>
      <c r="AET43">
        <v>9.4</v>
      </c>
      <c r="AEU43" s="1">
        <v>43334</v>
      </c>
      <c r="AEV43">
        <v>30.25</v>
      </c>
      <c r="AEW43" s="1">
        <v>43334</v>
      </c>
      <c r="AEX43">
        <v>0.32</v>
      </c>
      <c r="AEY43" s="1">
        <v>43334</v>
      </c>
      <c r="AEZ43">
        <v>12.52</v>
      </c>
      <c r="AFA43" s="1">
        <v>43334</v>
      </c>
      <c r="AFB43">
        <v>3.25</v>
      </c>
      <c r="AFC43" s="1">
        <v>43334</v>
      </c>
      <c r="AFD43">
        <v>2.7199999999999998</v>
      </c>
      <c r="AFE43" s="1">
        <v>43334</v>
      </c>
      <c r="AFF43">
        <v>51</v>
      </c>
      <c r="AFG43" s="1">
        <v>43334</v>
      </c>
      <c r="AFH43">
        <v>2.6</v>
      </c>
      <c r="AFI43" s="1">
        <v>43334</v>
      </c>
      <c r="AFJ43">
        <v>7</v>
      </c>
      <c r="AFK43" s="1">
        <v>43334</v>
      </c>
      <c r="AFL43">
        <v>1.43</v>
      </c>
      <c r="AFM43" s="1">
        <v>43334</v>
      </c>
      <c r="AFN43">
        <v>22.5</v>
      </c>
      <c r="AFO43" s="1">
        <v>43334</v>
      </c>
      <c r="AFP43">
        <v>14.74</v>
      </c>
      <c r="AFQ43" s="1">
        <v>43334</v>
      </c>
      <c r="AFR43">
        <v>8.25</v>
      </c>
      <c r="AFS43" s="1">
        <v>43334</v>
      </c>
      <c r="AFT43">
        <v>2.5499999999999998</v>
      </c>
      <c r="AFU43" s="1">
        <v>43334</v>
      </c>
      <c r="AFV43">
        <v>14.28</v>
      </c>
      <c r="AFW43" s="1">
        <v>43334</v>
      </c>
      <c r="AFX43">
        <v>9.69</v>
      </c>
      <c r="AFY43" s="1">
        <v>43334</v>
      </c>
      <c r="AFZ43">
        <v>2.15</v>
      </c>
      <c r="AGA43" s="1">
        <v>43334</v>
      </c>
      <c r="AGB43">
        <v>118.1</v>
      </c>
      <c r="AGC43" s="1">
        <v>43334</v>
      </c>
      <c r="AGD43">
        <v>50.048000000000002</v>
      </c>
      <c r="AGE43" s="1">
        <v>43334</v>
      </c>
      <c r="AGF43">
        <v>10.54</v>
      </c>
      <c r="AGG43" s="1">
        <v>43334</v>
      </c>
      <c r="AGH43">
        <v>2.83</v>
      </c>
      <c r="AGI43" s="1">
        <v>43334</v>
      </c>
      <c r="AGJ43">
        <v>3.11</v>
      </c>
      <c r="AGK43" s="1">
        <v>43334</v>
      </c>
      <c r="AGL43">
        <v>4.5999999999999996</v>
      </c>
      <c r="AGM43" s="1">
        <v>43334</v>
      </c>
      <c r="AGN43">
        <v>6.28</v>
      </c>
      <c r="AGO43" s="1">
        <v>43334</v>
      </c>
      <c r="AGP43">
        <v>55.8</v>
      </c>
      <c r="AGQ43" s="1">
        <v>43334</v>
      </c>
      <c r="AGR43">
        <v>9.85</v>
      </c>
      <c r="AGS43" s="1">
        <v>43334</v>
      </c>
      <c r="AGT43">
        <v>4.9399999999999995</v>
      </c>
      <c r="AGU43" s="1">
        <v>43334</v>
      </c>
      <c r="AGV43">
        <v>26.25</v>
      </c>
      <c r="AGW43" s="1">
        <v>43334</v>
      </c>
      <c r="AGX43">
        <v>7.1</v>
      </c>
      <c r="AGY43" s="1">
        <v>43334</v>
      </c>
      <c r="AGZ43">
        <v>3.81</v>
      </c>
      <c r="AHA43" s="1">
        <v>43334</v>
      </c>
      <c r="AHB43">
        <v>2.86</v>
      </c>
      <c r="AHC43" s="1">
        <v>43334</v>
      </c>
      <c r="AHD43">
        <v>4.37</v>
      </c>
      <c r="AHE43" s="1">
        <v>43334</v>
      </c>
      <c r="AHF43">
        <v>5.86</v>
      </c>
      <c r="AHG43" s="1">
        <v>43334</v>
      </c>
      <c r="AHH43">
        <v>2.3199999999999998</v>
      </c>
      <c r="AHI43" s="1">
        <v>43334</v>
      </c>
      <c r="AHJ43">
        <v>73.25</v>
      </c>
      <c r="AHK43" s="1">
        <v>43334</v>
      </c>
      <c r="AHL43">
        <v>9.49</v>
      </c>
      <c r="AHM43" s="1">
        <v>43334</v>
      </c>
      <c r="AHN43">
        <v>7.89</v>
      </c>
      <c r="AHO43" s="1">
        <v>43334</v>
      </c>
      <c r="AHP43">
        <v>12.04</v>
      </c>
      <c r="AHQ43" s="1">
        <v>43334</v>
      </c>
      <c r="AHR43">
        <v>1.62</v>
      </c>
      <c r="AHS43" s="1">
        <v>43334</v>
      </c>
      <c r="AHT43">
        <v>0.91</v>
      </c>
      <c r="AHU43" s="1">
        <v>43334</v>
      </c>
      <c r="AHV43">
        <v>6.73</v>
      </c>
      <c r="AHW43" s="1">
        <v>43334</v>
      </c>
      <c r="AHX43">
        <v>1.74</v>
      </c>
      <c r="AHY43" s="1">
        <v>43334</v>
      </c>
      <c r="AHZ43">
        <v>36.450000000000003</v>
      </c>
      <c r="AIA43" s="1">
        <v>43334</v>
      </c>
      <c r="AIB43">
        <v>0.32500000000000001</v>
      </c>
      <c r="AIC43" s="1">
        <v>43334</v>
      </c>
      <c r="AID43">
        <v>55.628999999999998</v>
      </c>
      <c r="AIE43" s="1">
        <v>43334</v>
      </c>
      <c r="AIF43">
        <v>14.4</v>
      </c>
      <c r="AIG43" s="1">
        <v>43334</v>
      </c>
      <c r="AIH43">
        <v>7.2</v>
      </c>
      <c r="AII43" s="1">
        <v>43334</v>
      </c>
      <c r="AIJ43">
        <v>0.52</v>
      </c>
      <c r="AIK43" s="1">
        <v>43334</v>
      </c>
      <c r="AIL43">
        <v>1.69</v>
      </c>
      <c r="AIM43" s="1">
        <v>43334</v>
      </c>
      <c r="AIN43">
        <v>2.63</v>
      </c>
      <c r="AIO43" s="1">
        <v>43334</v>
      </c>
      <c r="AIP43">
        <v>90.9</v>
      </c>
      <c r="AIQ43" s="1">
        <v>43334</v>
      </c>
      <c r="AIR43">
        <v>0.28999999999999998</v>
      </c>
      <c r="AIS43" s="1">
        <v>43334</v>
      </c>
      <c r="AIT43">
        <v>76.3</v>
      </c>
      <c r="AIU43" s="1">
        <v>43334</v>
      </c>
      <c r="AIV43">
        <v>9.18</v>
      </c>
      <c r="AIW43" s="1">
        <v>43334</v>
      </c>
      <c r="AIX43">
        <v>5.07</v>
      </c>
      <c r="AIY43" s="1">
        <v>43334</v>
      </c>
      <c r="AIZ43">
        <v>3.89</v>
      </c>
      <c r="AJA43" s="1">
        <v>43334</v>
      </c>
      <c r="AJB43">
        <v>38.25</v>
      </c>
      <c r="AJC43" s="1">
        <v>43334</v>
      </c>
      <c r="AJD43">
        <v>3.45</v>
      </c>
      <c r="AJE43" s="1">
        <v>43334</v>
      </c>
      <c r="AJF43">
        <v>2.04</v>
      </c>
      <c r="AJG43" s="1">
        <v>43334</v>
      </c>
      <c r="AJH43">
        <v>3</v>
      </c>
      <c r="AJI43" s="1">
        <v>43334</v>
      </c>
      <c r="AJJ43">
        <v>7.87</v>
      </c>
      <c r="AJK43" s="1">
        <v>43334</v>
      </c>
      <c r="AJL43">
        <v>0.61</v>
      </c>
      <c r="AJM43" s="1">
        <v>43334</v>
      </c>
      <c r="AJN43">
        <v>15.78</v>
      </c>
      <c r="AJO43" s="1">
        <v>43334</v>
      </c>
      <c r="AJP43">
        <v>13.72</v>
      </c>
      <c r="AJQ43" s="1">
        <v>43334</v>
      </c>
      <c r="AJR43">
        <v>26.021000000000001</v>
      </c>
      <c r="AJS43" s="1">
        <v>43334</v>
      </c>
      <c r="AJT43">
        <v>3.11</v>
      </c>
      <c r="AJU43" s="1">
        <v>43334</v>
      </c>
      <c r="AJV43">
        <v>57.212000000000003</v>
      </c>
      <c r="AJW43" s="1">
        <v>43334</v>
      </c>
      <c r="AJX43">
        <v>1.9100000000000001</v>
      </c>
      <c r="AJY43" s="1">
        <v>43334</v>
      </c>
      <c r="AJZ43">
        <v>1.19</v>
      </c>
      <c r="AKA43" s="1">
        <v>43334</v>
      </c>
      <c r="AKB43">
        <v>4.16</v>
      </c>
      <c r="AKC43" s="1">
        <v>43334</v>
      </c>
      <c r="AKD43">
        <v>1.07</v>
      </c>
    </row>
    <row r="44" spans="1:966" x14ac:dyDescent="0.25">
      <c r="A44" s="1">
        <v>43335</v>
      </c>
      <c r="B44">
        <v>5.0999999999999996</v>
      </c>
      <c r="C44" s="1">
        <v>43335</v>
      </c>
      <c r="D44">
        <v>5.22</v>
      </c>
      <c r="E44" s="1">
        <v>43335</v>
      </c>
      <c r="F44">
        <v>7.01</v>
      </c>
      <c r="G44" s="1">
        <v>43335</v>
      </c>
      <c r="H44">
        <v>8.33</v>
      </c>
      <c r="I44" s="1">
        <v>43335</v>
      </c>
      <c r="J44">
        <v>10.64</v>
      </c>
      <c r="K44" s="1">
        <v>43335</v>
      </c>
      <c r="L44">
        <v>1.58</v>
      </c>
      <c r="M44" s="1">
        <v>43335</v>
      </c>
      <c r="N44">
        <v>0.31</v>
      </c>
      <c r="O44" s="1">
        <v>43335</v>
      </c>
      <c r="P44">
        <v>47.75</v>
      </c>
      <c r="Q44" s="1">
        <v>43335</v>
      </c>
      <c r="R44">
        <v>1.32</v>
      </c>
      <c r="S44" s="1">
        <v>43335</v>
      </c>
      <c r="T44">
        <v>3.56</v>
      </c>
      <c r="U44" s="1">
        <v>43335</v>
      </c>
      <c r="V44">
        <v>2.5099999999999998</v>
      </c>
      <c r="W44" s="1">
        <v>43335</v>
      </c>
      <c r="X44">
        <v>3.91</v>
      </c>
      <c r="Y44" s="1">
        <v>43335</v>
      </c>
      <c r="Z44">
        <v>0.95</v>
      </c>
      <c r="AA44" s="1">
        <v>43335</v>
      </c>
      <c r="AB44">
        <v>9.43</v>
      </c>
      <c r="AC44" s="1">
        <v>43335</v>
      </c>
      <c r="AD44">
        <v>4.3899999999999997</v>
      </c>
      <c r="AE44" s="1">
        <v>43335</v>
      </c>
      <c r="AF44">
        <v>14.62</v>
      </c>
      <c r="AG44" s="1">
        <v>43335</v>
      </c>
      <c r="AH44">
        <v>15.02</v>
      </c>
      <c r="AI44" s="1">
        <v>43335</v>
      </c>
      <c r="AJ44">
        <v>4.67</v>
      </c>
      <c r="AK44" s="1">
        <v>43335</v>
      </c>
      <c r="AL44">
        <v>0.11600000000000001</v>
      </c>
      <c r="AM44" s="1">
        <v>43335</v>
      </c>
      <c r="AN44">
        <v>16.64</v>
      </c>
      <c r="AO44" s="1">
        <v>43335</v>
      </c>
      <c r="AP44">
        <v>1.72</v>
      </c>
      <c r="AQ44" s="1">
        <v>43335</v>
      </c>
      <c r="AR44">
        <v>7.71</v>
      </c>
      <c r="AS44" s="1">
        <v>43335</v>
      </c>
      <c r="AT44">
        <v>2.2999999999999998</v>
      </c>
      <c r="AU44" s="1">
        <v>43335</v>
      </c>
      <c r="AV44">
        <v>0.73</v>
      </c>
      <c r="AW44" s="1">
        <v>43335</v>
      </c>
      <c r="AX44">
        <v>47.4</v>
      </c>
      <c r="AY44" s="1">
        <v>43335</v>
      </c>
      <c r="AZ44">
        <v>6.32</v>
      </c>
      <c r="BA44" s="1">
        <v>43335</v>
      </c>
      <c r="BB44">
        <v>0.89</v>
      </c>
      <c r="BC44" s="1">
        <v>43335</v>
      </c>
      <c r="BD44">
        <v>0.215</v>
      </c>
      <c r="BE44" s="1">
        <v>43335</v>
      </c>
      <c r="BF44">
        <v>21.1</v>
      </c>
      <c r="BG44" s="1">
        <v>43335</v>
      </c>
      <c r="BH44">
        <v>0.51</v>
      </c>
      <c r="BI44" s="1">
        <v>43335</v>
      </c>
      <c r="BJ44">
        <v>3.33</v>
      </c>
      <c r="BK44" s="1">
        <v>43335</v>
      </c>
      <c r="BL44">
        <v>4.71</v>
      </c>
      <c r="BM44" s="1">
        <v>43335</v>
      </c>
      <c r="BN44">
        <v>4.01</v>
      </c>
      <c r="BO44" s="1">
        <v>43335</v>
      </c>
      <c r="BP44">
        <v>7.29</v>
      </c>
      <c r="BQ44" s="1">
        <v>43335</v>
      </c>
      <c r="BR44">
        <v>56.35</v>
      </c>
      <c r="BS44" s="1">
        <v>43335</v>
      </c>
      <c r="BT44">
        <v>21.4</v>
      </c>
      <c r="BU44" s="1">
        <v>43335</v>
      </c>
      <c r="BV44">
        <v>2.25</v>
      </c>
      <c r="BW44" s="1">
        <v>43335</v>
      </c>
      <c r="BX44">
        <v>29.55</v>
      </c>
      <c r="BY44" s="1">
        <v>43335</v>
      </c>
      <c r="BZ44">
        <v>30.6</v>
      </c>
      <c r="CA44" s="1">
        <v>43335</v>
      </c>
      <c r="CB44">
        <v>17.86</v>
      </c>
      <c r="CC44" s="1">
        <v>43335</v>
      </c>
      <c r="CD44">
        <v>4.0599999999999996</v>
      </c>
      <c r="CE44" s="1">
        <v>43335</v>
      </c>
      <c r="CF44">
        <v>0.34</v>
      </c>
      <c r="CG44" s="1">
        <v>43335</v>
      </c>
      <c r="CH44">
        <v>2.6</v>
      </c>
      <c r="CI44" s="1">
        <v>43335</v>
      </c>
      <c r="CJ44">
        <v>26.7</v>
      </c>
      <c r="CK44" s="1">
        <v>43335</v>
      </c>
      <c r="CL44">
        <v>2.02</v>
      </c>
      <c r="CM44" s="1">
        <v>43335</v>
      </c>
      <c r="CN44">
        <v>9.89</v>
      </c>
      <c r="CO44" s="1">
        <v>43335</v>
      </c>
      <c r="CP44">
        <v>9.1199999999999992</v>
      </c>
      <c r="CQ44" s="1">
        <v>43335</v>
      </c>
      <c r="CR44">
        <v>41.05</v>
      </c>
      <c r="CS44" s="1">
        <v>43335</v>
      </c>
      <c r="CT44">
        <v>20.95</v>
      </c>
      <c r="CU44" s="1">
        <v>43335</v>
      </c>
      <c r="CV44">
        <v>18.899999999999999</v>
      </c>
      <c r="CW44" s="1">
        <v>43335</v>
      </c>
      <c r="CX44">
        <v>0.77</v>
      </c>
      <c r="CY44" s="1">
        <v>43335</v>
      </c>
      <c r="CZ44">
        <v>37.35</v>
      </c>
      <c r="DA44" s="1">
        <v>43335</v>
      </c>
      <c r="DB44">
        <v>3.7</v>
      </c>
      <c r="DC44" s="1">
        <v>43335</v>
      </c>
      <c r="DD44">
        <v>20.95</v>
      </c>
      <c r="DE44" s="1">
        <v>43335</v>
      </c>
      <c r="DF44">
        <v>0.39500000000000002</v>
      </c>
      <c r="DG44" s="1">
        <v>43335</v>
      </c>
      <c r="DH44">
        <v>98.65</v>
      </c>
      <c r="DI44" s="1">
        <v>43335</v>
      </c>
      <c r="DJ44">
        <v>2.698</v>
      </c>
      <c r="DK44" s="1">
        <v>43335</v>
      </c>
      <c r="DL44">
        <v>2.29</v>
      </c>
      <c r="DM44" s="1">
        <v>43335</v>
      </c>
      <c r="DN44">
        <v>8.49</v>
      </c>
      <c r="DO44" s="1">
        <v>43335</v>
      </c>
      <c r="DP44">
        <v>23.85</v>
      </c>
      <c r="DQ44" s="1">
        <v>43335</v>
      </c>
      <c r="DR44">
        <v>3.49</v>
      </c>
      <c r="DS44" s="1">
        <v>43335</v>
      </c>
      <c r="DT44">
        <v>13.3</v>
      </c>
      <c r="DU44" s="1">
        <v>43335</v>
      </c>
      <c r="DV44">
        <v>5.75</v>
      </c>
      <c r="DW44" s="1">
        <v>43335</v>
      </c>
      <c r="DX44">
        <v>5.21</v>
      </c>
      <c r="DY44" s="1">
        <v>43335</v>
      </c>
      <c r="DZ44">
        <v>54</v>
      </c>
      <c r="EA44" s="1">
        <v>43335</v>
      </c>
      <c r="EB44">
        <v>9.93</v>
      </c>
      <c r="EC44" s="1">
        <v>43335</v>
      </c>
      <c r="ED44">
        <v>1.1299999999999999</v>
      </c>
      <c r="EE44" s="1">
        <v>43335</v>
      </c>
      <c r="EF44">
        <v>4.22</v>
      </c>
      <c r="EG44" s="1">
        <v>43335</v>
      </c>
      <c r="EH44">
        <v>4.2699999999999996</v>
      </c>
      <c r="EI44" s="1">
        <v>43335</v>
      </c>
      <c r="EJ44">
        <v>3.7199999999999998</v>
      </c>
      <c r="EK44" s="1">
        <v>43335</v>
      </c>
      <c r="EL44">
        <v>1.5699999999999998</v>
      </c>
      <c r="EM44" s="1">
        <v>43335</v>
      </c>
      <c r="EN44">
        <v>11.12</v>
      </c>
      <c r="EO44" s="1">
        <v>43335</v>
      </c>
      <c r="EP44">
        <v>20.399999999999999</v>
      </c>
      <c r="EQ44" s="1">
        <v>43335</v>
      </c>
      <c r="ER44">
        <v>6.1</v>
      </c>
      <c r="ES44" s="1">
        <v>43335</v>
      </c>
      <c r="ET44">
        <v>2.7</v>
      </c>
      <c r="EU44" s="1">
        <v>43335</v>
      </c>
      <c r="EV44">
        <v>2.48</v>
      </c>
      <c r="EW44" s="1">
        <v>43335</v>
      </c>
      <c r="EX44">
        <v>0.17899999999999999</v>
      </c>
      <c r="EY44" s="1">
        <v>43335</v>
      </c>
      <c r="EZ44">
        <v>3.2</v>
      </c>
      <c r="FA44" s="1">
        <v>43335</v>
      </c>
      <c r="FB44">
        <v>1.27</v>
      </c>
      <c r="FC44" s="1">
        <v>43335</v>
      </c>
      <c r="FD44">
        <v>12.76</v>
      </c>
      <c r="FE44" s="1">
        <v>43335</v>
      </c>
      <c r="FF44">
        <v>4.68</v>
      </c>
      <c r="FG44" s="1">
        <v>43335</v>
      </c>
      <c r="FH44">
        <v>2.19</v>
      </c>
      <c r="FI44" s="1">
        <v>43335</v>
      </c>
      <c r="FJ44">
        <v>4.1900000000000004</v>
      </c>
      <c r="FK44" s="1">
        <v>43335</v>
      </c>
      <c r="FL44">
        <v>5.82</v>
      </c>
      <c r="FM44" s="1">
        <v>43335</v>
      </c>
      <c r="FN44">
        <v>6.47</v>
      </c>
      <c r="FO44" s="1">
        <v>43335</v>
      </c>
      <c r="FP44">
        <v>27.65</v>
      </c>
      <c r="FQ44" s="1">
        <v>43335</v>
      </c>
      <c r="FR44">
        <v>11.5</v>
      </c>
      <c r="FS44" s="1">
        <v>43335</v>
      </c>
      <c r="FT44">
        <v>6.14</v>
      </c>
      <c r="FU44" s="1">
        <v>43335</v>
      </c>
      <c r="FV44">
        <v>1.6</v>
      </c>
      <c r="FW44" s="1">
        <v>43335</v>
      </c>
      <c r="FX44">
        <v>2.5300000000000002</v>
      </c>
      <c r="FY44" s="1">
        <v>43335</v>
      </c>
      <c r="FZ44">
        <v>0.41</v>
      </c>
      <c r="GA44" s="1">
        <v>43335</v>
      </c>
      <c r="GB44">
        <v>3.68</v>
      </c>
      <c r="GC44" s="1">
        <v>43335</v>
      </c>
      <c r="GD44">
        <v>2.99</v>
      </c>
      <c r="GE44" s="1">
        <v>43335</v>
      </c>
      <c r="GF44">
        <v>1.49</v>
      </c>
      <c r="GG44" s="1">
        <v>43335</v>
      </c>
      <c r="GH44">
        <v>0.68</v>
      </c>
      <c r="GI44" s="1">
        <v>43335</v>
      </c>
      <c r="GJ44">
        <v>6.26</v>
      </c>
      <c r="GK44" s="1">
        <v>43335</v>
      </c>
      <c r="GL44">
        <v>8.9499999999999993</v>
      </c>
      <c r="GM44" s="1">
        <v>43335</v>
      </c>
      <c r="GN44">
        <v>3.07</v>
      </c>
      <c r="GO44" s="1">
        <v>43335</v>
      </c>
      <c r="GP44">
        <v>1.2</v>
      </c>
      <c r="GQ44" s="1">
        <v>43335</v>
      </c>
      <c r="GR44">
        <v>2.7199999999999998</v>
      </c>
      <c r="GS44" s="1">
        <v>43335</v>
      </c>
      <c r="GT44">
        <v>51.65</v>
      </c>
      <c r="GU44" s="1">
        <v>43335</v>
      </c>
      <c r="GV44">
        <v>2.02</v>
      </c>
      <c r="GW44" s="1">
        <v>43335</v>
      </c>
      <c r="GX44">
        <v>4.04</v>
      </c>
      <c r="GY44" s="1">
        <v>43335</v>
      </c>
      <c r="GZ44">
        <v>0.75</v>
      </c>
      <c r="HA44" s="1">
        <v>43335</v>
      </c>
      <c r="HB44">
        <v>7.88</v>
      </c>
      <c r="HC44" s="1">
        <v>43335</v>
      </c>
      <c r="HD44">
        <v>22.7</v>
      </c>
      <c r="HE44" s="1">
        <v>43335</v>
      </c>
      <c r="HF44">
        <v>66.900000000000006</v>
      </c>
      <c r="HG44" s="1">
        <v>43335</v>
      </c>
      <c r="HH44">
        <v>37.6</v>
      </c>
      <c r="HI44" s="1">
        <v>43335</v>
      </c>
      <c r="HJ44">
        <v>25.2</v>
      </c>
      <c r="HK44" s="1">
        <v>43335</v>
      </c>
      <c r="HL44">
        <v>35</v>
      </c>
      <c r="HM44" s="1">
        <v>43335</v>
      </c>
      <c r="HN44">
        <v>18.260000000000002</v>
      </c>
      <c r="HO44" s="1">
        <v>43335</v>
      </c>
      <c r="HP44">
        <v>1.2</v>
      </c>
      <c r="HQ44" s="1">
        <v>43335</v>
      </c>
      <c r="HR44">
        <v>4.99</v>
      </c>
      <c r="HS44" s="1">
        <v>43335</v>
      </c>
      <c r="HT44">
        <v>16.079999999999998</v>
      </c>
      <c r="HU44" s="1">
        <v>43335</v>
      </c>
      <c r="HV44">
        <v>5.99</v>
      </c>
      <c r="HW44" s="1">
        <v>43335</v>
      </c>
      <c r="HX44">
        <v>0.38</v>
      </c>
      <c r="HY44" s="1">
        <v>43335</v>
      </c>
      <c r="HZ44">
        <v>6.08</v>
      </c>
      <c r="IA44" s="1">
        <v>43335</v>
      </c>
      <c r="IB44">
        <v>0.43</v>
      </c>
      <c r="IC44" s="1">
        <v>43335</v>
      </c>
      <c r="ID44">
        <v>1.88</v>
      </c>
      <c r="IE44" s="1">
        <v>43335</v>
      </c>
      <c r="IF44">
        <v>3.29</v>
      </c>
      <c r="IG44" s="1">
        <v>43335</v>
      </c>
      <c r="IH44">
        <v>7.43</v>
      </c>
      <c r="II44" s="1">
        <v>43335</v>
      </c>
      <c r="IJ44">
        <v>1.37</v>
      </c>
      <c r="IK44" s="1">
        <v>43335</v>
      </c>
      <c r="IL44">
        <v>5.8</v>
      </c>
      <c r="IM44" s="1">
        <v>43335</v>
      </c>
      <c r="IN44">
        <v>7.16</v>
      </c>
      <c r="IO44" s="1">
        <v>43335</v>
      </c>
      <c r="IP44">
        <v>3.36</v>
      </c>
      <c r="IQ44" s="1">
        <v>43335</v>
      </c>
      <c r="IR44">
        <v>12.84</v>
      </c>
      <c r="IS44" s="1">
        <v>43335</v>
      </c>
      <c r="IT44">
        <v>17.36</v>
      </c>
      <c r="IU44" s="1">
        <v>43335</v>
      </c>
      <c r="IV44">
        <v>9.35</v>
      </c>
      <c r="IW44" s="1">
        <v>43335</v>
      </c>
      <c r="IX44">
        <v>7.2</v>
      </c>
      <c r="IY44" s="1">
        <v>43335</v>
      </c>
      <c r="IZ44">
        <v>13.2</v>
      </c>
      <c r="JA44" s="1">
        <v>43335</v>
      </c>
      <c r="JB44">
        <v>4.01</v>
      </c>
      <c r="JC44" s="1">
        <v>43335</v>
      </c>
      <c r="JD44">
        <v>29.2</v>
      </c>
      <c r="JE44" s="1">
        <v>43335</v>
      </c>
      <c r="JF44">
        <v>1.8399999999999999</v>
      </c>
      <c r="JG44" s="1">
        <v>43335</v>
      </c>
      <c r="JH44">
        <v>5.38</v>
      </c>
      <c r="JI44" s="1">
        <v>43335</v>
      </c>
      <c r="JJ44">
        <v>69.650000000000006</v>
      </c>
      <c r="JK44" s="1">
        <v>43335</v>
      </c>
      <c r="JL44">
        <v>18.7</v>
      </c>
      <c r="JM44" s="1">
        <v>43335</v>
      </c>
      <c r="JN44">
        <v>7.26</v>
      </c>
      <c r="JO44" s="1">
        <v>43335</v>
      </c>
      <c r="JP44">
        <v>25.2</v>
      </c>
      <c r="JQ44" s="1">
        <v>43335</v>
      </c>
      <c r="JR44">
        <v>16.32</v>
      </c>
      <c r="JS44" s="1">
        <v>43335</v>
      </c>
      <c r="JT44">
        <v>3.02</v>
      </c>
      <c r="JU44" s="1">
        <v>43335</v>
      </c>
      <c r="JV44">
        <v>28.15</v>
      </c>
      <c r="JW44" s="1">
        <v>43335</v>
      </c>
      <c r="JX44">
        <v>5.6</v>
      </c>
      <c r="JY44" s="1">
        <v>43335</v>
      </c>
      <c r="JZ44">
        <v>4.8499999999999996</v>
      </c>
      <c r="KA44" s="1">
        <v>43335</v>
      </c>
      <c r="KB44">
        <v>9.35</v>
      </c>
      <c r="KC44" s="1">
        <v>43335</v>
      </c>
      <c r="KD44">
        <v>0.44</v>
      </c>
      <c r="KE44" s="1">
        <v>43335</v>
      </c>
      <c r="KF44">
        <v>74.099999999999994</v>
      </c>
      <c r="KG44" s="1">
        <v>43335</v>
      </c>
      <c r="KH44">
        <v>0.09</v>
      </c>
      <c r="KI44" s="1">
        <v>43335</v>
      </c>
      <c r="KJ44">
        <v>67.95</v>
      </c>
      <c r="KK44" s="1">
        <v>43335</v>
      </c>
      <c r="KL44">
        <v>14.36</v>
      </c>
      <c r="KM44" s="1">
        <v>43335</v>
      </c>
      <c r="KN44">
        <v>4.16</v>
      </c>
      <c r="KO44" s="1">
        <v>43335</v>
      </c>
      <c r="KP44">
        <v>3.49</v>
      </c>
      <c r="KQ44" s="1">
        <v>43335</v>
      </c>
      <c r="KR44">
        <v>3.55</v>
      </c>
      <c r="KS44" s="1">
        <v>43335</v>
      </c>
      <c r="KT44">
        <v>3.73</v>
      </c>
      <c r="KU44" s="1">
        <v>43335</v>
      </c>
      <c r="KV44">
        <v>0.64</v>
      </c>
      <c r="KW44" s="1">
        <v>43335</v>
      </c>
      <c r="KX44">
        <v>4.5</v>
      </c>
      <c r="KY44" s="1">
        <v>43335</v>
      </c>
      <c r="KZ44">
        <v>3.2800000000000002</v>
      </c>
      <c r="LA44" s="1">
        <v>43335</v>
      </c>
      <c r="LB44">
        <v>5.71</v>
      </c>
      <c r="LC44" s="1">
        <v>43335</v>
      </c>
      <c r="LD44">
        <v>7.23</v>
      </c>
      <c r="LE44" s="1">
        <v>43335</v>
      </c>
      <c r="LF44">
        <v>38</v>
      </c>
      <c r="LG44" s="1">
        <v>43335</v>
      </c>
      <c r="LH44">
        <v>1.6400000000000001</v>
      </c>
      <c r="LI44" s="1">
        <v>43335</v>
      </c>
      <c r="LJ44">
        <v>5.66</v>
      </c>
      <c r="LK44" s="1">
        <v>43335</v>
      </c>
      <c r="LL44">
        <v>0.19900000000000001</v>
      </c>
      <c r="LM44" s="1">
        <v>43335</v>
      </c>
      <c r="LN44">
        <v>4.83</v>
      </c>
      <c r="LO44" s="1">
        <v>43335</v>
      </c>
      <c r="LP44">
        <v>6.93</v>
      </c>
      <c r="LQ44" s="1">
        <v>43335</v>
      </c>
      <c r="LR44">
        <v>17</v>
      </c>
      <c r="LS44" s="1">
        <v>43335</v>
      </c>
      <c r="LT44">
        <v>1.76</v>
      </c>
      <c r="LU44" s="1">
        <v>43335</v>
      </c>
      <c r="LV44">
        <v>38.25</v>
      </c>
      <c r="LW44" s="1">
        <v>43335</v>
      </c>
      <c r="LX44">
        <v>2.9</v>
      </c>
      <c r="LY44" s="1">
        <v>43335</v>
      </c>
      <c r="LZ44">
        <v>13.56</v>
      </c>
      <c r="MA44" s="1">
        <v>43335</v>
      </c>
      <c r="MB44">
        <v>3.24</v>
      </c>
      <c r="MC44" s="1">
        <v>43335</v>
      </c>
      <c r="MD44">
        <v>34.700000000000003</v>
      </c>
      <c r="ME44" s="1">
        <v>43335</v>
      </c>
      <c r="MF44">
        <v>5.2</v>
      </c>
      <c r="MG44" s="1">
        <v>43335</v>
      </c>
      <c r="MH44">
        <v>8.1</v>
      </c>
      <c r="MI44" s="1">
        <v>43335</v>
      </c>
      <c r="MJ44">
        <v>4.58</v>
      </c>
      <c r="MK44" s="1">
        <v>43335</v>
      </c>
      <c r="ML44">
        <v>9.59</v>
      </c>
      <c r="MM44" s="1">
        <v>43335</v>
      </c>
      <c r="MN44">
        <v>4.8499999999999996</v>
      </c>
      <c r="MO44" s="1">
        <v>43335</v>
      </c>
      <c r="MP44">
        <v>1.1599999999999999</v>
      </c>
      <c r="MQ44" s="1">
        <v>43335</v>
      </c>
      <c r="MR44">
        <v>205.8</v>
      </c>
      <c r="MS44" s="1">
        <v>43335</v>
      </c>
      <c r="MT44">
        <v>30.45</v>
      </c>
      <c r="MU44" s="1">
        <v>43335</v>
      </c>
      <c r="MV44">
        <v>12.24</v>
      </c>
      <c r="MW44" s="1">
        <v>43335</v>
      </c>
      <c r="MX44">
        <v>1.6800000000000002</v>
      </c>
      <c r="MY44" s="1">
        <v>43335</v>
      </c>
      <c r="MZ44">
        <v>1.8199999999999998</v>
      </c>
      <c r="NA44" s="1">
        <v>43335</v>
      </c>
      <c r="NB44">
        <v>0.14499999999999999</v>
      </c>
      <c r="NC44" s="1">
        <v>43335</v>
      </c>
      <c r="ND44">
        <v>222.4</v>
      </c>
      <c r="NE44" s="1">
        <v>43335</v>
      </c>
      <c r="NF44">
        <v>49.4</v>
      </c>
      <c r="NG44" s="1">
        <v>43335</v>
      </c>
      <c r="NH44">
        <v>0.41499999999999998</v>
      </c>
      <c r="NI44" s="1">
        <v>43335</v>
      </c>
      <c r="NJ44">
        <v>3.41</v>
      </c>
      <c r="NK44" s="1">
        <v>43335</v>
      </c>
      <c r="NL44">
        <v>10.24</v>
      </c>
      <c r="NM44" s="1">
        <v>43335</v>
      </c>
      <c r="NN44">
        <v>2.09</v>
      </c>
      <c r="NO44" s="1">
        <v>43335</v>
      </c>
      <c r="NP44">
        <v>2</v>
      </c>
      <c r="NQ44" s="1">
        <v>43335</v>
      </c>
      <c r="NR44">
        <v>13.78</v>
      </c>
      <c r="NS44" s="1">
        <v>43335</v>
      </c>
      <c r="NT44">
        <v>19.64</v>
      </c>
      <c r="NU44" s="1">
        <v>43335</v>
      </c>
      <c r="NV44">
        <v>11.64</v>
      </c>
      <c r="NW44" s="1">
        <v>43335</v>
      </c>
      <c r="NX44">
        <v>2.0499999999999998</v>
      </c>
      <c r="NY44" s="1">
        <v>43335</v>
      </c>
      <c r="NZ44">
        <v>5.99</v>
      </c>
      <c r="OA44" s="1">
        <v>43335</v>
      </c>
      <c r="OB44">
        <v>6.4</v>
      </c>
      <c r="OC44" s="1">
        <v>43335</v>
      </c>
      <c r="OD44">
        <v>11.6</v>
      </c>
      <c r="OE44" s="1">
        <v>43335</v>
      </c>
      <c r="OF44">
        <v>7.13</v>
      </c>
      <c r="OG44" s="1">
        <v>43335</v>
      </c>
      <c r="OH44">
        <v>19.88</v>
      </c>
      <c r="OI44" s="1">
        <v>43335</v>
      </c>
      <c r="OJ44">
        <v>7.7</v>
      </c>
      <c r="OK44" s="1">
        <v>43335</v>
      </c>
      <c r="OL44">
        <v>7.93</v>
      </c>
      <c r="OM44" s="1">
        <v>43335</v>
      </c>
      <c r="ON44">
        <v>36.700000000000003</v>
      </c>
      <c r="OO44" s="1">
        <v>43335</v>
      </c>
      <c r="OP44">
        <v>29.85</v>
      </c>
      <c r="OQ44" s="1">
        <v>43335</v>
      </c>
      <c r="OR44">
        <v>33.700000000000003</v>
      </c>
      <c r="OS44" s="1">
        <v>43335</v>
      </c>
      <c r="OT44">
        <v>8.51</v>
      </c>
      <c r="OU44" s="1">
        <v>43335</v>
      </c>
      <c r="OV44">
        <v>1.8</v>
      </c>
      <c r="OW44" s="1">
        <v>43335</v>
      </c>
      <c r="OX44">
        <v>9.7799999999999994</v>
      </c>
      <c r="OY44" s="1">
        <v>43335</v>
      </c>
      <c r="OZ44">
        <v>6.52</v>
      </c>
      <c r="PA44" s="1">
        <v>43335</v>
      </c>
      <c r="PB44">
        <v>76.45</v>
      </c>
      <c r="PC44" s="1">
        <v>43335</v>
      </c>
      <c r="PD44">
        <v>0.5</v>
      </c>
      <c r="PE44" s="1">
        <v>43335</v>
      </c>
      <c r="PF44">
        <v>11.14</v>
      </c>
      <c r="PG44" s="1">
        <v>43335</v>
      </c>
      <c r="PH44">
        <v>5.2</v>
      </c>
      <c r="PI44" s="1">
        <v>43335</v>
      </c>
      <c r="PJ44">
        <v>14.5</v>
      </c>
      <c r="PK44" s="1">
        <v>43335</v>
      </c>
      <c r="PL44">
        <v>6.18</v>
      </c>
      <c r="PM44" s="1">
        <v>43335</v>
      </c>
      <c r="PN44">
        <v>15.02</v>
      </c>
      <c r="PO44" s="1">
        <v>43335</v>
      </c>
      <c r="PP44">
        <v>1.94</v>
      </c>
      <c r="PQ44" s="1">
        <v>43335</v>
      </c>
      <c r="PR44">
        <v>6.8</v>
      </c>
      <c r="PS44" s="1">
        <v>43335</v>
      </c>
      <c r="PT44">
        <v>6.79</v>
      </c>
      <c r="PU44" s="1">
        <v>43335</v>
      </c>
      <c r="PV44">
        <v>32.4</v>
      </c>
      <c r="PW44" s="1">
        <v>43335</v>
      </c>
      <c r="PX44">
        <v>7.28</v>
      </c>
      <c r="PY44" s="1">
        <v>43335</v>
      </c>
      <c r="PZ44">
        <v>3.9</v>
      </c>
      <c r="QA44" s="1">
        <v>43335</v>
      </c>
      <c r="QB44">
        <v>9.02</v>
      </c>
      <c r="QC44" s="1">
        <v>43335</v>
      </c>
      <c r="QD44">
        <v>1.99</v>
      </c>
      <c r="QE44" s="1">
        <v>43335</v>
      </c>
      <c r="QF44">
        <v>8.91</v>
      </c>
      <c r="QG44" s="1">
        <v>43335</v>
      </c>
      <c r="QH44">
        <v>3.38</v>
      </c>
      <c r="QI44" s="1">
        <v>43335</v>
      </c>
      <c r="QJ44">
        <v>14.3</v>
      </c>
      <c r="QK44" s="1">
        <v>43335</v>
      </c>
      <c r="QL44">
        <v>0.105</v>
      </c>
      <c r="QM44" s="1">
        <v>43335</v>
      </c>
      <c r="QN44">
        <v>6.3</v>
      </c>
      <c r="QO44" s="1">
        <v>43335</v>
      </c>
      <c r="QP44">
        <v>1.6800000000000002</v>
      </c>
      <c r="QQ44" s="1">
        <v>43335</v>
      </c>
      <c r="QR44">
        <v>6.23</v>
      </c>
      <c r="QS44" s="1">
        <v>43335</v>
      </c>
      <c r="QT44">
        <v>7.84</v>
      </c>
      <c r="QU44" s="1">
        <v>43335</v>
      </c>
      <c r="QV44">
        <v>16.34</v>
      </c>
      <c r="QW44" s="1">
        <v>43335</v>
      </c>
      <c r="QX44">
        <v>1.08</v>
      </c>
      <c r="QY44" s="1">
        <v>43335</v>
      </c>
      <c r="QZ44">
        <v>4.6379999999999999</v>
      </c>
      <c r="RA44" s="1">
        <v>43335</v>
      </c>
      <c r="RB44">
        <v>14.02</v>
      </c>
      <c r="RC44" s="1">
        <v>43335</v>
      </c>
      <c r="RD44">
        <v>4.92</v>
      </c>
      <c r="RE44" s="1">
        <v>43335</v>
      </c>
      <c r="RF44">
        <v>1.96</v>
      </c>
      <c r="RG44" s="1">
        <v>43335</v>
      </c>
      <c r="RH44">
        <v>3.29</v>
      </c>
      <c r="RI44" s="1">
        <v>43335</v>
      </c>
      <c r="RJ44">
        <v>3.57</v>
      </c>
      <c r="RK44" s="1">
        <v>43335</v>
      </c>
      <c r="RL44">
        <v>2.17</v>
      </c>
      <c r="RM44" s="1">
        <v>43335</v>
      </c>
      <c r="RN44">
        <v>0.75</v>
      </c>
      <c r="RO44" s="1">
        <v>43335</v>
      </c>
      <c r="RP44">
        <v>39.549999999999997</v>
      </c>
      <c r="RQ44" s="1">
        <v>43335</v>
      </c>
      <c r="RR44">
        <v>5.24</v>
      </c>
      <c r="RS44" s="1">
        <v>43335</v>
      </c>
      <c r="RT44">
        <v>48.8</v>
      </c>
      <c r="RU44" s="1">
        <v>43335</v>
      </c>
      <c r="RV44">
        <v>7.54</v>
      </c>
      <c r="RW44" s="1">
        <v>43335</v>
      </c>
      <c r="RX44">
        <v>17.88</v>
      </c>
      <c r="RY44" s="1">
        <v>43335</v>
      </c>
      <c r="RZ44">
        <v>15.62</v>
      </c>
      <c r="SA44" s="1">
        <v>43335</v>
      </c>
      <c r="SB44">
        <v>4.63</v>
      </c>
      <c r="SC44" s="1">
        <v>43335</v>
      </c>
      <c r="SD44">
        <v>41.95</v>
      </c>
      <c r="SE44" s="1">
        <v>43335</v>
      </c>
      <c r="SF44">
        <v>7.6</v>
      </c>
      <c r="SG44" s="1">
        <v>43335</v>
      </c>
      <c r="SH44">
        <v>6.59</v>
      </c>
      <c r="SI44" s="1">
        <v>43335</v>
      </c>
      <c r="SJ44">
        <v>0.93</v>
      </c>
      <c r="SK44" s="1">
        <v>43335</v>
      </c>
      <c r="SL44">
        <v>0.73</v>
      </c>
      <c r="SM44" s="1">
        <v>43335</v>
      </c>
      <c r="SN44">
        <v>12.04</v>
      </c>
      <c r="SO44" s="1">
        <v>43335</v>
      </c>
      <c r="SP44">
        <v>14.08</v>
      </c>
      <c r="SQ44" s="1">
        <v>43335</v>
      </c>
      <c r="SR44">
        <v>9</v>
      </c>
      <c r="SS44" s="1">
        <v>43335</v>
      </c>
      <c r="ST44">
        <v>6.87</v>
      </c>
      <c r="SU44" s="1">
        <v>43335</v>
      </c>
      <c r="SV44">
        <v>24.45</v>
      </c>
      <c r="SW44" s="1">
        <v>43335</v>
      </c>
      <c r="SX44">
        <v>2.77</v>
      </c>
      <c r="SY44" s="1">
        <v>43335</v>
      </c>
      <c r="SZ44">
        <v>6.55</v>
      </c>
      <c r="TA44" s="1">
        <v>43335</v>
      </c>
      <c r="TB44">
        <v>6.28</v>
      </c>
      <c r="TC44" s="1">
        <v>43335</v>
      </c>
      <c r="TD44">
        <v>1.19</v>
      </c>
      <c r="TE44" s="1">
        <v>43335</v>
      </c>
      <c r="TF44">
        <v>4.45</v>
      </c>
      <c r="TG44" s="1">
        <v>43335</v>
      </c>
      <c r="TH44">
        <v>3.24</v>
      </c>
      <c r="TI44" s="1">
        <v>43335</v>
      </c>
      <c r="TJ44">
        <v>0.39</v>
      </c>
      <c r="TK44" s="1">
        <v>43335</v>
      </c>
      <c r="TL44">
        <v>9.1999999999999993</v>
      </c>
      <c r="TM44" s="1">
        <v>43335</v>
      </c>
      <c r="TN44">
        <v>8.1</v>
      </c>
      <c r="TO44" s="1">
        <v>43335</v>
      </c>
      <c r="TP44">
        <v>0.185</v>
      </c>
      <c r="TQ44" s="1">
        <v>43335</v>
      </c>
      <c r="TR44">
        <v>3.02</v>
      </c>
      <c r="TS44" s="1">
        <v>43335</v>
      </c>
      <c r="TT44">
        <v>10.46</v>
      </c>
      <c r="TU44" s="1">
        <v>43335</v>
      </c>
      <c r="TV44">
        <v>6.8100000000000005</v>
      </c>
      <c r="TW44" s="1">
        <v>43335</v>
      </c>
      <c r="TX44">
        <v>7.61</v>
      </c>
      <c r="TY44" s="1">
        <v>43335</v>
      </c>
      <c r="TZ44">
        <v>4.67</v>
      </c>
      <c r="UA44" s="1">
        <v>43335</v>
      </c>
      <c r="UB44">
        <v>7.55</v>
      </c>
      <c r="UC44" s="1">
        <v>43335</v>
      </c>
      <c r="UD44">
        <v>56.7</v>
      </c>
      <c r="UE44" s="1">
        <v>43335</v>
      </c>
      <c r="UF44">
        <v>3.44</v>
      </c>
      <c r="UG44" s="1">
        <v>43335</v>
      </c>
      <c r="UH44">
        <v>6.6</v>
      </c>
      <c r="UI44" s="1">
        <v>43335</v>
      </c>
      <c r="UJ44">
        <v>2.9</v>
      </c>
      <c r="UK44" s="1">
        <v>43335</v>
      </c>
      <c r="UL44">
        <v>3.08</v>
      </c>
      <c r="UM44" s="1">
        <v>43335</v>
      </c>
      <c r="UN44">
        <v>0.34</v>
      </c>
      <c r="UO44" s="1">
        <v>43335</v>
      </c>
      <c r="UP44">
        <v>7.72</v>
      </c>
      <c r="UQ44" s="1">
        <v>43335</v>
      </c>
      <c r="UR44">
        <v>9.56</v>
      </c>
      <c r="US44" s="1">
        <v>43335</v>
      </c>
      <c r="UT44">
        <v>11.04</v>
      </c>
      <c r="UU44" s="1">
        <v>43335</v>
      </c>
      <c r="UV44">
        <v>2.5300000000000002</v>
      </c>
      <c r="UW44" s="1">
        <v>43335</v>
      </c>
      <c r="UX44">
        <v>8.19</v>
      </c>
      <c r="UY44" s="1">
        <v>43335</v>
      </c>
      <c r="UZ44">
        <v>8.58</v>
      </c>
      <c r="VA44" s="1">
        <v>43335</v>
      </c>
      <c r="VB44">
        <v>6.33</v>
      </c>
      <c r="VC44" s="1">
        <v>43335</v>
      </c>
      <c r="VD44">
        <v>87.9</v>
      </c>
      <c r="VE44" s="1">
        <v>43335</v>
      </c>
      <c r="VF44">
        <v>10.56</v>
      </c>
      <c r="VG44" s="1">
        <v>43335</v>
      </c>
      <c r="VH44">
        <v>27.85</v>
      </c>
      <c r="VI44" s="1">
        <v>43335</v>
      </c>
      <c r="VJ44">
        <v>7.91</v>
      </c>
      <c r="VK44" s="1">
        <v>43335</v>
      </c>
      <c r="VL44">
        <v>5.57</v>
      </c>
      <c r="VM44" s="1">
        <v>43335</v>
      </c>
      <c r="VN44">
        <v>14.26</v>
      </c>
      <c r="VO44" s="1">
        <v>43335</v>
      </c>
      <c r="VP44">
        <v>3.76</v>
      </c>
      <c r="VQ44" s="1">
        <v>43335</v>
      </c>
      <c r="VR44">
        <v>2.92</v>
      </c>
      <c r="VS44" s="1">
        <v>43335</v>
      </c>
      <c r="VT44">
        <v>14.22</v>
      </c>
      <c r="VU44" s="1">
        <v>43335</v>
      </c>
      <c r="VV44">
        <v>15.16</v>
      </c>
      <c r="VW44" s="1">
        <v>43335</v>
      </c>
      <c r="VX44">
        <v>8.0500000000000007</v>
      </c>
      <c r="VY44" s="1">
        <v>43335</v>
      </c>
      <c r="VZ44">
        <v>93.4</v>
      </c>
      <c r="WA44" s="1">
        <v>43335</v>
      </c>
      <c r="WB44">
        <v>0.32</v>
      </c>
      <c r="WC44" s="1">
        <v>43335</v>
      </c>
      <c r="WD44">
        <v>84.65</v>
      </c>
      <c r="WE44" s="1">
        <v>43335</v>
      </c>
      <c r="WF44">
        <v>5.08</v>
      </c>
      <c r="WG44" s="1">
        <v>43335</v>
      </c>
      <c r="WH44">
        <v>87.1</v>
      </c>
      <c r="WI44" s="1">
        <v>43335</v>
      </c>
      <c r="WJ44">
        <v>2.1800000000000002</v>
      </c>
      <c r="WK44" s="1">
        <v>43335</v>
      </c>
      <c r="WL44">
        <v>0.54</v>
      </c>
      <c r="WM44" s="1">
        <v>43335</v>
      </c>
      <c r="WN44">
        <v>0.46</v>
      </c>
      <c r="WO44" s="1">
        <v>43335</v>
      </c>
      <c r="WP44">
        <v>1.41</v>
      </c>
      <c r="WQ44" s="1">
        <v>43335</v>
      </c>
      <c r="WR44">
        <v>3.9699999999999998</v>
      </c>
      <c r="WS44" s="1">
        <v>43335</v>
      </c>
      <c r="WT44">
        <v>359</v>
      </c>
      <c r="WU44" s="1">
        <v>43335</v>
      </c>
      <c r="WV44">
        <v>1.26</v>
      </c>
      <c r="WW44" s="1">
        <v>43335</v>
      </c>
      <c r="WX44">
        <v>86.55</v>
      </c>
      <c r="WY44" s="1">
        <v>43335</v>
      </c>
      <c r="WZ44">
        <v>1.1000000000000001</v>
      </c>
      <c r="XA44" s="1">
        <v>43335</v>
      </c>
      <c r="XB44">
        <v>1.04</v>
      </c>
      <c r="XC44" s="1">
        <v>43335</v>
      </c>
      <c r="XD44">
        <v>1.1000000000000001</v>
      </c>
      <c r="XE44" s="1">
        <v>43335</v>
      </c>
      <c r="XF44">
        <v>5.87</v>
      </c>
      <c r="XG44" s="1">
        <v>43335</v>
      </c>
      <c r="XH44">
        <v>8.84</v>
      </c>
      <c r="XI44" s="1">
        <v>43335</v>
      </c>
      <c r="XJ44">
        <v>21.1</v>
      </c>
      <c r="XK44" s="1">
        <v>43335</v>
      </c>
      <c r="XL44">
        <v>8.89</v>
      </c>
      <c r="XM44" s="1">
        <v>43335</v>
      </c>
      <c r="XN44">
        <v>1.25</v>
      </c>
      <c r="XO44" s="1">
        <v>43335</v>
      </c>
      <c r="XP44">
        <v>5.1100000000000003</v>
      </c>
      <c r="XQ44" s="1">
        <v>43335</v>
      </c>
      <c r="XR44">
        <v>4.05</v>
      </c>
      <c r="XS44" s="1">
        <v>43335</v>
      </c>
      <c r="XT44">
        <v>3.82</v>
      </c>
      <c r="XU44" s="1">
        <v>43335</v>
      </c>
      <c r="XV44">
        <v>4.34</v>
      </c>
      <c r="XW44" s="1">
        <v>43335</v>
      </c>
      <c r="XX44">
        <v>28.45</v>
      </c>
      <c r="XY44" s="1">
        <v>43335</v>
      </c>
      <c r="XZ44">
        <v>24.9</v>
      </c>
      <c r="YA44" s="1">
        <v>43335</v>
      </c>
      <c r="YB44">
        <v>10.24</v>
      </c>
      <c r="YC44" s="1">
        <v>43335</v>
      </c>
      <c r="YD44">
        <v>4.0199999999999996</v>
      </c>
      <c r="YE44" s="1">
        <v>43335</v>
      </c>
      <c r="YF44">
        <v>22.85</v>
      </c>
      <c r="YG44" s="1">
        <v>43335</v>
      </c>
      <c r="YH44">
        <v>27.25</v>
      </c>
      <c r="YI44" s="1">
        <v>43335</v>
      </c>
      <c r="YJ44">
        <v>8.69</v>
      </c>
      <c r="YK44" s="1">
        <v>43335</v>
      </c>
      <c r="YL44">
        <v>5.07</v>
      </c>
      <c r="YM44" s="1">
        <v>43335</v>
      </c>
      <c r="YN44">
        <v>9.2899999999999991</v>
      </c>
      <c r="YO44" s="1">
        <v>43335</v>
      </c>
      <c r="YP44">
        <v>11.04</v>
      </c>
      <c r="YQ44" s="1">
        <v>43335</v>
      </c>
      <c r="YR44">
        <v>2.92</v>
      </c>
      <c r="YS44" s="1">
        <v>43335</v>
      </c>
      <c r="YT44">
        <v>3.23</v>
      </c>
      <c r="YU44" s="1">
        <v>43335</v>
      </c>
      <c r="YV44">
        <v>6.53</v>
      </c>
      <c r="YW44" s="1">
        <v>43335</v>
      </c>
      <c r="YX44">
        <v>3.64</v>
      </c>
      <c r="YY44" s="1">
        <v>43335</v>
      </c>
      <c r="YZ44">
        <v>2.91</v>
      </c>
      <c r="ZA44" s="1">
        <v>43335</v>
      </c>
      <c r="ZB44">
        <v>6.22</v>
      </c>
      <c r="ZC44" s="1">
        <v>43335</v>
      </c>
      <c r="ZD44">
        <v>0.86</v>
      </c>
      <c r="ZE44" s="1">
        <v>43335</v>
      </c>
      <c r="ZF44">
        <v>3.61</v>
      </c>
      <c r="ZG44" s="1">
        <v>43335</v>
      </c>
      <c r="ZH44">
        <v>2.71</v>
      </c>
      <c r="ZI44" s="1">
        <v>43335</v>
      </c>
      <c r="ZJ44">
        <v>4.45</v>
      </c>
      <c r="ZK44" s="1">
        <v>43335</v>
      </c>
      <c r="ZL44">
        <v>9.26</v>
      </c>
      <c r="ZM44" s="1">
        <v>43335</v>
      </c>
      <c r="ZN44">
        <v>7.64</v>
      </c>
      <c r="ZO44" s="1">
        <v>43335</v>
      </c>
      <c r="ZP44">
        <v>7.62</v>
      </c>
      <c r="ZQ44" s="1">
        <v>43335</v>
      </c>
      <c r="ZR44">
        <v>48.7</v>
      </c>
      <c r="ZS44" s="1">
        <v>43335</v>
      </c>
      <c r="ZT44">
        <v>1.85</v>
      </c>
      <c r="ZU44" s="1">
        <v>43335</v>
      </c>
      <c r="ZV44">
        <v>9.24</v>
      </c>
      <c r="ZW44" s="1">
        <v>43335</v>
      </c>
      <c r="ZX44">
        <v>4.2</v>
      </c>
      <c r="ZY44" s="1">
        <v>43335</v>
      </c>
      <c r="ZZ44">
        <v>3.45</v>
      </c>
      <c r="AAA44" s="1">
        <v>43335</v>
      </c>
      <c r="AAB44">
        <v>5.58</v>
      </c>
      <c r="AAC44" s="1">
        <v>43335</v>
      </c>
      <c r="AAD44">
        <v>1.47</v>
      </c>
      <c r="AAE44" s="1">
        <v>43335</v>
      </c>
      <c r="AAF44">
        <v>2.67</v>
      </c>
      <c r="AAG44" s="1">
        <v>43335</v>
      </c>
      <c r="AAH44">
        <v>8.19</v>
      </c>
      <c r="AAI44" s="1">
        <v>43335</v>
      </c>
      <c r="AAJ44">
        <v>6.2</v>
      </c>
      <c r="AAK44" s="1">
        <v>43335</v>
      </c>
      <c r="AAL44">
        <v>3.8</v>
      </c>
      <c r="AAM44" s="1">
        <v>43335</v>
      </c>
      <c r="AAN44">
        <v>4.62</v>
      </c>
      <c r="AAO44" s="1">
        <v>43335</v>
      </c>
      <c r="AAP44">
        <v>3.98</v>
      </c>
      <c r="AAQ44" s="1">
        <v>43335</v>
      </c>
      <c r="AAR44">
        <v>0.157</v>
      </c>
      <c r="AAS44" s="1">
        <v>43335</v>
      </c>
      <c r="AAT44">
        <v>3.18</v>
      </c>
      <c r="AAU44" s="1">
        <v>43335</v>
      </c>
      <c r="AAV44">
        <v>4.46</v>
      </c>
      <c r="AAW44" s="1">
        <v>43335</v>
      </c>
      <c r="AAX44">
        <v>88.75</v>
      </c>
      <c r="AAY44" s="1">
        <v>43335</v>
      </c>
      <c r="AAZ44">
        <v>8.27</v>
      </c>
      <c r="ABA44" s="1">
        <v>43335</v>
      </c>
      <c r="ABB44">
        <v>3.9699999999999998</v>
      </c>
      <c r="ABC44" s="1">
        <v>43335</v>
      </c>
      <c r="ABD44">
        <v>3.11</v>
      </c>
      <c r="ABE44" s="1">
        <v>43335</v>
      </c>
      <c r="ABF44">
        <v>40</v>
      </c>
      <c r="ABG44" s="1">
        <v>43335</v>
      </c>
      <c r="ABH44">
        <v>4.2</v>
      </c>
      <c r="ABI44" s="1">
        <v>43335</v>
      </c>
      <c r="ABJ44">
        <v>25.35</v>
      </c>
      <c r="ABK44" s="1">
        <v>43335</v>
      </c>
      <c r="ABL44">
        <v>1.1100000000000001</v>
      </c>
      <c r="ABM44" s="1">
        <v>43335</v>
      </c>
      <c r="ABN44">
        <v>4.41</v>
      </c>
      <c r="ABO44" s="1">
        <v>43335</v>
      </c>
      <c r="ABP44">
        <v>1.23</v>
      </c>
      <c r="ABQ44" s="1">
        <v>43335</v>
      </c>
      <c r="ABR44">
        <v>0.76</v>
      </c>
      <c r="ABS44" s="1">
        <v>43335</v>
      </c>
      <c r="ABT44">
        <v>40.799999999999997</v>
      </c>
      <c r="ABU44" s="1">
        <v>43335</v>
      </c>
      <c r="ABV44">
        <v>22.6</v>
      </c>
      <c r="ABW44" s="1">
        <v>43335</v>
      </c>
      <c r="ABX44">
        <v>0.17499999999999999</v>
      </c>
      <c r="ABY44" s="1">
        <v>43335</v>
      </c>
      <c r="ABZ44">
        <v>5.23</v>
      </c>
      <c r="ACA44" s="1">
        <v>43335</v>
      </c>
      <c r="ACB44">
        <v>3.1579999999999999</v>
      </c>
      <c r="ACC44" s="1">
        <v>43335</v>
      </c>
      <c r="ACD44">
        <v>76</v>
      </c>
      <c r="ACE44" s="1">
        <v>43335</v>
      </c>
      <c r="ACF44">
        <v>5.48</v>
      </c>
      <c r="ACG44" s="1">
        <v>43335</v>
      </c>
      <c r="ACH44">
        <v>22.85</v>
      </c>
      <c r="ACI44" s="1">
        <v>43335</v>
      </c>
      <c r="ACJ44">
        <v>12.32</v>
      </c>
      <c r="ACK44" s="1">
        <v>43335</v>
      </c>
      <c r="ACL44">
        <v>3.2</v>
      </c>
      <c r="ACM44" s="1">
        <v>43335</v>
      </c>
      <c r="ACN44">
        <v>3.49</v>
      </c>
      <c r="ACO44" s="1">
        <v>43335</v>
      </c>
      <c r="ACP44">
        <v>27.8</v>
      </c>
      <c r="ACQ44" s="1">
        <v>43335</v>
      </c>
      <c r="ACR44">
        <v>10.36</v>
      </c>
      <c r="ACS44" s="1">
        <v>43335</v>
      </c>
      <c r="ACT44">
        <v>24.45</v>
      </c>
      <c r="ACU44" s="1">
        <v>43335</v>
      </c>
      <c r="ACV44">
        <v>15.56</v>
      </c>
      <c r="ACW44" s="1">
        <v>43335</v>
      </c>
      <c r="ACX44">
        <v>30.95</v>
      </c>
      <c r="ACY44" s="1">
        <v>43335</v>
      </c>
      <c r="ACZ44">
        <v>14.46</v>
      </c>
      <c r="ADA44" s="1">
        <v>43335</v>
      </c>
      <c r="ADB44">
        <v>1.4</v>
      </c>
      <c r="ADC44" s="1">
        <v>43335</v>
      </c>
      <c r="ADD44">
        <v>4.03</v>
      </c>
      <c r="ADE44" s="1">
        <v>43335</v>
      </c>
      <c r="ADF44">
        <v>2.7800000000000002</v>
      </c>
      <c r="ADG44" s="1">
        <v>43335</v>
      </c>
      <c r="ADH44">
        <v>3.43</v>
      </c>
      <c r="ADI44" s="1">
        <v>43335</v>
      </c>
      <c r="ADJ44">
        <v>15.06</v>
      </c>
      <c r="ADK44" s="1">
        <v>43335</v>
      </c>
      <c r="ADL44">
        <v>3.13</v>
      </c>
      <c r="ADM44" s="1">
        <v>43335</v>
      </c>
      <c r="ADN44">
        <v>3.14</v>
      </c>
      <c r="ADO44" s="1">
        <v>43335</v>
      </c>
      <c r="ADP44">
        <v>1.42</v>
      </c>
      <c r="ADQ44" s="1">
        <v>43335</v>
      </c>
      <c r="ADR44">
        <v>12.06</v>
      </c>
      <c r="ADS44" s="1">
        <v>43335</v>
      </c>
      <c r="ADT44">
        <v>3.12</v>
      </c>
      <c r="ADU44" s="1">
        <v>43335</v>
      </c>
      <c r="ADV44">
        <v>4.2</v>
      </c>
      <c r="ADW44" s="1">
        <v>43335</v>
      </c>
      <c r="ADX44">
        <v>0.41</v>
      </c>
      <c r="ADY44" s="1">
        <v>43335</v>
      </c>
      <c r="ADZ44">
        <v>5.6</v>
      </c>
      <c r="AEA44" s="1">
        <v>43335</v>
      </c>
      <c r="AEB44">
        <v>22.1</v>
      </c>
      <c r="AEC44" s="1">
        <v>43335</v>
      </c>
      <c r="AED44">
        <v>1.8599999999999999</v>
      </c>
      <c r="AEE44" s="1">
        <v>43335</v>
      </c>
      <c r="AEF44">
        <v>3.95</v>
      </c>
      <c r="AEG44" s="1">
        <v>43335</v>
      </c>
      <c r="AEH44">
        <v>5.98</v>
      </c>
      <c r="AEI44" s="1">
        <v>43335</v>
      </c>
      <c r="AEJ44">
        <v>11.82</v>
      </c>
      <c r="AEK44" s="1">
        <v>43335</v>
      </c>
      <c r="AEL44">
        <v>1.3599999999999999</v>
      </c>
      <c r="AEM44" s="1">
        <v>43335</v>
      </c>
      <c r="AEN44">
        <v>28.85</v>
      </c>
      <c r="AEO44" s="1">
        <v>43335</v>
      </c>
      <c r="AEP44">
        <v>12.72</v>
      </c>
      <c r="AEQ44" s="1">
        <v>43335</v>
      </c>
      <c r="AER44">
        <v>8.8699999999999992</v>
      </c>
      <c r="AES44" s="1">
        <v>43335</v>
      </c>
      <c r="AET44">
        <v>9.3800000000000008</v>
      </c>
      <c r="AEU44" s="1">
        <v>43335</v>
      </c>
      <c r="AEV44">
        <v>30.1</v>
      </c>
      <c r="AEW44" s="1">
        <v>43335</v>
      </c>
      <c r="AEX44">
        <v>0.32</v>
      </c>
      <c r="AEY44" s="1">
        <v>43335</v>
      </c>
      <c r="AEZ44">
        <v>12.3</v>
      </c>
      <c r="AFA44" s="1">
        <v>43335</v>
      </c>
      <c r="AFB44">
        <v>3.4699999999999998</v>
      </c>
      <c r="AFC44" s="1">
        <v>43335</v>
      </c>
      <c r="AFD44">
        <v>2.71</v>
      </c>
      <c r="AFE44" s="1">
        <v>43335</v>
      </c>
      <c r="AFF44">
        <v>50.8</v>
      </c>
      <c r="AFG44" s="1">
        <v>43335</v>
      </c>
      <c r="AFH44">
        <v>2.62</v>
      </c>
      <c r="AFI44" s="1">
        <v>43335</v>
      </c>
      <c r="AFJ44">
        <v>7.1</v>
      </c>
      <c r="AFK44" s="1">
        <v>43335</v>
      </c>
      <c r="AFL44">
        <v>1.42</v>
      </c>
      <c r="AFM44" s="1">
        <v>43335</v>
      </c>
      <c r="AFN44">
        <v>22.35</v>
      </c>
      <c r="AFO44" s="1">
        <v>43335</v>
      </c>
      <c r="AFP44">
        <v>14.52</v>
      </c>
      <c r="AFQ44" s="1">
        <v>43335</v>
      </c>
      <c r="AFR44">
        <v>8.11</v>
      </c>
      <c r="AFS44" s="1">
        <v>43335</v>
      </c>
      <c r="AFT44">
        <v>2.58</v>
      </c>
      <c r="AFU44" s="1">
        <v>43335</v>
      </c>
      <c r="AFV44">
        <v>14.6</v>
      </c>
      <c r="AFW44" s="1">
        <v>43335</v>
      </c>
      <c r="AFX44">
        <v>9.6999999999999993</v>
      </c>
      <c r="AFY44" s="1">
        <v>43335</v>
      </c>
      <c r="AFZ44">
        <v>2.13</v>
      </c>
      <c r="AGA44" s="1">
        <v>43335</v>
      </c>
      <c r="AGB44">
        <v>116.8</v>
      </c>
      <c r="AGC44" s="1">
        <v>43335</v>
      </c>
      <c r="AGD44">
        <v>49.948999999999998</v>
      </c>
      <c r="AGE44" s="1">
        <v>43335</v>
      </c>
      <c r="AGF44">
        <v>10.38</v>
      </c>
      <c r="AGG44" s="1">
        <v>43335</v>
      </c>
      <c r="AGH44">
        <v>2.7800000000000002</v>
      </c>
      <c r="AGI44" s="1">
        <v>43335</v>
      </c>
      <c r="AGJ44">
        <v>3.11</v>
      </c>
      <c r="AGK44" s="1">
        <v>43335</v>
      </c>
      <c r="AGL44">
        <v>4.5999999999999996</v>
      </c>
      <c r="AGM44" s="1">
        <v>43335</v>
      </c>
      <c r="AGN44">
        <v>6.3</v>
      </c>
      <c r="AGO44" s="1">
        <v>43335</v>
      </c>
      <c r="AGP44">
        <v>54.55</v>
      </c>
      <c r="AGQ44" s="1">
        <v>43335</v>
      </c>
      <c r="AGR44">
        <v>10</v>
      </c>
      <c r="AGS44" s="1">
        <v>43335</v>
      </c>
      <c r="AGT44">
        <v>4.99</v>
      </c>
      <c r="AGU44" s="1">
        <v>43335</v>
      </c>
      <c r="AGV44">
        <v>25.95</v>
      </c>
      <c r="AGW44" s="1">
        <v>43335</v>
      </c>
      <c r="AGX44">
        <v>6.86</v>
      </c>
      <c r="AGY44" s="1">
        <v>43335</v>
      </c>
      <c r="AGZ44">
        <v>3.79</v>
      </c>
      <c r="AHA44" s="1">
        <v>43335</v>
      </c>
      <c r="AHB44">
        <v>2.86</v>
      </c>
      <c r="AHC44" s="1">
        <v>43335</v>
      </c>
      <c r="AHD44">
        <v>4.33</v>
      </c>
      <c r="AHE44" s="1">
        <v>43335</v>
      </c>
      <c r="AHF44">
        <v>5.89</v>
      </c>
      <c r="AHG44" s="1">
        <v>43335</v>
      </c>
      <c r="AHH44">
        <v>2.37</v>
      </c>
      <c r="AHI44" s="1">
        <v>43335</v>
      </c>
      <c r="AHJ44">
        <v>73</v>
      </c>
      <c r="AHK44" s="1">
        <v>43335</v>
      </c>
      <c r="AHL44">
        <v>9.35</v>
      </c>
      <c r="AHM44" s="1">
        <v>43335</v>
      </c>
      <c r="AHN44">
        <v>7.88</v>
      </c>
      <c r="AHO44" s="1">
        <v>43335</v>
      </c>
      <c r="AHP44">
        <v>11.98</v>
      </c>
      <c r="AHQ44" s="1">
        <v>43335</v>
      </c>
      <c r="AHR44">
        <v>1.65</v>
      </c>
      <c r="AHS44" s="1">
        <v>43335</v>
      </c>
      <c r="AHT44">
        <v>0.86</v>
      </c>
      <c r="AHU44" s="1">
        <v>43335</v>
      </c>
      <c r="AHV44">
        <v>6.47</v>
      </c>
      <c r="AHW44" s="1">
        <v>43335</v>
      </c>
      <c r="AHX44">
        <v>1.75</v>
      </c>
      <c r="AHY44" s="1">
        <v>43335</v>
      </c>
      <c r="AHZ44">
        <v>36</v>
      </c>
      <c r="AIA44" s="1">
        <v>43335</v>
      </c>
      <c r="AIB44">
        <v>0.36</v>
      </c>
      <c r="AIC44" s="1">
        <v>43335</v>
      </c>
      <c r="AID44">
        <v>55.53</v>
      </c>
      <c r="AIE44" s="1">
        <v>43335</v>
      </c>
      <c r="AIF44">
        <v>14.14</v>
      </c>
      <c r="AIG44" s="1">
        <v>43335</v>
      </c>
      <c r="AIH44">
        <v>7.11</v>
      </c>
      <c r="AII44" s="1">
        <v>43335</v>
      </c>
      <c r="AIJ44">
        <v>0.51</v>
      </c>
      <c r="AIK44" s="1">
        <v>43335</v>
      </c>
      <c r="AIL44">
        <v>1.69</v>
      </c>
      <c r="AIM44" s="1">
        <v>43335</v>
      </c>
      <c r="AIN44">
        <v>2.56</v>
      </c>
      <c r="AIO44" s="1">
        <v>43335</v>
      </c>
      <c r="AIP44">
        <v>90.25</v>
      </c>
      <c r="AIQ44" s="1">
        <v>43335</v>
      </c>
      <c r="AIR44">
        <v>0.3</v>
      </c>
      <c r="AIS44" s="1">
        <v>43335</v>
      </c>
      <c r="AIT44">
        <v>71.849999999999994</v>
      </c>
      <c r="AIU44" s="1">
        <v>43335</v>
      </c>
      <c r="AIV44">
        <v>8.9600000000000009</v>
      </c>
      <c r="AIW44" s="1">
        <v>43335</v>
      </c>
      <c r="AIX44">
        <v>5.17</v>
      </c>
      <c r="AIY44" s="1">
        <v>43335</v>
      </c>
      <c r="AIZ44">
        <v>3.88</v>
      </c>
      <c r="AJA44" s="1">
        <v>43335</v>
      </c>
      <c r="AJB44">
        <v>35.450000000000003</v>
      </c>
      <c r="AJC44" s="1">
        <v>43335</v>
      </c>
      <c r="AJD44">
        <v>3.46</v>
      </c>
      <c r="AJE44" s="1">
        <v>43335</v>
      </c>
      <c r="AJF44">
        <v>2.0299999999999998</v>
      </c>
      <c r="AJG44" s="1">
        <v>43335</v>
      </c>
      <c r="AJH44">
        <v>2.99</v>
      </c>
      <c r="AJI44" s="1">
        <v>43335</v>
      </c>
      <c r="AJJ44">
        <v>7.65</v>
      </c>
      <c r="AJK44" s="1">
        <v>43335</v>
      </c>
      <c r="AJL44">
        <v>0.62</v>
      </c>
      <c r="AJM44" s="1">
        <v>43335</v>
      </c>
      <c r="AJN44">
        <v>15.74</v>
      </c>
      <c r="AJO44" s="1">
        <v>43335</v>
      </c>
      <c r="AJP44">
        <v>13.48</v>
      </c>
      <c r="AJQ44" s="1">
        <v>43335</v>
      </c>
      <c r="AJR44">
        <v>25.279</v>
      </c>
      <c r="AJS44" s="1">
        <v>43335</v>
      </c>
      <c r="AJT44">
        <v>3.07</v>
      </c>
      <c r="AJU44" s="1">
        <v>43335</v>
      </c>
      <c r="AJV44">
        <v>56.718000000000004</v>
      </c>
      <c r="AJW44" s="1">
        <v>43335</v>
      </c>
      <c r="AJX44">
        <v>1.9100000000000001</v>
      </c>
      <c r="AJY44" s="1">
        <v>43335</v>
      </c>
      <c r="AJZ44">
        <v>1.2</v>
      </c>
      <c r="AKA44" s="1">
        <v>43335</v>
      </c>
      <c r="AKB44">
        <v>4.16</v>
      </c>
      <c r="AKC44" s="1">
        <v>43335</v>
      </c>
      <c r="AKD44">
        <v>1.1200000000000001</v>
      </c>
    </row>
    <row r="45" spans="1:966" x14ac:dyDescent="0.25">
      <c r="A45" s="1">
        <v>43336</v>
      </c>
      <c r="B45">
        <v>5.12</v>
      </c>
      <c r="C45" s="1">
        <v>43336</v>
      </c>
      <c r="D45">
        <v>5.38</v>
      </c>
      <c r="E45" s="1">
        <v>43336</v>
      </c>
      <c r="F45">
        <v>7.15</v>
      </c>
      <c r="G45" s="1">
        <v>43336</v>
      </c>
      <c r="H45">
        <v>8.3699999999999992</v>
      </c>
      <c r="I45" s="1">
        <v>43336</v>
      </c>
      <c r="J45">
        <v>10.9</v>
      </c>
      <c r="K45" s="1">
        <v>43336</v>
      </c>
      <c r="L45">
        <v>1.58</v>
      </c>
      <c r="M45" s="1">
        <v>43336</v>
      </c>
      <c r="N45">
        <v>0.29499999999999998</v>
      </c>
      <c r="O45" s="1">
        <v>43336</v>
      </c>
      <c r="P45">
        <v>47.4</v>
      </c>
      <c r="Q45" s="1">
        <v>43336</v>
      </c>
      <c r="R45">
        <v>1.33</v>
      </c>
      <c r="S45" s="1">
        <v>43336</v>
      </c>
      <c r="T45">
        <v>3.49</v>
      </c>
      <c r="U45" s="1">
        <v>43336</v>
      </c>
      <c r="V45">
        <v>2.39</v>
      </c>
      <c r="W45" s="1">
        <v>43336</v>
      </c>
      <c r="X45">
        <v>3.62</v>
      </c>
      <c r="Y45" s="1">
        <v>43336</v>
      </c>
      <c r="Z45">
        <v>1.03</v>
      </c>
      <c r="AA45" s="1">
        <v>43336</v>
      </c>
      <c r="AB45">
        <v>9.51</v>
      </c>
      <c r="AC45" s="1">
        <v>43336</v>
      </c>
      <c r="AD45">
        <v>4.41</v>
      </c>
      <c r="AE45" s="1">
        <v>43336</v>
      </c>
      <c r="AF45">
        <v>14.8</v>
      </c>
      <c r="AG45" s="1">
        <v>43336</v>
      </c>
      <c r="AH45">
        <v>15.26</v>
      </c>
      <c r="AI45" s="1">
        <v>43336</v>
      </c>
      <c r="AJ45">
        <v>4.5</v>
      </c>
      <c r="AK45" s="1">
        <v>43336</v>
      </c>
      <c r="AL45">
        <v>0.11600000000000001</v>
      </c>
      <c r="AM45" s="1">
        <v>43336</v>
      </c>
      <c r="AN45">
        <v>16.36</v>
      </c>
      <c r="AO45" s="1">
        <v>43336</v>
      </c>
      <c r="AP45">
        <v>1.72</v>
      </c>
      <c r="AQ45" s="1">
        <v>43336</v>
      </c>
      <c r="AR45">
        <v>7.51</v>
      </c>
      <c r="AS45" s="1">
        <v>43336</v>
      </c>
      <c r="AT45">
        <v>2.2599999999999998</v>
      </c>
      <c r="AU45" s="1">
        <v>43336</v>
      </c>
      <c r="AV45">
        <v>0.73</v>
      </c>
      <c r="AW45" s="1">
        <v>43336</v>
      </c>
      <c r="AX45">
        <v>47.3</v>
      </c>
      <c r="AY45" s="1">
        <v>43336</v>
      </c>
      <c r="AZ45">
        <v>6.3</v>
      </c>
      <c r="BA45" s="1">
        <v>43336</v>
      </c>
      <c r="BB45">
        <v>0.88</v>
      </c>
      <c r="BC45" s="1">
        <v>43336</v>
      </c>
      <c r="BD45">
        <v>0.218</v>
      </c>
      <c r="BE45" s="1">
        <v>43336</v>
      </c>
      <c r="BF45">
        <v>21</v>
      </c>
      <c r="BG45" s="1">
        <v>43336</v>
      </c>
      <c r="BH45">
        <v>0.55000000000000004</v>
      </c>
      <c r="BI45" s="1">
        <v>43336</v>
      </c>
      <c r="BJ45">
        <v>3.37</v>
      </c>
      <c r="BK45" s="1">
        <v>43336</v>
      </c>
      <c r="BL45">
        <v>4.76</v>
      </c>
      <c r="BM45" s="1">
        <v>43336</v>
      </c>
      <c r="BN45">
        <v>3.99</v>
      </c>
      <c r="BO45" s="1">
        <v>43336</v>
      </c>
      <c r="BP45">
        <v>7.21</v>
      </c>
      <c r="BQ45" s="1">
        <v>43336</v>
      </c>
      <c r="BR45">
        <v>56.05</v>
      </c>
      <c r="BS45" s="1">
        <v>43336</v>
      </c>
      <c r="BT45">
        <v>21</v>
      </c>
      <c r="BU45" s="1">
        <v>43336</v>
      </c>
      <c r="BV45">
        <v>2.1800000000000002</v>
      </c>
      <c r="BW45" s="1">
        <v>43336</v>
      </c>
      <c r="BX45">
        <v>29.4</v>
      </c>
      <c r="BY45" s="1">
        <v>43336</v>
      </c>
      <c r="BZ45">
        <v>29.5</v>
      </c>
      <c r="CA45" s="1">
        <v>43336</v>
      </c>
      <c r="CB45">
        <v>17.3</v>
      </c>
      <c r="CC45" s="1">
        <v>43336</v>
      </c>
      <c r="CD45">
        <v>4.0199999999999996</v>
      </c>
      <c r="CE45" s="1">
        <v>43336</v>
      </c>
      <c r="CF45">
        <v>0.33</v>
      </c>
      <c r="CG45" s="1">
        <v>43336</v>
      </c>
      <c r="CH45">
        <v>2.5499999999999998</v>
      </c>
      <c r="CI45" s="1">
        <v>43336</v>
      </c>
      <c r="CJ45">
        <v>26.5</v>
      </c>
      <c r="CK45" s="1">
        <v>43336</v>
      </c>
      <c r="CL45">
        <v>1.98</v>
      </c>
      <c r="CM45" s="1">
        <v>43336</v>
      </c>
      <c r="CN45">
        <v>10.1</v>
      </c>
      <c r="CO45" s="1">
        <v>43336</v>
      </c>
      <c r="CP45">
        <v>8.98</v>
      </c>
      <c r="CQ45" s="1">
        <v>43336</v>
      </c>
      <c r="CR45">
        <v>40.15</v>
      </c>
      <c r="CS45" s="1">
        <v>43336</v>
      </c>
      <c r="CT45">
        <v>21</v>
      </c>
      <c r="CU45" s="1">
        <v>43336</v>
      </c>
      <c r="CV45">
        <v>19.2</v>
      </c>
      <c r="CW45" s="1">
        <v>43336</v>
      </c>
      <c r="CX45">
        <v>0.77</v>
      </c>
      <c r="CY45" s="1">
        <v>43336</v>
      </c>
      <c r="CZ45">
        <v>37.65</v>
      </c>
      <c r="DA45" s="1">
        <v>43336</v>
      </c>
      <c r="DB45">
        <v>3.56</v>
      </c>
      <c r="DC45" s="1">
        <v>43336</v>
      </c>
      <c r="DD45">
        <v>21.3</v>
      </c>
      <c r="DE45" s="1">
        <v>43336</v>
      </c>
      <c r="DF45">
        <v>0.38</v>
      </c>
      <c r="DG45" s="1">
        <v>43336</v>
      </c>
      <c r="DH45">
        <v>95.9</v>
      </c>
      <c r="DI45" s="1">
        <v>43336</v>
      </c>
      <c r="DJ45">
        <v>2.63</v>
      </c>
      <c r="DK45" s="1">
        <v>43336</v>
      </c>
      <c r="DL45">
        <v>2.2599999999999998</v>
      </c>
      <c r="DM45" s="1">
        <v>43336</v>
      </c>
      <c r="DN45">
        <v>8.6199999999999992</v>
      </c>
      <c r="DO45" s="1">
        <v>43336</v>
      </c>
      <c r="DP45">
        <v>23.9</v>
      </c>
      <c r="DQ45" s="1"/>
      <c r="DS45" s="1">
        <v>43336</v>
      </c>
      <c r="DT45">
        <v>13.3</v>
      </c>
      <c r="DU45" s="1">
        <v>43336</v>
      </c>
      <c r="DV45">
        <v>5.83</v>
      </c>
      <c r="DW45" s="1">
        <v>43336</v>
      </c>
      <c r="DX45">
        <v>5.24</v>
      </c>
      <c r="DY45" s="1">
        <v>43336</v>
      </c>
      <c r="DZ45">
        <v>52.8</v>
      </c>
      <c r="EA45" s="1">
        <v>43336</v>
      </c>
      <c r="EB45">
        <v>10</v>
      </c>
      <c r="EC45" s="1">
        <v>43336</v>
      </c>
      <c r="ED45">
        <v>1.1599999999999999</v>
      </c>
      <c r="EE45" s="1">
        <v>43336</v>
      </c>
      <c r="EF45">
        <v>4.2699999999999996</v>
      </c>
      <c r="EG45" s="1">
        <v>43336</v>
      </c>
      <c r="EH45">
        <v>4.37</v>
      </c>
      <c r="EI45" s="1">
        <v>43336</v>
      </c>
      <c r="EJ45">
        <v>3.79</v>
      </c>
      <c r="EK45" s="1">
        <v>43336</v>
      </c>
      <c r="EL45">
        <v>1.55</v>
      </c>
      <c r="EM45" s="1">
        <v>43336</v>
      </c>
      <c r="EN45">
        <v>11.14</v>
      </c>
      <c r="EO45" s="1">
        <v>43336</v>
      </c>
      <c r="EP45">
        <v>20.95</v>
      </c>
      <c r="EQ45" s="1">
        <v>43336</v>
      </c>
      <c r="ER45">
        <v>6.1</v>
      </c>
      <c r="ES45" s="1">
        <v>43336</v>
      </c>
      <c r="ET45">
        <v>2.69</v>
      </c>
      <c r="EU45" s="1">
        <v>43336</v>
      </c>
      <c r="EV45">
        <v>2.48</v>
      </c>
      <c r="EW45" s="1">
        <v>43336</v>
      </c>
      <c r="EX45">
        <v>0.18</v>
      </c>
      <c r="EY45" s="1">
        <v>43336</v>
      </c>
      <c r="EZ45">
        <v>3.21</v>
      </c>
      <c r="FA45" s="1">
        <v>43336</v>
      </c>
      <c r="FB45">
        <v>1.27</v>
      </c>
      <c r="FC45" s="1">
        <v>43336</v>
      </c>
      <c r="FD45">
        <v>12.6</v>
      </c>
      <c r="FE45" s="1">
        <v>43336</v>
      </c>
      <c r="FF45">
        <v>4.7</v>
      </c>
      <c r="FG45" s="1">
        <v>43336</v>
      </c>
      <c r="FH45">
        <v>2.13</v>
      </c>
      <c r="FI45" s="1">
        <v>43336</v>
      </c>
      <c r="FJ45">
        <v>4.21</v>
      </c>
      <c r="FK45" s="1">
        <v>43336</v>
      </c>
      <c r="FL45">
        <v>5.85</v>
      </c>
      <c r="FM45" s="1">
        <v>43336</v>
      </c>
      <c r="FN45">
        <v>6.36</v>
      </c>
      <c r="FO45" s="1">
        <v>43336</v>
      </c>
      <c r="FP45">
        <v>28.2</v>
      </c>
      <c r="FQ45" s="1">
        <v>43336</v>
      </c>
      <c r="FR45">
        <v>11.8</v>
      </c>
      <c r="FS45" s="1">
        <v>43336</v>
      </c>
      <c r="FT45">
        <v>6.17</v>
      </c>
      <c r="FU45" s="1">
        <v>43336</v>
      </c>
      <c r="FV45">
        <v>1.6400000000000001</v>
      </c>
      <c r="FW45" s="1">
        <v>43336</v>
      </c>
      <c r="FX45">
        <v>2.52</v>
      </c>
      <c r="FY45" s="1">
        <v>43336</v>
      </c>
      <c r="FZ45">
        <v>0.4</v>
      </c>
      <c r="GA45" s="1">
        <v>43336</v>
      </c>
      <c r="GB45">
        <v>3.58</v>
      </c>
      <c r="GC45" s="1">
        <v>43336</v>
      </c>
      <c r="GD45">
        <v>2.9699999999999998</v>
      </c>
      <c r="GE45" s="1">
        <v>43336</v>
      </c>
      <c r="GF45">
        <v>1.5</v>
      </c>
      <c r="GG45" s="1">
        <v>43336</v>
      </c>
      <c r="GH45">
        <v>0.67</v>
      </c>
      <c r="GI45" s="1">
        <v>43336</v>
      </c>
      <c r="GJ45">
        <v>6.28</v>
      </c>
      <c r="GK45" s="1">
        <v>43336</v>
      </c>
      <c r="GL45">
        <v>8.8699999999999992</v>
      </c>
      <c r="GM45" s="1">
        <v>43336</v>
      </c>
      <c r="GN45">
        <v>3.01</v>
      </c>
      <c r="GO45" s="1">
        <v>43336</v>
      </c>
      <c r="GP45">
        <v>1.19</v>
      </c>
      <c r="GQ45" s="1">
        <v>43336</v>
      </c>
      <c r="GR45">
        <v>2.74</v>
      </c>
      <c r="GS45" s="1">
        <v>43336</v>
      </c>
      <c r="GT45">
        <v>50.25</v>
      </c>
      <c r="GU45" s="1">
        <v>43336</v>
      </c>
      <c r="GV45">
        <v>2.02</v>
      </c>
      <c r="GW45" s="1">
        <v>43336</v>
      </c>
      <c r="GX45">
        <v>3.98</v>
      </c>
      <c r="GY45" s="1">
        <v>43336</v>
      </c>
      <c r="GZ45">
        <v>0.76</v>
      </c>
      <c r="HA45" s="1">
        <v>43336</v>
      </c>
      <c r="HB45">
        <v>7.8100000000000005</v>
      </c>
      <c r="HC45" s="1">
        <v>43336</v>
      </c>
      <c r="HD45">
        <v>22.95</v>
      </c>
      <c r="HE45" s="1">
        <v>43336</v>
      </c>
      <c r="HF45">
        <v>68.150000000000006</v>
      </c>
      <c r="HG45" s="1">
        <v>43336</v>
      </c>
      <c r="HH45">
        <v>38.25</v>
      </c>
      <c r="HI45" s="1">
        <v>43336</v>
      </c>
      <c r="HJ45">
        <v>26</v>
      </c>
      <c r="HK45" s="1">
        <v>43336</v>
      </c>
      <c r="HL45">
        <v>34.950000000000003</v>
      </c>
      <c r="HM45" s="1">
        <v>43336</v>
      </c>
      <c r="HN45">
        <v>18.82</v>
      </c>
      <c r="HO45" s="1">
        <v>43336</v>
      </c>
      <c r="HP45">
        <v>1.19</v>
      </c>
      <c r="HQ45" s="1">
        <v>43336</v>
      </c>
      <c r="HR45">
        <v>4.97</v>
      </c>
      <c r="HS45" s="1">
        <v>43336</v>
      </c>
      <c r="HT45">
        <v>16.059999999999999</v>
      </c>
      <c r="HU45" s="1">
        <v>43336</v>
      </c>
      <c r="HV45">
        <v>6</v>
      </c>
      <c r="HW45" s="1">
        <v>43336</v>
      </c>
      <c r="HX45">
        <v>0.38</v>
      </c>
      <c r="HY45" s="1">
        <v>43336</v>
      </c>
      <c r="HZ45">
        <v>6.03</v>
      </c>
      <c r="IA45" s="1">
        <v>43336</v>
      </c>
      <c r="IB45">
        <v>0.43</v>
      </c>
      <c r="IC45" s="1">
        <v>43336</v>
      </c>
      <c r="ID45">
        <v>1.9</v>
      </c>
      <c r="IE45" s="1">
        <v>43336</v>
      </c>
      <c r="IF45">
        <v>3.26</v>
      </c>
      <c r="IG45" s="1">
        <v>43336</v>
      </c>
      <c r="IH45">
        <v>7.52</v>
      </c>
      <c r="II45" s="1">
        <v>43336</v>
      </c>
      <c r="IJ45">
        <v>1.35</v>
      </c>
      <c r="IK45" s="1">
        <v>43336</v>
      </c>
      <c r="IL45">
        <v>5.8</v>
      </c>
      <c r="IM45" s="1">
        <v>43336</v>
      </c>
      <c r="IN45">
        <v>6.87</v>
      </c>
      <c r="IO45" s="1">
        <v>43336</v>
      </c>
      <c r="IP45">
        <v>3.33</v>
      </c>
      <c r="IQ45" s="1">
        <v>43336</v>
      </c>
      <c r="IR45">
        <v>13.34</v>
      </c>
      <c r="IS45" s="1">
        <v>43336</v>
      </c>
      <c r="IT45">
        <v>17.100000000000001</v>
      </c>
      <c r="IU45" s="1">
        <v>43336</v>
      </c>
      <c r="IV45">
        <v>9.39</v>
      </c>
      <c r="IW45" s="1">
        <v>43336</v>
      </c>
      <c r="IX45">
        <v>7.23</v>
      </c>
      <c r="IY45" s="1">
        <v>43336</v>
      </c>
      <c r="IZ45">
        <v>13.3</v>
      </c>
      <c r="JA45" s="1">
        <v>43336</v>
      </c>
      <c r="JB45">
        <v>3.99</v>
      </c>
      <c r="JC45" s="1">
        <v>43336</v>
      </c>
      <c r="JD45">
        <v>29.2</v>
      </c>
      <c r="JE45" s="1">
        <v>43336</v>
      </c>
      <c r="JF45">
        <v>1.83</v>
      </c>
      <c r="JG45" s="1">
        <v>43336</v>
      </c>
      <c r="JH45">
        <v>5.33</v>
      </c>
      <c r="JI45" s="1">
        <v>43336</v>
      </c>
      <c r="JJ45">
        <v>69.400000000000006</v>
      </c>
      <c r="JK45" s="1">
        <v>43336</v>
      </c>
      <c r="JL45">
        <v>18.399999999999999</v>
      </c>
      <c r="JM45" s="1">
        <v>43336</v>
      </c>
      <c r="JN45">
        <v>7.23</v>
      </c>
      <c r="JO45" s="1">
        <v>43336</v>
      </c>
      <c r="JP45">
        <v>25.5</v>
      </c>
      <c r="JQ45" s="1">
        <v>43336</v>
      </c>
      <c r="JR45">
        <v>16.260000000000002</v>
      </c>
      <c r="JS45" s="1">
        <v>43336</v>
      </c>
      <c r="JT45">
        <v>3</v>
      </c>
      <c r="JU45" s="1">
        <v>43336</v>
      </c>
      <c r="JV45">
        <v>27.95</v>
      </c>
      <c r="JW45" s="1">
        <v>43336</v>
      </c>
      <c r="JX45">
        <v>5.67</v>
      </c>
      <c r="JY45" s="1">
        <v>43336</v>
      </c>
      <c r="JZ45">
        <v>4.84</v>
      </c>
      <c r="KA45" s="1">
        <v>43336</v>
      </c>
      <c r="KB45">
        <v>9.16</v>
      </c>
      <c r="KC45" s="1">
        <v>43336</v>
      </c>
      <c r="KD45">
        <v>0.44</v>
      </c>
      <c r="KE45" s="1">
        <v>43336</v>
      </c>
      <c r="KF45">
        <v>73.8</v>
      </c>
      <c r="KG45" s="1">
        <v>43336</v>
      </c>
      <c r="KH45">
        <v>9.5000000000000001E-2</v>
      </c>
      <c r="KI45" s="1">
        <v>43336</v>
      </c>
      <c r="KJ45">
        <v>66.150000000000006</v>
      </c>
      <c r="KK45" s="1">
        <v>43336</v>
      </c>
      <c r="KL45">
        <v>14.14</v>
      </c>
      <c r="KM45" s="1">
        <v>43336</v>
      </c>
      <c r="KN45">
        <v>4.0999999999999996</v>
      </c>
      <c r="KO45" s="1">
        <v>43336</v>
      </c>
      <c r="KP45">
        <v>3.55</v>
      </c>
      <c r="KQ45" s="1">
        <v>43336</v>
      </c>
      <c r="KR45">
        <v>3.54</v>
      </c>
      <c r="KS45" s="1">
        <v>43336</v>
      </c>
      <c r="KT45">
        <v>3.7199999999999998</v>
      </c>
      <c r="KU45" s="1">
        <v>43336</v>
      </c>
      <c r="KV45">
        <v>0.63</v>
      </c>
      <c r="KW45" s="1">
        <v>43336</v>
      </c>
      <c r="KX45">
        <v>4.4800000000000004</v>
      </c>
      <c r="KY45" s="1">
        <v>43336</v>
      </c>
      <c r="KZ45">
        <v>3.25</v>
      </c>
      <c r="LA45" s="1">
        <v>43336</v>
      </c>
      <c r="LB45">
        <v>5.73</v>
      </c>
      <c r="LC45" s="1">
        <v>43336</v>
      </c>
      <c r="LD45">
        <v>7.11</v>
      </c>
      <c r="LE45" s="1">
        <v>43336</v>
      </c>
      <c r="LF45">
        <v>38.35</v>
      </c>
      <c r="LG45" s="1">
        <v>43336</v>
      </c>
      <c r="LH45">
        <v>1.6400000000000001</v>
      </c>
      <c r="LI45" s="1">
        <v>43336</v>
      </c>
      <c r="LJ45">
        <v>5.64</v>
      </c>
      <c r="LK45" s="1">
        <v>43336</v>
      </c>
      <c r="LL45">
        <v>0.2</v>
      </c>
      <c r="LM45" s="1">
        <v>43336</v>
      </c>
      <c r="LN45">
        <v>4.83</v>
      </c>
      <c r="LO45" s="1">
        <v>43336</v>
      </c>
      <c r="LP45">
        <v>6.91</v>
      </c>
      <c r="LQ45" s="1">
        <v>43336</v>
      </c>
      <c r="LR45">
        <v>16.600000000000001</v>
      </c>
      <c r="LS45" s="1">
        <v>43336</v>
      </c>
      <c r="LT45">
        <v>1.76</v>
      </c>
      <c r="LU45" s="1">
        <v>43336</v>
      </c>
      <c r="LV45">
        <v>38.65</v>
      </c>
      <c r="LW45" s="1">
        <v>43336</v>
      </c>
      <c r="LX45">
        <v>2.73</v>
      </c>
      <c r="LY45" s="1">
        <v>43336</v>
      </c>
      <c r="LZ45">
        <v>13.24</v>
      </c>
      <c r="MA45" s="1">
        <v>43336</v>
      </c>
      <c r="MB45">
        <v>3.17</v>
      </c>
      <c r="MC45" s="1">
        <v>43336</v>
      </c>
      <c r="MD45">
        <v>34.85</v>
      </c>
      <c r="ME45" s="1">
        <v>43336</v>
      </c>
      <c r="MF45">
        <v>5.18</v>
      </c>
      <c r="MG45" s="1">
        <v>43336</v>
      </c>
      <c r="MH45">
        <v>8.1</v>
      </c>
      <c r="MI45" s="1">
        <v>43336</v>
      </c>
      <c r="MJ45">
        <v>4.54</v>
      </c>
      <c r="MK45" s="1">
        <v>43336</v>
      </c>
      <c r="ML45">
        <v>9.61</v>
      </c>
      <c r="MM45" s="1">
        <v>43336</v>
      </c>
      <c r="MN45">
        <v>4.84</v>
      </c>
      <c r="MO45" s="1">
        <v>43336</v>
      </c>
      <c r="MP45">
        <v>1.1499999999999999</v>
      </c>
      <c r="MQ45" s="1">
        <v>43336</v>
      </c>
      <c r="MR45">
        <v>205.6</v>
      </c>
      <c r="MS45" s="1">
        <v>43336</v>
      </c>
      <c r="MT45">
        <v>30.15</v>
      </c>
      <c r="MU45" s="1">
        <v>43336</v>
      </c>
      <c r="MV45">
        <v>12.1</v>
      </c>
      <c r="MW45" s="1">
        <v>43336</v>
      </c>
      <c r="MX45">
        <v>1.67</v>
      </c>
      <c r="MY45" s="1">
        <v>43336</v>
      </c>
      <c r="MZ45">
        <v>1.8</v>
      </c>
      <c r="NA45" s="1">
        <v>43336</v>
      </c>
      <c r="NB45">
        <v>0.14499999999999999</v>
      </c>
      <c r="NC45" s="1">
        <v>43336</v>
      </c>
      <c r="ND45">
        <v>221.4</v>
      </c>
      <c r="NE45" s="1">
        <v>43336</v>
      </c>
      <c r="NF45">
        <v>49.25</v>
      </c>
      <c r="NG45" s="1">
        <v>43336</v>
      </c>
      <c r="NH45">
        <v>0.40500000000000003</v>
      </c>
      <c r="NI45" s="1">
        <v>43336</v>
      </c>
      <c r="NJ45">
        <v>3.38</v>
      </c>
      <c r="NK45" s="1">
        <v>43336</v>
      </c>
      <c r="NL45">
        <v>10.08</v>
      </c>
      <c r="NM45" s="1">
        <v>43336</v>
      </c>
      <c r="NN45">
        <v>2.08</v>
      </c>
      <c r="NO45" s="1">
        <v>43336</v>
      </c>
      <c r="NP45">
        <v>2</v>
      </c>
      <c r="NQ45" s="1">
        <v>43336</v>
      </c>
      <c r="NR45">
        <v>13.8</v>
      </c>
      <c r="NS45" s="1">
        <v>43336</v>
      </c>
      <c r="NT45">
        <v>19.62</v>
      </c>
      <c r="NU45" s="1">
        <v>43336</v>
      </c>
      <c r="NV45">
        <v>11.6</v>
      </c>
      <c r="NW45" s="1">
        <v>43336</v>
      </c>
      <c r="NX45">
        <v>2.08</v>
      </c>
      <c r="NY45" s="1">
        <v>43336</v>
      </c>
      <c r="NZ45">
        <v>6.03</v>
      </c>
      <c r="OA45" s="1">
        <v>43336</v>
      </c>
      <c r="OB45">
        <v>6.17</v>
      </c>
      <c r="OC45" s="1">
        <v>43336</v>
      </c>
      <c r="OD45">
        <v>11.64</v>
      </c>
      <c r="OE45" s="1">
        <v>43336</v>
      </c>
      <c r="OF45">
        <v>6.92</v>
      </c>
      <c r="OG45" s="1">
        <v>43336</v>
      </c>
      <c r="OH45">
        <v>19.920000000000002</v>
      </c>
      <c r="OI45" s="1">
        <v>43336</v>
      </c>
      <c r="OJ45">
        <v>7.83</v>
      </c>
      <c r="OK45" s="1">
        <v>43336</v>
      </c>
      <c r="OL45">
        <v>7.76</v>
      </c>
      <c r="OM45" s="1">
        <v>43336</v>
      </c>
      <c r="ON45">
        <v>36.75</v>
      </c>
      <c r="OO45" s="1">
        <v>43336</v>
      </c>
      <c r="OP45">
        <v>29</v>
      </c>
      <c r="OQ45" s="1">
        <v>43336</v>
      </c>
      <c r="OR45">
        <v>33.049999999999997</v>
      </c>
      <c r="OS45" s="1">
        <v>43336</v>
      </c>
      <c r="OT45">
        <v>8.42</v>
      </c>
      <c r="OU45" s="1">
        <v>43336</v>
      </c>
      <c r="OV45">
        <v>1.74</v>
      </c>
      <c r="OW45" s="1">
        <v>43336</v>
      </c>
      <c r="OX45">
        <v>10.1</v>
      </c>
      <c r="OY45" s="1">
        <v>43336</v>
      </c>
      <c r="OZ45">
        <v>6.58</v>
      </c>
      <c r="PA45" s="1">
        <v>43336</v>
      </c>
      <c r="PB45">
        <v>76.3</v>
      </c>
      <c r="PC45" s="1">
        <v>43336</v>
      </c>
      <c r="PD45">
        <v>0.51</v>
      </c>
      <c r="PE45" s="1">
        <v>43336</v>
      </c>
      <c r="PF45">
        <v>11.48</v>
      </c>
      <c r="PG45" s="1">
        <v>43336</v>
      </c>
      <c r="PH45">
        <v>5.19</v>
      </c>
      <c r="PI45" s="1">
        <v>43336</v>
      </c>
      <c r="PJ45">
        <v>14.68</v>
      </c>
      <c r="PK45" s="1">
        <v>43336</v>
      </c>
      <c r="PL45">
        <v>6.21</v>
      </c>
      <c r="PM45" s="1">
        <v>43336</v>
      </c>
      <c r="PN45">
        <v>15.16</v>
      </c>
      <c r="PO45" s="1">
        <v>43336</v>
      </c>
      <c r="PP45">
        <v>1.8599999999999999</v>
      </c>
      <c r="PQ45" s="1">
        <v>43336</v>
      </c>
      <c r="PR45">
        <v>6.97</v>
      </c>
      <c r="PS45" s="1">
        <v>43336</v>
      </c>
      <c r="PT45">
        <v>6.87</v>
      </c>
      <c r="PU45" s="1">
        <v>43336</v>
      </c>
      <c r="PV45">
        <v>31.35</v>
      </c>
      <c r="PW45" s="1">
        <v>43336</v>
      </c>
      <c r="PX45">
        <v>7.47</v>
      </c>
      <c r="PY45" s="1">
        <v>43336</v>
      </c>
      <c r="PZ45">
        <v>3.85</v>
      </c>
      <c r="QA45" s="1">
        <v>43336</v>
      </c>
      <c r="QB45">
        <v>8.9</v>
      </c>
      <c r="QC45" s="1">
        <v>43336</v>
      </c>
      <c r="QD45">
        <v>1.96</v>
      </c>
      <c r="QE45" s="1">
        <v>43336</v>
      </c>
      <c r="QF45">
        <v>9.08</v>
      </c>
      <c r="QG45" s="1">
        <v>43336</v>
      </c>
      <c r="QH45">
        <v>3.32</v>
      </c>
      <c r="QI45" s="1">
        <v>43336</v>
      </c>
      <c r="QJ45">
        <v>14.18</v>
      </c>
      <c r="QK45" s="1">
        <v>43336</v>
      </c>
      <c r="QL45">
        <v>0.104</v>
      </c>
      <c r="QM45" s="1">
        <v>43336</v>
      </c>
      <c r="QN45">
        <v>6.25</v>
      </c>
      <c r="QO45" s="1">
        <v>43336</v>
      </c>
      <c r="QP45">
        <v>1.5899999999999999</v>
      </c>
      <c r="QQ45" s="1">
        <v>43336</v>
      </c>
      <c r="QR45">
        <v>6.3</v>
      </c>
      <c r="QS45" s="1">
        <v>43336</v>
      </c>
      <c r="QT45">
        <v>7.68</v>
      </c>
      <c r="QU45" s="1">
        <v>43336</v>
      </c>
      <c r="QV45">
        <v>15.68</v>
      </c>
      <c r="QW45" s="1">
        <v>43336</v>
      </c>
      <c r="QX45">
        <v>1.06</v>
      </c>
      <c r="QY45" s="1">
        <v>43336</v>
      </c>
      <c r="QZ45">
        <v>4.6379999999999999</v>
      </c>
      <c r="RA45" s="1">
        <v>43336</v>
      </c>
      <c r="RB45">
        <v>13.64</v>
      </c>
      <c r="RC45" s="1">
        <v>43336</v>
      </c>
      <c r="RD45">
        <v>4.97</v>
      </c>
      <c r="RE45" s="1">
        <v>43336</v>
      </c>
      <c r="RF45">
        <v>1.9100000000000001</v>
      </c>
      <c r="RG45" s="1">
        <v>43336</v>
      </c>
      <c r="RH45">
        <v>3.29</v>
      </c>
      <c r="RI45" s="1">
        <v>43336</v>
      </c>
      <c r="RJ45">
        <v>3.52</v>
      </c>
      <c r="RK45" s="1">
        <v>43336</v>
      </c>
      <c r="RL45">
        <v>2.14</v>
      </c>
      <c r="RM45" s="1">
        <v>43336</v>
      </c>
      <c r="RN45">
        <v>0.76</v>
      </c>
      <c r="RO45" s="1">
        <v>43336</v>
      </c>
      <c r="RP45">
        <v>39.9</v>
      </c>
      <c r="RQ45" s="1">
        <v>43336</v>
      </c>
      <c r="RR45">
        <v>5.4</v>
      </c>
      <c r="RS45" s="1">
        <v>43336</v>
      </c>
      <c r="RT45">
        <v>50</v>
      </c>
      <c r="RU45" s="1">
        <v>43336</v>
      </c>
      <c r="RV45">
        <v>7.16</v>
      </c>
      <c r="RW45" s="1">
        <v>43336</v>
      </c>
      <c r="RX45">
        <v>17.7</v>
      </c>
      <c r="RY45" s="1">
        <v>43336</v>
      </c>
      <c r="RZ45">
        <v>15.44</v>
      </c>
      <c r="SA45" s="1">
        <v>43336</v>
      </c>
      <c r="SB45">
        <v>4.6500000000000004</v>
      </c>
      <c r="SC45" s="1">
        <v>43336</v>
      </c>
      <c r="SD45">
        <v>40.9</v>
      </c>
      <c r="SE45" s="1">
        <v>43336</v>
      </c>
      <c r="SF45">
        <v>7.63</v>
      </c>
      <c r="SG45" s="1">
        <v>43336</v>
      </c>
      <c r="SH45">
        <v>6.46</v>
      </c>
      <c r="SI45" s="1">
        <v>43336</v>
      </c>
      <c r="SJ45">
        <v>0.93</v>
      </c>
      <c r="SK45" s="1">
        <v>43336</v>
      </c>
      <c r="SL45">
        <v>0.71</v>
      </c>
      <c r="SM45" s="1">
        <v>43336</v>
      </c>
      <c r="SN45">
        <v>11.9</v>
      </c>
      <c r="SO45" s="1">
        <v>43336</v>
      </c>
      <c r="SP45">
        <v>14.02</v>
      </c>
      <c r="SQ45" s="1">
        <v>43336</v>
      </c>
      <c r="SR45">
        <v>9.08</v>
      </c>
      <c r="SS45" s="1">
        <v>43336</v>
      </c>
      <c r="ST45">
        <v>6.93</v>
      </c>
      <c r="SU45" s="1">
        <v>43336</v>
      </c>
      <c r="SV45">
        <v>24.05</v>
      </c>
      <c r="SW45" s="1">
        <v>43336</v>
      </c>
      <c r="SX45">
        <v>2.75</v>
      </c>
      <c r="SY45" s="1">
        <v>43336</v>
      </c>
      <c r="SZ45">
        <v>6.45</v>
      </c>
      <c r="TA45" s="1">
        <v>43336</v>
      </c>
      <c r="TB45">
        <v>6.15</v>
      </c>
      <c r="TC45" s="1">
        <v>43336</v>
      </c>
      <c r="TD45">
        <v>1.18</v>
      </c>
      <c r="TE45" s="1">
        <v>43336</v>
      </c>
      <c r="TF45">
        <v>4.41</v>
      </c>
      <c r="TG45" s="1">
        <v>43336</v>
      </c>
      <c r="TH45">
        <v>3.24</v>
      </c>
      <c r="TI45" s="1">
        <v>43336</v>
      </c>
      <c r="TJ45">
        <v>0.39500000000000002</v>
      </c>
      <c r="TK45" s="1">
        <v>43336</v>
      </c>
      <c r="TL45">
        <v>8.75</v>
      </c>
      <c r="TM45" s="1">
        <v>43336</v>
      </c>
      <c r="TN45">
        <v>8.0500000000000007</v>
      </c>
      <c r="TO45" s="1">
        <v>43336</v>
      </c>
      <c r="TP45">
        <v>0.185</v>
      </c>
      <c r="TQ45" s="1">
        <v>43336</v>
      </c>
      <c r="TR45">
        <v>3.01</v>
      </c>
      <c r="TS45" s="1">
        <v>43336</v>
      </c>
      <c r="TT45">
        <v>10.119999999999999</v>
      </c>
      <c r="TU45" s="1">
        <v>43336</v>
      </c>
      <c r="TV45">
        <v>6.83</v>
      </c>
      <c r="TW45" s="1">
        <v>43336</v>
      </c>
      <c r="TX45">
        <v>7.45</v>
      </c>
      <c r="TY45" s="1">
        <v>43336</v>
      </c>
      <c r="TZ45">
        <v>4.6500000000000004</v>
      </c>
      <c r="UA45" s="1">
        <v>43336</v>
      </c>
      <c r="UB45">
        <v>7.47</v>
      </c>
      <c r="UC45" s="1">
        <v>43336</v>
      </c>
      <c r="UD45">
        <v>57.9</v>
      </c>
      <c r="UE45" s="1">
        <v>43336</v>
      </c>
      <c r="UF45">
        <v>3.37</v>
      </c>
      <c r="UG45" s="1">
        <v>43336</v>
      </c>
      <c r="UH45">
        <v>6.43</v>
      </c>
      <c r="UI45" s="1">
        <v>43336</v>
      </c>
      <c r="UJ45">
        <v>2.85</v>
      </c>
      <c r="UK45" s="1">
        <v>43336</v>
      </c>
      <c r="UL45">
        <v>3.1</v>
      </c>
      <c r="UM45" s="1">
        <v>43336</v>
      </c>
      <c r="UN45">
        <v>0.33500000000000002</v>
      </c>
      <c r="UO45" s="1">
        <v>43336</v>
      </c>
      <c r="UP45">
        <v>7.92</v>
      </c>
      <c r="UQ45" s="1">
        <v>43336</v>
      </c>
      <c r="UR45">
        <v>9.56</v>
      </c>
      <c r="US45" s="1">
        <v>43336</v>
      </c>
      <c r="UT45">
        <v>10.9</v>
      </c>
      <c r="UU45" s="1">
        <v>43336</v>
      </c>
      <c r="UV45">
        <v>2.4900000000000002</v>
      </c>
      <c r="UW45" s="1">
        <v>43336</v>
      </c>
      <c r="UX45">
        <v>8.18</v>
      </c>
      <c r="UY45" s="1">
        <v>43336</v>
      </c>
      <c r="UZ45">
        <v>8.51</v>
      </c>
      <c r="VA45" s="1">
        <v>43336</v>
      </c>
      <c r="VB45">
        <v>6.12</v>
      </c>
      <c r="VC45" s="1">
        <v>43336</v>
      </c>
      <c r="VD45">
        <v>87.95</v>
      </c>
      <c r="VE45" s="1">
        <v>43336</v>
      </c>
      <c r="VF45">
        <v>10.44</v>
      </c>
      <c r="VG45" s="1">
        <v>43336</v>
      </c>
      <c r="VH45">
        <v>28.2</v>
      </c>
      <c r="VI45" s="1">
        <v>43336</v>
      </c>
      <c r="VJ45">
        <v>7.88</v>
      </c>
      <c r="VK45" s="1">
        <v>43336</v>
      </c>
      <c r="VL45">
        <v>5.55</v>
      </c>
      <c r="VM45" s="1">
        <v>43336</v>
      </c>
      <c r="VN45">
        <v>14.34</v>
      </c>
      <c r="VO45" s="1">
        <v>43336</v>
      </c>
      <c r="VP45">
        <v>3.15</v>
      </c>
      <c r="VQ45" s="1">
        <v>43336</v>
      </c>
      <c r="VR45">
        <v>2.91</v>
      </c>
      <c r="VS45" s="1">
        <v>43336</v>
      </c>
      <c r="VT45">
        <v>13.84</v>
      </c>
      <c r="VU45" s="1">
        <v>43336</v>
      </c>
      <c r="VV45">
        <v>14.66</v>
      </c>
      <c r="VW45" s="1">
        <v>43336</v>
      </c>
      <c r="VX45">
        <v>7.53</v>
      </c>
      <c r="VY45" s="1">
        <v>43336</v>
      </c>
      <c r="VZ45">
        <v>92.05</v>
      </c>
      <c r="WA45" s="1">
        <v>43336</v>
      </c>
      <c r="WB45">
        <v>0.32</v>
      </c>
      <c r="WC45" s="1">
        <v>43336</v>
      </c>
      <c r="WD45">
        <v>82.35</v>
      </c>
      <c r="WE45" s="1">
        <v>43336</v>
      </c>
      <c r="WF45">
        <v>5</v>
      </c>
      <c r="WG45" s="1">
        <v>43336</v>
      </c>
      <c r="WH45">
        <v>86.7</v>
      </c>
      <c r="WI45" s="1">
        <v>43336</v>
      </c>
      <c r="WJ45">
        <v>2.2400000000000002</v>
      </c>
      <c r="WK45" s="1">
        <v>43336</v>
      </c>
      <c r="WL45">
        <v>0.53</v>
      </c>
      <c r="WM45" s="1">
        <v>43336</v>
      </c>
      <c r="WN45">
        <v>0.46500000000000002</v>
      </c>
      <c r="WO45" s="1">
        <v>43336</v>
      </c>
      <c r="WP45">
        <v>1.44</v>
      </c>
      <c r="WQ45" s="1">
        <v>43336</v>
      </c>
      <c r="WR45">
        <v>3.95</v>
      </c>
      <c r="WS45" s="1">
        <v>43336</v>
      </c>
      <c r="WT45">
        <v>354</v>
      </c>
      <c r="WU45" s="1">
        <v>43336</v>
      </c>
      <c r="WV45">
        <v>1.2</v>
      </c>
      <c r="WW45" s="1">
        <v>43336</v>
      </c>
      <c r="WX45">
        <v>86.15</v>
      </c>
      <c r="WY45" s="1">
        <v>43336</v>
      </c>
      <c r="WZ45">
        <v>1.08</v>
      </c>
      <c r="XA45" s="1">
        <v>43336</v>
      </c>
      <c r="XB45">
        <v>1.05</v>
      </c>
      <c r="XC45" s="1">
        <v>43336</v>
      </c>
      <c r="XD45">
        <v>1.26</v>
      </c>
      <c r="XE45" s="1">
        <v>43336</v>
      </c>
      <c r="XF45">
        <v>5.58</v>
      </c>
      <c r="XG45" s="1">
        <v>43336</v>
      </c>
      <c r="XH45">
        <v>8.76</v>
      </c>
      <c r="XI45" s="1">
        <v>43336</v>
      </c>
      <c r="XJ45">
        <v>20.8</v>
      </c>
      <c r="XK45" s="1">
        <v>43336</v>
      </c>
      <c r="XL45">
        <v>8.68</v>
      </c>
      <c r="XM45" s="1">
        <v>43336</v>
      </c>
      <c r="XN45">
        <v>1.23</v>
      </c>
      <c r="XO45" s="1">
        <v>43336</v>
      </c>
      <c r="XP45">
        <v>5.29</v>
      </c>
      <c r="XQ45" s="1">
        <v>43336</v>
      </c>
      <c r="XR45">
        <v>4.03</v>
      </c>
      <c r="XS45" s="1">
        <v>43336</v>
      </c>
      <c r="XT45">
        <v>3.85</v>
      </c>
      <c r="XU45" s="1">
        <v>43336</v>
      </c>
      <c r="XV45">
        <v>4.4000000000000004</v>
      </c>
      <c r="XW45" s="1">
        <v>43336</v>
      </c>
      <c r="XX45">
        <v>29.6</v>
      </c>
      <c r="XY45" s="1">
        <v>43336</v>
      </c>
      <c r="XZ45">
        <v>24.9</v>
      </c>
      <c r="YA45" s="1">
        <v>43336</v>
      </c>
      <c r="YB45">
        <v>9.99</v>
      </c>
      <c r="YC45" s="1">
        <v>43336</v>
      </c>
      <c r="YD45">
        <v>4</v>
      </c>
      <c r="YE45" s="1">
        <v>43336</v>
      </c>
      <c r="YF45">
        <v>22.25</v>
      </c>
      <c r="YG45" s="1">
        <v>43336</v>
      </c>
      <c r="YH45">
        <v>27.2</v>
      </c>
      <c r="YI45" s="1">
        <v>43336</v>
      </c>
      <c r="YJ45">
        <v>8.52</v>
      </c>
      <c r="YK45" s="1">
        <v>43336</v>
      </c>
      <c r="YL45">
        <v>5.04</v>
      </c>
      <c r="YM45" s="1">
        <v>43336</v>
      </c>
      <c r="YN45">
        <v>9.3000000000000007</v>
      </c>
      <c r="YO45" s="1">
        <v>43336</v>
      </c>
      <c r="YP45">
        <v>11</v>
      </c>
      <c r="YQ45" s="1">
        <v>43336</v>
      </c>
      <c r="YR45">
        <v>2.92</v>
      </c>
      <c r="YS45" s="1">
        <v>43336</v>
      </c>
      <c r="YT45">
        <v>3.25</v>
      </c>
      <c r="YU45" s="1">
        <v>43336</v>
      </c>
      <c r="YV45">
        <v>6.64</v>
      </c>
      <c r="YW45" s="1">
        <v>43336</v>
      </c>
      <c r="YX45">
        <v>3.6</v>
      </c>
      <c r="YY45" s="1">
        <v>43336</v>
      </c>
      <c r="YZ45">
        <v>2.9</v>
      </c>
      <c r="ZA45" s="1">
        <v>43336</v>
      </c>
      <c r="ZB45">
        <v>6.04</v>
      </c>
      <c r="ZC45" s="1">
        <v>43336</v>
      </c>
      <c r="ZD45">
        <v>0.85</v>
      </c>
      <c r="ZE45" s="1">
        <v>43336</v>
      </c>
      <c r="ZF45">
        <v>3.58</v>
      </c>
      <c r="ZG45" s="1">
        <v>43336</v>
      </c>
      <c r="ZH45">
        <v>2.7</v>
      </c>
      <c r="ZI45" s="1">
        <v>43336</v>
      </c>
      <c r="ZJ45">
        <v>4.42</v>
      </c>
      <c r="ZK45" s="1">
        <v>43336</v>
      </c>
      <c r="ZL45">
        <v>9.11</v>
      </c>
      <c r="ZM45" s="1">
        <v>43336</v>
      </c>
      <c r="ZN45">
        <v>7.41</v>
      </c>
      <c r="ZO45" s="1">
        <v>43336</v>
      </c>
      <c r="ZP45">
        <v>7.4</v>
      </c>
      <c r="ZQ45" s="1">
        <v>43336</v>
      </c>
      <c r="ZR45">
        <v>48.65</v>
      </c>
      <c r="ZS45" s="1">
        <v>43336</v>
      </c>
      <c r="ZT45">
        <v>1.85</v>
      </c>
      <c r="ZU45" s="1">
        <v>43336</v>
      </c>
      <c r="ZV45">
        <v>9.07</v>
      </c>
      <c r="ZW45" s="1">
        <v>43336</v>
      </c>
      <c r="ZX45">
        <v>4.17</v>
      </c>
      <c r="ZY45" s="1">
        <v>43336</v>
      </c>
      <c r="ZZ45">
        <v>3.32</v>
      </c>
      <c r="AAA45" s="1">
        <v>43336</v>
      </c>
      <c r="AAB45">
        <v>5.5</v>
      </c>
      <c r="AAC45" s="1">
        <v>43336</v>
      </c>
      <c r="AAD45">
        <v>1.48</v>
      </c>
      <c r="AAE45" s="1">
        <v>43336</v>
      </c>
      <c r="AAF45">
        <v>2.67</v>
      </c>
      <c r="AAG45" s="1">
        <v>43336</v>
      </c>
      <c r="AAH45">
        <v>8.15</v>
      </c>
      <c r="AAI45" s="1">
        <v>43336</v>
      </c>
      <c r="AAJ45">
        <v>6.22</v>
      </c>
      <c r="AAK45" s="1">
        <v>43336</v>
      </c>
      <c r="AAL45">
        <v>3.75</v>
      </c>
      <c r="AAM45" s="1">
        <v>43336</v>
      </c>
      <c r="AAN45">
        <v>4.5999999999999996</v>
      </c>
      <c r="AAO45" s="1">
        <v>43336</v>
      </c>
      <c r="AAP45">
        <v>3.86</v>
      </c>
      <c r="AAQ45" s="1">
        <v>43336</v>
      </c>
      <c r="AAR45">
        <v>0.155</v>
      </c>
      <c r="AAS45" s="1">
        <v>43336</v>
      </c>
      <c r="AAT45">
        <v>3.16</v>
      </c>
      <c r="AAU45" s="1">
        <v>43336</v>
      </c>
      <c r="AAV45">
        <v>4.4000000000000004</v>
      </c>
      <c r="AAW45" s="1">
        <v>43336</v>
      </c>
      <c r="AAX45">
        <v>88.65</v>
      </c>
      <c r="AAY45" s="1">
        <v>43336</v>
      </c>
      <c r="AAZ45">
        <v>8.15</v>
      </c>
      <c r="ABA45" s="1">
        <v>43336</v>
      </c>
      <c r="ABB45">
        <v>3.9699999999999998</v>
      </c>
      <c r="ABC45" s="1">
        <v>43336</v>
      </c>
      <c r="ABD45">
        <v>3.11</v>
      </c>
      <c r="ABE45" s="1">
        <v>43336</v>
      </c>
      <c r="ABF45">
        <v>40.200000000000003</v>
      </c>
      <c r="ABG45" s="1">
        <v>43336</v>
      </c>
      <c r="ABH45">
        <v>4.2270000000000003</v>
      </c>
      <c r="ABI45" s="1">
        <v>43336</v>
      </c>
      <c r="ABJ45">
        <v>24.8</v>
      </c>
      <c r="ABK45" s="1">
        <v>43336</v>
      </c>
      <c r="ABL45">
        <v>1.1000000000000001</v>
      </c>
      <c r="ABM45" s="1"/>
      <c r="ABO45" s="1">
        <v>43336</v>
      </c>
      <c r="ABP45">
        <v>1.22</v>
      </c>
      <c r="ABQ45" s="1">
        <v>43336</v>
      </c>
      <c r="ABR45">
        <v>0.76</v>
      </c>
      <c r="ABS45" s="1">
        <v>43336</v>
      </c>
      <c r="ABT45">
        <v>41.2</v>
      </c>
      <c r="ABU45" s="1">
        <v>43336</v>
      </c>
      <c r="ABV45">
        <v>21.85</v>
      </c>
      <c r="ABW45" s="1">
        <v>43336</v>
      </c>
      <c r="ABX45">
        <v>0.17799999999999999</v>
      </c>
      <c r="ABY45" s="1">
        <v>43336</v>
      </c>
      <c r="ABZ45">
        <v>5.28</v>
      </c>
      <c r="ACA45" s="1">
        <v>43336</v>
      </c>
      <c r="ACB45">
        <v>3.1680000000000001</v>
      </c>
      <c r="ACC45" s="1">
        <v>43336</v>
      </c>
      <c r="ACD45">
        <v>76.7</v>
      </c>
      <c r="ACE45" s="1">
        <v>43336</v>
      </c>
      <c r="ACF45">
        <v>5.47</v>
      </c>
      <c r="ACG45" s="1">
        <v>43336</v>
      </c>
      <c r="ACH45">
        <v>22.35</v>
      </c>
      <c r="ACI45" s="1">
        <v>43336</v>
      </c>
      <c r="ACJ45">
        <v>12.06</v>
      </c>
      <c r="ACK45" s="1">
        <v>43336</v>
      </c>
      <c r="ACL45">
        <v>3.18</v>
      </c>
      <c r="ACM45" s="1">
        <v>43336</v>
      </c>
      <c r="ACN45">
        <v>3.44</v>
      </c>
      <c r="ACO45" s="1">
        <v>43336</v>
      </c>
      <c r="ACP45">
        <v>27.05</v>
      </c>
      <c r="ACQ45" s="1"/>
      <c r="ACS45" s="1">
        <v>43336</v>
      </c>
      <c r="ACT45">
        <v>24.45</v>
      </c>
      <c r="ACU45" s="1">
        <v>43336</v>
      </c>
      <c r="ACV45">
        <v>15.58</v>
      </c>
      <c r="ACW45" s="1">
        <v>43336</v>
      </c>
      <c r="ACX45">
        <v>30.3</v>
      </c>
      <c r="ACY45" s="1">
        <v>43336</v>
      </c>
      <c r="ACZ45">
        <v>14.44</v>
      </c>
      <c r="ADA45" s="1">
        <v>43336</v>
      </c>
      <c r="ADB45">
        <v>1.38</v>
      </c>
      <c r="ADC45" s="1">
        <v>43336</v>
      </c>
      <c r="ADD45">
        <v>3.9699999999999998</v>
      </c>
      <c r="ADE45" s="1">
        <v>43336</v>
      </c>
      <c r="ADF45">
        <v>2.71</v>
      </c>
      <c r="ADG45" s="1">
        <v>43336</v>
      </c>
      <c r="ADH45">
        <v>3.51</v>
      </c>
      <c r="ADI45" s="1">
        <v>43336</v>
      </c>
      <c r="ADJ45">
        <v>15.06</v>
      </c>
      <c r="ADK45" s="1">
        <v>43336</v>
      </c>
      <c r="ADL45">
        <v>3.13</v>
      </c>
      <c r="ADM45" s="1">
        <v>43336</v>
      </c>
      <c r="ADN45">
        <v>3.13</v>
      </c>
      <c r="ADO45" s="1">
        <v>43336</v>
      </c>
      <c r="ADP45">
        <v>1.42</v>
      </c>
      <c r="ADQ45" s="1">
        <v>43336</v>
      </c>
      <c r="ADR45">
        <v>11.84</v>
      </c>
      <c r="ADS45" s="1">
        <v>43336</v>
      </c>
      <c r="ADT45">
        <v>3.15</v>
      </c>
      <c r="ADU45" s="1">
        <v>43336</v>
      </c>
      <c r="ADV45">
        <v>4.2300000000000004</v>
      </c>
      <c r="ADW45" s="1">
        <v>43336</v>
      </c>
      <c r="ADX45">
        <v>0.41</v>
      </c>
      <c r="ADY45" s="1">
        <v>43336</v>
      </c>
      <c r="ADZ45">
        <v>5.7</v>
      </c>
      <c r="AEA45" s="1">
        <v>43336</v>
      </c>
      <c r="AEB45">
        <v>22.1</v>
      </c>
      <c r="AEC45" s="1">
        <v>43336</v>
      </c>
      <c r="AED45">
        <v>1.8399999999999999</v>
      </c>
      <c r="AEE45" s="1">
        <v>43336</v>
      </c>
      <c r="AEF45">
        <v>4</v>
      </c>
      <c r="AEG45" s="1">
        <v>43336</v>
      </c>
      <c r="AEH45">
        <v>5.8</v>
      </c>
      <c r="AEI45" s="1">
        <v>43336</v>
      </c>
      <c r="AEJ45">
        <v>11.68</v>
      </c>
      <c r="AEK45" s="1">
        <v>43336</v>
      </c>
      <c r="AEL45">
        <v>1.3900000000000001</v>
      </c>
      <c r="AEM45" s="1">
        <v>43336</v>
      </c>
      <c r="AEN45">
        <v>28.9</v>
      </c>
      <c r="AEO45" s="1">
        <v>43336</v>
      </c>
      <c r="AEP45">
        <v>12.7</v>
      </c>
      <c r="AEQ45" s="1">
        <v>43336</v>
      </c>
      <c r="AER45">
        <v>8.8800000000000008</v>
      </c>
      <c r="AES45" s="1">
        <v>43336</v>
      </c>
      <c r="AET45">
        <v>9.43</v>
      </c>
      <c r="AEU45" s="1">
        <v>43336</v>
      </c>
      <c r="AEV45">
        <v>30.75</v>
      </c>
      <c r="AEW45" s="1">
        <v>43336</v>
      </c>
      <c r="AEX45">
        <v>0.32</v>
      </c>
      <c r="AEY45" s="1">
        <v>43336</v>
      </c>
      <c r="AEZ45">
        <v>12.22</v>
      </c>
      <c r="AFA45" s="1">
        <v>43336</v>
      </c>
      <c r="AFB45">
        <v>3.3</v>
      </c>
      <c r="AFC45" s="1">
        <v>43336</v>
      </c>
      <c r="AFD45">
        <v>2.69</v>
      </c>
      <c r="AFE45" s="1">
        <v>43336</v>
      </c>
      <c r="AFF45">
        <v>51.05</v>
      </c>
      <c r="AFG45" s="1">
        <v>43336</v>
      </c>
      <c r="AFH45">
        <v>2.61</v>
      </c>
      <c r="AFI45" s="1">
        <v>43336</v>
      </c>
      <c r="AFJ45">
        <v>7.17</v>
      </c>
      <c r="AFK45" s="1">
        <v>43336</v>
      </c>
      <c r="AFL45">
        <v>1.4</v>
      </c>
      <c r="AFM45" s="1">
        <v>43336</v>
      </c>
      <c r="AFN45">
        <v>22.05</v>
      </c>
      <c r="AFO45" s="1">
        <v>43336</v>
      </c>
      <c r="AFP45">
        <v>14.66</v>
      </c>
      <c r="AFQ45" s="1">
        <v>43336</v>
      </c>
      <c r="AFR45">
        <v>8.1199999999999992</v>
      </c>
      <c r="AFS45" s="1">
        <v>43336</v>
      </c>
      <c r="AFT45">
        <v>2.54</v>
      </c>
      <c r="AFU45" s="1">
        <v>43336</v>
      </c>
      <c r="AFV45">
        <v>14.74</v>
      </c>
      <c r="AFW45" s="1">
        <v>43336</v>
      </c>
      <c r="AFX45">
        <v>9.3000000000000007</v>
      </c>
      <c r="AFY45" s="1">
        <v>43336</v>
      </c>
      <c r="AFZ45">
        <v>2.12</v>
      </c>
      <c r="AGA45" s="1">
        <v>43336</v>
      </c>
      <c r="AGB45">
        <v>116.9</v>
      </c>
      <c r="AGC45" s="1">
        <v>43336</v>
      </c>
      <c r="AGD45">
        <v>49.8</v>
      </c>
      <c r="AGE45" s="1">
        <v>43336</v>
      </c>
      <c r="AGF45">
        <v>10.08</v>
      </c>
      <c r="AGG45" s="1">
        <v>43336</v>
      </c>
      <c r="AGH45">
        <v>2.8</v>
      </c>
      <c r="AGI45" s="1">
        <v>43336</v>
      </c>
      <c r="AGJ45">
        <v>3.11</v>
      </c>
      <c r="AGK45" s="1">
        <v>43336</v>
      </c>
      <c r="AGL45">
        <v>4.5</v>
      </c>
      <c r="AGM45" s="1">
        <v>43336</v>
      </c>
      <c r="AGN45">
        <v>6.3</v>
      </c>
      <c r="AGO45" s="1">
        <v>43336</v>
      </c>
      <c r="AGP45">
        <v>55.5</v>
      </c>
      <c r="AGQ45" s="1">
        <v>43336</v>
      </c>
      <c r="AGR45">
        <v>9.86</v>
      </c>
      <c r="AGS45" s="1">
        <v>43336</v>
      </c>
      <c r="AGT45">
        <v>4.99</v>
      </c>
      <c r="AGU45" s="1">
        <v>43336</v>
      </c>
      <c r="AGV45">
        <v>25.45</v>
      </c>
      <c r="AGW45" s="1">
        <v>43336</v>
      </c>
      <c r="AGX45">
        <v>6.28</v>
      </c>
      <c r="AGY45" s="1">
        <v>43336</v>
      </c>
      <c r="AGZ45">
        <v>3.82</v>
      </c>
      <c r="AHA45" s="1">
        <v>43336</v>
      </c>
      <c r="AHB45">
        <v>2.85</v>
      </c>
      <c r="AHC45" s="1">
        <v>43336</v>
      </c>
      <c r="AHD45">
        <v>4.26</v>
      </c>
      <c r="AHE45" s="1">
        <v>43336</v>
      </c>
      <c r="AHF45">
        <v>5.86</v>
      </c>
      <c r="AHG45" s="1">
        <v>43336</v>
      </c>
      <c r="AHH45">
        <v>2.38</v>
      </c>
      <c r="AHI45" s="1">
        <v>43336</v>
      </c>
      <c r="AHJ45">
        <v>72.900000000000006</v>
      </c>
      <c r="AHK45" s="1">
        <v>43336</v>
      </c>
      <c r="AHL45">
        <v>9.27</v>
      </c>
      <c r="AHM45" s="1">
        <v>43336</v>
      </c>
      <c r="AHN45">
        <v>7.9</v>
      </c>
      <c r="AHO45" s="1">
        <v>43336</v>
      </c>
      <c r="AHP45">
        <v>11.72</v>
      </c>
      <c r="AHQ45" s="1">
        <v>43336</v>
      </c>
      <c r="AHR45">
        <v>1.63</v>
      </c>
      <c r="AHS45" s="1">
        <v>43336</v>
      </c>
      <c r="AHT45">
        <v>0.87</v>
      </c>
      <c r="AHU45" s="1">
        <v>43336</v>
      </c>
      <c r="AHV45">
        <v>6.4</v>
      </c>
      <c r="AHW45" s="1">
        <v>43336</v>
      </c>
      <c r="AHX45">
        <v>1.72</v>
      </c>
      <c r="AHY45" s="1">
        <v>43336</v>
      </c>
      <c r="AHZ45">
        <v>35.450000000000003</v>
      </c>
      <c r="AIA45" s="1">
        <v>43336</v>
      </c>
      <c r="AIB45">
        <v>0.34499999999999997</v>
      </c>
      <c r="AIC45" s="1">
        <v>43336</v>
      </c>
      <c r="AID45">
        <v>55.2</v>
      </c>
      <c r="AIE45" s="1">
        <v>43336</v>
      </c>
      <c r="AIF45">
        <v>13.94</v>
      </c>
      <c r="AIG45" s="1"/>
      <c r="AII45" s="1">
        <v>43336</v>
      </c>
      <c r="AIJ45">
        <v>0.51</v>
      </c>
      <c r="AIK45" s="1">
        <v>43336</v>
      </c>
      <c r="AIL45">
        <v>1.6800000000000002</v>
      </c>
      <c r="AIM45" s="1">
        <v>43336</v>
      </c>
      <c r="AIN45">
        <v>2.57</v>
      </c>
      <c r="AIO45" s="1">
        <v>43336</v>
      </c>
      <c r="AIP45">
        <v>90.25</v>
      </c>
      <c r="AIQ45" s="1">
        <v>43336</v>
      </c>
      <c r="AIR45">
        <v>0.29499999999999998</v>
      </c>
      <c r="AIS45" s="1">
        <v>43336</v>
      </c>
      <c r="AIT45">
        <v>73.849999999999994</v>
      </c>
      <c r="AIU45" s="1">
        <v>43336</v>
      </c>
      <c r="AIV45">
        <v>8.99</v>
      </c>
      <c r="AIW45" s="1">
        <v>43336</v>
      </c>
      <c r="AIX45">
        <v>5.0999999999999996</v>
      </c>
      <c r="AIY45" s="1">
        <v>43336</v>
      </c>
      <c r="AIZ45">
        <v>3.9</v>
      </c>
      <c r="AJA45" s="1">
        <v>43336</v>
      </c>
      <c r="AJB45">
        <v>35.65</v>
      </c>
      <c r="AJC45" s="1">
        <v>43336</v>
      </c>
      <c r="AJD45">
        <v>3.44</v>
      </c>
      <c r="AJE45" s="1">
        <v>43336</v>
      </c>
      <c r="AJF45">
        <v>2.02</v>
      </c>
      <c r="AJG45" s="1">
        <v>43336</v>
      </c>
      <c r="AJH45">
        <v>2.99</v>
      </c>
      <c r="AJI45" s="1">
        <v>43336</v>
      </c>
      <c r="AJJ45">
        <v>7.62</v>
      </c>
      <c r="AJK45" s="1">
        <v>43336</v>
      </c>
      <c r="AJL45">
        <v>0.63</v>
      </c>
      <c r="AJM45" s="1">
        <v>43336</v>
      </c>
      <c r="AJN45">
        <v>15.66</v>
      </c>
      <c r="AJO45" s="1">
        <v>43336</v>
      </c>
      <c r="AJP45">
        <v>13.56</v>
      </c>
      <c r="AJQ45" s="1">
        <v>43336</v>
      </c>
      <c r="AJR45">
        <v>25.18</v>
      </c>
      <c r="AJS45" s="1">
        <v>43336</v>
      </c>
      <c r="AJT45">
        <v>2.93</v>
      </c>
      <c r="AJU45" s="1">
        <v>43336</v>
      </c>
      <c r="AJV45">
        <v>56.57</v>
      </c>
      <c r="AJW45" s="1">
        <v>43336</v>
      </c>
      <c r="AJX45">
        <v>1.85</v>
      </c>
      <c r="AJY45" s="1">
        <v>43336</v>
      </c>
      <c r="AJZ45">
        <v>1.22</v>
      </c>
      <c r="AKA45" s="1">
        <v>43336</v>
      </c>
      <c r="AKB45">
        <v>4.16</v>
      </c>
      <c r="AKC45" s="1">
        <v>43336</v>
      </c>
      <c r="AKD45">
        <v>1.08</v>
      </c>
    </row>
    <row r="46" spans="1:966" x14ac:dyDescent="0.25">
      <c r="A46" s="1"/>
      <c r="C46" s="1"/>
      <c r="E46" s="1"/>
      <c r="G46" s="1"/>
      <c r="I46" s="1"/>
      <c r="K46" s="1"/>
      <c r="M46" s="1"/>
      <c r="O46" s="1"/>
      <c r="Q46" s="1"/>
      <c r="S46" s="1"/>
      <c r="U46" s="1"/>
      <c r="W46" s="1"/>
      <c r="Y46" s="1"/>
      <c r="AA46" s="1"/>
      <c r="AC46" s="1"/>
      <c r="AE46" s="1"/>
      <c r="AG46" s="1"/>
      <c r="AI46" s="1"/>
      <c r="AK46" s="1"/>
      <c r="AM46" s="1"/>
      <c r="AO46" s="1"/>
      <c r="AQ46" s="1"/>
      <c r="AS46" s="1"/>
      <c r="AU46" s="1"/>
      <c r="AW46" s="1"/>
      <c r="AY46" s="1"/>
      <c r="BA46" s="1"/>
      <c r="BC46" s="1"/>
      <c r="BE46" s="1"/>
      <c r="BG46" s="1"/>
      <c r="BI46" s="1"/>
      <c r="BK46" s="1"/>
      <c r="BM46" s="1"/>
      <c r="BO46" s="1"/>
      <c r="BQ46" s="1"/>
      <c r="BS46" s="1"/>
      <c r="BU46" s="1"/>
      <c r="BW46" s="1"/>
      <c r="BY46" s="1"/>
      <c r="CA46" s="1"/>
      <c r="CC46" s="1"/>
      <c r="CE46" s="1"/>
      <c r="CG46" s="1"/>
      <c r="CI46" s="1"/>
      <c r="CK46" s="1"/>
      <c r="CM46" s="1"/>
      <c r="CO46" s="1"/>
      <c r="CQ46" s="1"/>
      <c r="CS46" s="1"/>
      <c r="CU46" s="1"/>
      <c r="CW46" s="1"/>
      <c r="CY46" s="1"/>
      <c r="DA46" s="1"/>
      <c r="DC46" s="1"/>
      <c r="DE46" s="1"/>
      <c r="DG46" s="1"/>
      <c r="DI46" s="1"/>
      <c r="DK46" s="1"/>
      <c r="DM46" s="1"/>
      <c r="DO46" s="1"/>
      <c r="DQ46" s="1"/>
      <c r="DS46" s="1"/>
      <c r="DU46" s="1"/>
      <c r="DW46" s="1"/>
      <c r="DY46" s="1"/>
      <c r="EA46" s="1"/>
      <c r="EC46" s="1"/>
      <c r="EE46" s="1"/>
      <c r="EG46" s="1"/>
      <c r="EI46" s="1"/>
      <c r="EK46" s="1"/>
      <c r="EM46" s="1"/>
      <c r="EO46" s="1"/>
      <c r="EQ46" s="1"/>
      <c r="ES46" s="1"/>
      <c r="EU46" s="1"/>
      <c r="EW46" s="1"/>
      <c r="EY46" s="1"/>
      <c r="FA46" s="1"/>
      <c r="FC46" s="1"/>
      <c r="FE46" s="1"/>
      <c r="FG46" s="1"/>
      <c r="FI46" s="1"/>
      <c r="FK46" s="1"/>
      <c r="FM46" s="1"/>
      <c r="FO46" s="1"/>
      <c r="FQ46" s="1"/>
      <c r="FS46" s="1"/>
      <c r="FU46" s="1"/>
      <c r="FW46" s="1"/>
      <c r="FY46" s="1"/>
      <c r="GA46" s="1"/>
      <c r="GC46" s="1"/>
      <c r="GE46" s="1"/>
      <c r="GG46" s="1"/>
      <c r="GI46" s="1"/>
      <c r="GK46" s="1"/>
      <c r="GM46" s="1"/>
      <c r="GO46" s="1"/>
      <c r="GQ46" s="1"/>
      <c r="GS46" s="1"/>
      <c r="GU46" s="1"/>
      <c r="GW46" s="1"/>
      <c r="GY46" s="1"/>
      <c r="HA46" s="1"/>
      <c r="HC46" s="1"/>
      <c r="HE46" s="1"/>
      <c r="HG46" s="1"/>
      <c r="HI46" s="1"/>
      <c r="HK46" s="1"/>
      <c r="HM46" s="1"/>
      <c r="HO46" s="1"/>
      <c r="HQ46" s="1"/>
      <c r="HS46" s="1"/>
      <c r="HU46" s="1"/>
      <c r="HW46" s="1"/>
      <c r="HY46" s="1"/>
      <c r="IA46" s="1"/>
      <c r="IC46" s="1"/>
      <c r="IE46" s="1"/>
      <c r="IG46" s="1"/>
      <c r="II46" s="1"/>
      <c r="IK46" s="1"/>
      <c r="IM46" s="1"/>
      <c r="IO46" s="1"/>
      <c r="IQ46" s="1"/>
      <c r="IS46" s="1"/>
      <c r="IU46" s="1"/>
      <c r="IW46" s="1"/>
      <c r="IY46" s="1"/>
      <c r="JA46" s="1"/>
      <c r="JC46" s="1"/>
      <c r="JE46" s="1"/>
      <c r="JG46" s="1"/>
      <c r="JI46" s="1"/>
      <c r="JK46" s="1"/>
      <c r="JM46" s="1"/>
      <c r="JO46" s="1"/>
      <c r="JQ46" s="1"/>
      <c r="JS46" s="1"/>
      <c r="JU46" s="1"/>
      <c r="JW46" s="1"/>
      <c r="JY46" s="1"/>
      <c r="KA46" s="1"/>
      <c r="KC46" s="1"/>
      <c r="KE46" s="1"/>
      <c r="KG46" s="1"/>
      <c r="KI46" s="1"/>
      <c r="KK46" s="1"/>
      <c r="KM46" s="1"/>
      <c r="KO46" s="1"/>
      <c r="KQ46" s="1"/>
      <c r="KS46" s="1"/>
      <c r="KU46" s="1"/>
      <c r="KW46" s="1"/>
      <c r="KY46" s="1"/>
      <c r="LA46" s="1"/>
      <c r="LC46" s="1"/>
      <c r="LE46" s="1"/>
      <c r="LG46" s="1"/>
      <c r="LI46" s="1"/>
      <c r="LK46" s="1"/>
      <c r="LM46" s="1"/>
      <c r="LO46" s="1"/>
      <c r="LQ46" s="1"/>
      <c r="LS46" s="1"/>
      <c r="LU46" s="1"/>
      <c r="LW46" s="1"/>
      <c r="LY46" s="1"/>
      <c r="MA46" s="1"/>
      <c r="MC46" s="1"/>
      <c r="ME46" s="1"/>
      <c r="MG46" s="1"/>
      <c r="MI46" s="1"/>
      <c r="MK46" s="1"/>
      <c r="MM46" s="1"/>
      <c r="MO46" s="1"/>
      <c r="MQ46" s="1"/>
      <c r="MS46" s="1"/>
      <c r="MU46" s="1"/>
      <c r="MW46" s="1"/>
      <c r="MY46" s="1"/>
      <c r="NA46" s="1"/>
      <c r="NC46" s="1"/>
      <c r="NE46" s="1"/>
      <c r="NG46" s="1"/>
      <c r="NI46" s="1"/>
      <c r="NK46" s="1"/>
      <c r="NM46" s="1"/>
      <c r="NO46" s="1"/>
      <c r="NQ46" s="1"/>
      <c r="NS46" s="1"/>
      <c r="NU46" s="1"/>
      <c r="NW46" s="1"/>
      <c r="NY46" s="1"/>
      <c r="OA46" s="1"/>
      <c r="OC46" s="1"/>
      <c r="OE46" s="1"/>
      <c r="OG46" s="1"/>
      <c r="OI46" s="1"/>
      <c r="OK46" s="1"/>
      <c r="OM46" s="1"/>
      <c r="OO46" s="1"/>
      <c r="OQ46" s="1"/>
      <c r="OS46" s="1"/>
      <c r="OU46" s="1"/>
      <c r="OW46" s="1"/>
      <c r="OY46" s="1"/>
      <c r="PA46" s="1"/>
      <c r="PC46" s="1"/>
      <c r="PE46" s="1"/>
      <c r="PG46" s="1"/>
      <c r="PI46" s="1"/>
      <c r="PK46" s="1"/>
      <c r="PM46" s="1"/>
      <c r="PO46" s="1"/>
      <c r="PQ46" s="1"/>
      <c r="PS46" s="1"/>
      <c r="PU46" s="1"/>
      <c r="PW46" s="1"/>
      <c r="PY46" s="1"/>
      <c r="QA46" s="1"/>
      <c r="QC46" s="1"/>
      <c r="QE46" s="1"/>
      <c r="QG46" s="1"/>
      <c r="QI46" s="1"/>
      <c r="QK46" s="1"/>
      <c r="QM46" s="1"/>
      <c r="QO46" s="1"/>
      <c r="QQ46" s="1"/>
      <c r="QS46" s="1"/>
      <c r="QU46" s="1"/>
      <c r="QW46" s="1"/>
      <c r="QY46" s="1"/>
      <c r="RA46" s="1"/>
      <c r="RC46" s="1"/>
      <c r="RE46" s="1"/>
      <c r="RG46" s="1"/>
      <c r="RI46" s="1"/>
      <c r="RK46" s="1"/>
      <c r="RM46" s="1"/>
      <c r="RO46" s="1"/>
      <c r="RQ46" s="1"/>
      <c r="RS46" s="1"/>
      <c r="RU46" s="1"/>
      <c r="RW46" s="1"/>
      <c r="RY46" s="1"/>
      <c r="SA46" s="1"/>
      <c r="SC46" s="1"/>
      <c r="SE46" s="1"/>
      <c r="SG46" s="1"/>
      <c r="SI46" s="1"/>
      <c r="SK46" s="1"/>
      <c r="SM46" s="1"/>
      <c r="SO46" s="1"/>
      <c r="SQ46" s="1"/>
      <c r="SS46" s="1"/>
      <c r="SU46" s="1"/>
      <c r="SW46" s="1"/>
      <c r="SY46" s="1"/>
      <c r="TA46" s="1"/>
      <c r="TC46" s="1"/>
      <c r="TE46" s="1"/>
      <c r="TG46" s="1"/>
      <c r="TI46" s="1"/>
      <c r="TK46" s="1"/>
      <c r="TM46" s="1"/>
      <c r="TO46" s="1"/>
      <c r="TQ46" s="1"/>
      <c r="TS46" s="1"/>
      <c r="TU46" s="1"/>
      <c r="TW46" s="1"/>
      <c r="TY46" s="1"/>
      <c r="UA46" s="1"/>
      <c r="UC46" s="1"/>
      <c r="UE46" s="1"/>
      <c r="UG46" s="1"/>
      <c r="UI46" s="1"/>
      <c r="UK46" s="1"/>
      <c r="UM46" s="1"/>
      <c r="UO46" s="1"/>
      <c r="UQ46" s="1"/>
      <c r="US46" s="1"/>
      <c r="UU46" s="1"/>
      <c r="UW46" s="1"/>
      <c r="UY46" s="1"/>
      <c r="VA46" s="1"/>
      <c r="VC46" s="1"/>
      <c r="VE46" s="1"/>
      <c r="VG46" s="1"/>
      <c r="VI46" s="1"/>
      <c r="VK46" s="1"/>
      <c r="VM46" s="1"/>
      <c r="VO46" s="1"/>
      <c r="VQ46" s="1"/>
      <c r="VS46" s="1"/>
      <c r="VU46" s="1"/>
      <c r="VW46" s="1"/>
      <c r="VY46" s="1"/>
      <c r="WA46" s="1"/>
      <c r="WC46" s="1"/>
      <c r="WE46" s="1"/>
      <c r="WG46" s="1"/>
      <c r="WI46" s="1"/>
      <c r="WK46" s="1"/>
      <c r="WM46" s="1"/>
      <c r="WO46" s="1"/>
      <c r="WQ46" s="1"/>
      <c r="WS46" s="1"/>
      <c r="WU46" s="1"/>
      <c r="WW46" s="1"/>
      <c r="WY46" s="1"/>
      <c r="XA46" s="1"/>
      <c r="XC46" s="1"/>
      <c r="XE46" s="1"/>
      <c r="XG46" s="1"/>
      <c r="XI46" s="1"/>
      <c r="XK46" s="1"/>
      <c r="XM46" s="1"/>
      <c r="XO46" s="1"/>
      <c r="XQ46" s="1"/>
      <c r="XS46" s="1"/>
      <c r="XU46" s="1"/>
      <c r="XW46" s="1"/>
      <c r="XY46" s="1"/>
      <c r="YA46" s="1"/>
      <c r="YC46" s="1"/>
      <c r="YE46" s="1"/>
      <c r="YG46" s="1"/>
      <c r="YI46" s="1"/>
      <c r="YK46" s="1"/>
      <c r="YM46" s="1"/>
      <c r="YO46" s="1"/>
      <c r="YQ46" s="1"/>
      <c r="YS46" s="1"/>
      <c r="YU46" s="1"/>
      <c r="YW46" s="1"/>
      <c r="YY46" s="1"/>
      <c r="ZA46" s="1"/>
      <c r="ZC46" s="1"/>
      <c r="ZE46" s="1"/>
      <c r="ZG46" s="1"/>
      <c r="ZI46" s="1"/>
      <c r="ZK46" s="1"/>
      <c r="ZM46" s="1"/>
      <c r="ZO46" s="1"/>
      <c r="ZQ46" s="1"/>
      <c r="ZS46" s="1"/>
      <c r="ZU46" s="1"/>
      <c r="ZW46" s="1"/>
      <c r="ZY46" s="1"/>
      <c r="AAA46" s="1"/>
      <c r="AAC46" s="1"/>
      <c r="AAE46" s="1"/>
      <c r="AAG46" s="1"/>
      <c r="AAI46" s="1"/>
      <c r="AAK46" s="1"/>
      <c r="AAM46" s="1"/>
      <c r="AAO46" s="1"/>
      <c r="AAQ46" s="1"/>
      <c r="AAS46" s="1"/>
      <c r="AAU46" s="1"/>
      <c r="AAW46" s="1"/>
      <c r="AAY46" s="1"/>
      <c r="ABA46" s="1"/>
      <c r="ABC46" s="1"/>
      <c r="ABE46" s="1"/>
      <c r="ABG46" s="1"/>
      <c r="ABI46" s="1"/>
      <c r="ABK46" s="1"/>
      <c r="ABM46" s="1"/>
      <c r="ABO46" s="1"/>
      <c r="ABQ46" s="1"/>
      <c r="ABS46" s="1"/>
      <c r="ABU46" s="1"/>
      <c r="ABW46" s="1"/>
      <c r="ABY46" s="1"/>
      <c r="ACA46" s="1"/>
      <c r="ACC46" s="1"/>
      <c r="ACE46" s="1"/>
      <c r="ACG46" s="1"/>
      <c r="ACI46" s="1"/>
      <c r="ACK46" s="1"/>
      <c r="ACM46" s="1"/>
      <c r="ACO46" s="1"/>
      <c r="ACQ46" s="1"/>
      <c r="ACS46" s="1"/>
      <c r="ACU46" s="1"/>
      <c r="ACW46" s="1"/>
      <c r="ACY46" s="1"/>
      <c r="ADA46" s="1"/>
      <c r="ADC46" s="1"/>
      <c r="ADE46" s="1"/>
      <c r="ADG46" s="1"/>
      <c r="ADI46" s="1"/>
      <c r="ADK46" s="1"/>
      <c r="ADM46" s="1"/>
      <c r="ADO46" s="1"/>
      <c r="ADQ46" s="1"/>
      <c r="ADS46" s="1"/>
      <c r="ADU46" s="1"/>
      <c r="ADW46" s="1"/>
      <c r="ADY46" s="1"/>
      <c r="AEA46" s="1"/>
      <c r="AEC46" s="1"/>
      <c r="AEE46" s="1"/>
      <c r="AEG46" s="1"/>
      <c r="AEI46" s="1"/>
      <c r="AEK46" s="1"/>
      <c r="AEM46" s="1"/>
      <c r="AEO46" s="1"/>
      <c r="AEQ46" s="1"/>
      <c r="AES46" s="1"/>
      <c r="AEU46" s="1"/>
      <c r="AEW46" s="1"/>
      <c r="AEY46" s="1"/>
      <c r="AFA46" s="1"/>
      <c r="AFC46" s="1"/>
      <c r="AFE46" s="1"/>
      <c r="AFG46" s="1"/>
      <c r="AFI46" s="1"/>
      <c r="AFK46" s="1"/>
      <c r="AFM46" s="1"/>
      <c r="AFO46" s="1"/>
      <c r="AFQ46" s="1"/>
      <c r="AFS46" s="1"/>
      <c r="AFU46" s="1"/>
      <c r="AFW46" s="1"/>
      <c r="AFY46" s="1"/>
      <c r="AGA46" s="1"/>
      <c r="AGC46" s="1"/>
      <c r="AGE46" s="1"/>
      <c r="AGG46" s="1"/>
      <c r="AGI46" s="1"/>
      <c r="AGK46" s="1"/>
      <c r="AGM46" s="1"/>
      <c r="AGO46" s="1"/>
      <c r="AGQ46" s="1"/>
      <c r="AGS46" s="1"/>
      <c r="AGU46" s="1"/>
      <c r="AGW46" s="1"/>
      <c r="AGY46" s="1"/>
      <c r="AHA46" s="1"/>
      <c r="AHC46" s="1"/>
      <c r="AHE46" s="1"/>
      <c r="AHG46" s="1"/>
      <c r="AHI46" s="1"/>
      <c r="AHK46" s="1"/>
      <c r="AHM46" s="1"/>
      <c r="AHO46" s="1"/>
      <c r="AHQ46" s="1"/>
      <c r="AHS46" s="1"/>
      <c r="AHU46" s="1"/>
      <c r="AHW46" s="1"/>
      <c r="AHY46" s="1"/>
      <c r="AIA46" s="1"/>
      <c r="AIC46" s="1"/>
      <c r="AIE46" s="1"/>
      <c r="AIG46" s="1"/>
      <c r="AII46" s="1"/>
      <c r="AIK46" s="1"/>
      <c r="AIM46" s="1"/>
      <c r="AIO46" s="1"/>
      <c r="AIQ46" s="1"/>
      <c r="AIS46" s="1"/>
      <c r="AIU46" s="1"/>
      <c r="AIW46" s="1"/>
      <c r="AIY46" s="1"/>
      <c r="AJA46" s="1"/>
      <c r="AJC46" s="1"/>
      <c r="AJE46" s="1"/>
      <c r="AJG46" s="1"/>
      <c r="AJI46" s="1"/>
      <c r="AJK46" s="1"/>
      <c r="AJM46" s="1"/>
      <c r="AJO46" s="1"/>
      <c r="AJQ46" s="1"/>
      <c r="AJS46" s="1"/>
      <c r="AJU46" s="1"/>
      <c r="AJW46" s="1"/>
      <c r="AJY46" s="1"/>
      <c r="AKA46" s="1"/>
      <c r="AKC46" s="1"/>
    </row>
    <row r="47" spans="1:966" x14ac:dyDescent="0.25">
      <c r="A47" s="1"/>
      <c r="C47" s="1"/>
      <c r="E47" s="1"/>
      <c r="G47" s="1"/>
      <c r="I47" s="1"/>
      <c r="K47" s="1"/>
      <c r="M47" s="1"/>
      <c r="O47" s="1"/>
      <c r="Q47" s="1"/>
      <c r="S47" s="1"/>
      <c r="U47" s="1"/>
      <c r="W47" s="1"/>
      <c r="Y47" s="1"/>
      <c r="AA47" s="1"/>
      <c r="AC47" s="1"/>
      <c r="AE47" s="1"/>
      <c r="AG47" s="1"/>
      <c r="AI47" s="1"/>
      <c r="AK47" s="1"/>
      <c r="AM47" s="1"/>
      <c r="AO47" s="1"/>
      <c r="AQ47" s="1"/>
      <c r="AS47" s="1"/>
      <c r="AU47" s="1"/>
      <c r="AW47" s="1"/>
      <c r="AY47" s="1"/>
      <c r="BA47" s="1"/>
      <c r="BC47" s="1"/>
      <c r="BE47" s="1"/>
      <c r="BG47" s="1"/>
      <c r="BI47" s="1"/>
      <c r="BK47" s="1"/>
      <c r="BM47" s="1"/>
      <c r="BO47" s="1"/>
      <c r="BQ47" s="1"/>
      <c r="BS47" s="1"/>
      <c r="BU47" s="1"/>
      <c r="BW47" s="1"/>
      <c r="BY47" s="1"/>
      <c r="CA47" s="1"/>
      <c r="CC47" s="1"/>
      <c r="CE47" s="1"/>
      <c r="CG47" s="1"/>
      <c r="CI47" s="1"/>
      <c r="CK47" s="1"/>
      <c r="CM47" s="1"/>
      <c r="CO47" s="1"/>
      <c r="CQ47" s="1"/>
      <c r="CS47" s="1"/>
      <c r="CU47" s="1"/>
      <c r="CW47" s="1"/>
      <c r="CY47" s="1"/>
      <c r="DA47" s="1"/>
      <c r="DC47" s="1"/>
      <c r="DE47" s="1"/>
      <c r="DG47" s="1"/>
      <c r="DI47" s="1"/>
      <c r="DK47" s="1"/>
      <c r="DM47" s="1"/>
      <c r="DO47" s="1"/>
      <c r="DQ47" s="1"/>
      <c r="DS47" s="1"/>
      <c r="DU47" s="1"/>
      <c r="DW47" s="1"/>
      <c r="DY47" s="1"/>
      <c r="EA47" s="1"/>
      <c r="EC47" s="1"/>
      <c r="EE47" s="1"/>
      <c r="EG47" s="1"/>
      <c r="EI47" s="1"/>
      <c r="EK47" s="1"/>
      <c r="EM47" s="1"/>
      <c r="EO47" s="1"/>
      <c r="EQ47" s="1"/>
      <c r="ES47" s="1"/>
      <c r="EU47" s="1"/>
      <c r="EW47" s="1"/>
      <c r="EY47" s="1"/>
      <c r="FA47" s="1"/>
      <c r="FC47" s="1"/>
      <c r="FE47" s="1"/>
      <c r="FG47" s="1"/>
      <c r="FI47" s="1"/>
      <c r="FK47" s="1"/>
      <c r="FM47" s="1"/>
      <c r="FO47" s="1"/>
      <c r="FQ47" s="1"/>
      <c r="FS47" s="1"/>
      <c r="FU47" s="1"/>
      <c r="FW47" s="1"/>
      <c r="FY47" s="1"/>
      <c r="GA47" s="1"/>
      <c r="GC47" s="1"/>
      <c r="GE47" s="1"/>
      <c r="GG47" s="1"/>
      <c r="GI47" s="1"/>
      <c r="GK47" s="1"/>
      <c r="GM47" s="1"/>
      <c r="GO47" s="1"/>
      <c r="GQ47" s="1"/>
      <c r="GS47" s="1"/>
      <c r="GU47" s="1"/>
      <c r="GW47" s="1"/>
      <c r="GY47" s="1"/>
      <c r="HA47" s="1"/>
      <c r="HC47" s="1"/>
      <c r="HE47" s="1"/>
      <c r="HG47" s="1"/>
      <c r="HI47" s="1"/>
      <c r="HK47" s="1"/>
      <c r="HM47" s="1"/>
      <c r="HO47" s="1"/>
      <c r="HQ47" s="1"/>
      <c r="HS47" s="1"/>
      <c r="HU47" s="1"/>
      <c r="HW47" s="1"/>
      <c r="HY47" s="1"/>
      <c r="IA47" s="1"/>
      <c r="IC47" s="1"/>
      <c r="IE47" s="1"/>
      <c r="IG47" s="1"/>
      <c r="II47" s="1"/>
      <c r="IK47" s="1"/>
      <c r="IM47" s="1"/>
      <c r="IO47" s="1"/>
      <c r="IQ47" s="1"/>
      <c r="IS47" s="1"/>
      <c r="IU47" s="1"/>
      <c r="IW47" s="1"/>
      <c r="IY47" s="1"/>
      <c r="JA47" s="1"/>
      <c r="JC47" s="1"/>
      <c r="JE47" s="1"/>
      <c r="JG47" s="1"/>
      <c r="JI47" s="1"/>
      <c r="JK47" s="1"/>
      <c r="JM47" s="1"/>
      <c r="JO47" s="1"/>
      <c r="JQ47" s="1"/>
      <c r="JS47" s="1"/>
      <c r="JU47" s="1"/>
      <c r="JW47" s="1"/>
      <c r="JY47" s="1"/>
      <c r="KA47" s="1"/>
      <c r="KC47" s="1"/>
      <c r="KE47" s="1"/>
      <c r="KG47" s="1"/>
      <c r="KI47" s="1"/>
      <c r="KK47" s="1"/>
      <c r="KM47" s="1"/>
      <c r="KO47" s="1"/>
      <c r="KQ47" s="1"/>
      <c r="KS47" s="1"/>
      <c r="KU47" s="1"/>
      <c r="KW47" s="1"/>
      <c r="KY47" s="1"/>
      <c r="LA47" s="1"/>
      <c r="LC47" s="1"/>
      <c r="LE47" s="1"/>
      <c r="LG47" s="1"/>
      <c r="LI47" s="1"/>
      <c r="LK47" s="1"/>
      <c r="LM47" s="1"/>
      <c r="LO47" s="1"/>
      <c r="LQ47" s="1"/>
      <c r="LS47" s="1"/>
      <c r="LU47" s="1"/>
      <c r="LW47" s="1"/>
      <c r="LY47" s="1"/>
      <c r="MA47" s="1"/>
      <c r="MC47" s="1"/>
      <c r="ME47" s="1"/>
      <c r="MG47" s="1"/>
      <c r="MI47" s="1"/>
      <c r="MK47" s="1"/>
      <c r="MM47" s="1"/>
      <c r="MO47" s="1"/>
      <c r="MQ47" s="1"/>
      <c r="MS47" s="1"/>
      <c r="MU47" s="1"/>
      <c r="MW47" s="1"/>
      <c r="MY47" s="1"/>
      <c r="NA47" s="1"/>
      <c r="NC47" s="1"/>
      <c r="NE47" s="1"/>
      <c r="NG47" s="1"/>
      <c r="NI47" s="1"/>
      <c r="NK47" s="1"/>
      <c r="NM47" s="1"/>
      <c r="NO47" s="1"/>
      <c r="NQ47" s="1"/>
      <c r="NS47" s="1"/>
      <c r="NU47" s="1"/>
      <c r="NW47" s="1"/>
      <c r="NY47" s="1"/>
      <c r="OA47" s="1"/>
      <c r="OC47" s="1"/>
      <c r="OE47" s="1"/>
      <c r="OG47" s="1"/>
      <c r="OI47" s="1"/>
      <c r="OK47" s="1"/>
      <c r="OM47" s="1"/>
      <c r="OO47" s="1"/>
      <c r="OQ47" s="1"/>
      <c r="OS47" s="1"/>
      <c r="OU47" s="1"/>
      <c r="OW47" s="1"/>
      <c r="OY47" s="1"/>
      <c r="PA47" s="1"/>
      <c r="PC47" s="1"/>
      <c r="PE47" s="1"/>
      <c r="PG47" s="1"/>
      <c r="PI47" s="1"/>
      <c r="PK47" s="1"/>
      <c r="PM47" s="1"/>
      <c r="PO47" s="1"/>
      <c r="PQ47" s="1"/>
      <c r="PS47" s="1"/>
      <c r="PU47" s="1"/>
      <c r="PW47" s="1"/>
      <c r="PY47" s="1"/>
      <c r="QA47" s="1"/>
      <c r="QC47" s="1"/>
      <c r="QE47" s="1"/>
      <c r="QG47" s="1"/>
      <c r="QI47" s="1"/>
      <c r="QK47" s="1"/>
      <c r="QM47" s="1"/>
      <c r="QO47" s="1"/>
      <c r="QQ47" s="1"/>
      <c r="QS47" s="1"/>
      <c r="QU47" s="1"/>
      <c r="QW47" s="1"/>
      <c r="QY47" s="1"/>
      <c r="RA47" s="1"/>
      <c r="RC47" s="1"/>
      <c r="RE47" s="1"/>
      <c r="RG47" s="1"/>
      <c r="RI47" s="1"/>
      <c r="RK47" s="1"/>
      <c r="RM47" s="1"/>
      <c r="RO47" s="1"/>
      <c r="RQ47" s="1"/>
      <c r="RS47" s="1"/>
      <c r="RU47" s="1"/>
      <c r="RW47" s="1"/>
      <c r="RY47" s="1"/>
      <c r="SA47" s="1"/>
      <c r="SC47" s="1"/>
      <c r="SE47" s="1"/>
      <c r="SG47" s="1"/>
      <c r="SI47" s="1"/>
      <c r="SK47" s="1"/>
      <c r="SM47" s="1"/>
      <c r="SO47" s="1"/>
      <c r="SQ47" s="1"/>
      <c r="SS47" s="1"/>
      <c r="SU47" s="1"/>
      <c r="SW47" s="1"/>
      <c r="SY47" s="1"/>
      <c r="TA47" s="1"/>
      <c r="TC47" s="1"/>
      <c r="TE47" s="1"/>
      <c r="TG47" s="1"/>
      <c r="TI47" s="1"/>
      <c r="TK47" s="1"/>
      <c r="TM47" s="1"/>
      <c r="TO47" s="1"/>
      <c r="TQ47" s="1"/>
      <c r="TS47" s="1"/>
      <c r="TU47" s="1"/>
      <c r="TW47" s="1"/>
      <c r="TY47" s="1"/>
      <c r="UA47" s="1"/>
      <c r="UC47" s="1"/>
      <c r="UE47" s="1"/>
      <c r="UG47" s="1"/>
      <c r="UI47" s="1"/>
      <c r="UK47" s="1"/>
      <c r="UM47" s="1"/>
      <c r="UO47" s="1"/>
      <c r="UQ47" s="1"/>
      <c r="US47" s="1"/>
      <c r="UU47" s="1"/>
      <c r="UW47" s="1"/>
      <c r="UY47" s="1"/>
      <c r="VA47" s="1"/>
      <c r="VC47" s="1"/>
      <c r="VE47" s="1"/>
      <c r="VG47" s="1"/>
      <c r="VI47" s="1"/>
      <c r="VK47" s="1"/>
      <c r="VM47" s="1"/>
      <c r="VO47" s="1"/>
      <c r="VQ47" s="1"/>
      <c r="VS47" s="1"/>
      <c r="VU47" s="1"/>
      <c r="VW47" s="1"/>
      <c r="VY47" s="1"/>
      <c r="WA47" s="1"/>
      <c r="WC47" s="1"/>
      <c r="WE47" s="1"/>
      <c r="WG47" s="1"/>
      <c r="WI47" s="1"/>
      <c r="WK47" s="1"/>
      <c r="WM47" s="1"/>
      <c r="WO47" s="1"/>
      <c r="WQ47" s="1"/>
      <c r="WS47" s="1"/>
      <c r="WU47" s="1"/>
      <c r="WW47" s="1"/>
      <c r="WY47" s="1"/>
      <c r="XA47" s="1"/>
      <c r="XC47" s="1"/>
      <c r="XE47" s="1"/>
      <c r="XG47" s="1"/>
      <c r="XI47" s="1"/>
      <c r="XK47" s="1"/>
      <c r="XM47" s="1"/>
      <c r="XO47" s="1"/>
      <c r="XQ47" s="1"/>
      <c r="XS47" s="1"/>
      <c r="XU47" s="1"/>
      <c r="XW47" s="1"/>
      <c r="XY47" s="1"/>
      <c r="YA47" s="1"/>
      <c r="YC47" s="1"/>
      <c r="YE47" s="1"/>
      <c r="YG47" s="1"/>
      <c r="YI47" s="1"/>
      <c r="YK47" s="1"/>
      <c r="YM47" s="1"/>
      <c r="YO47" s="1"/>
      <c r="YQ47" s="1"/>
      <c r="YS47" s="1"/>
      <c r="YU47" s="1"/>
      <c r="YW47" s="1"/>
      <c r="YY47" s="1"/>
      <c r="ZA47" s="1"/>
      <c r="ZC47" s="1"/>
      <c r="ZE47" s="1"/>
      <c r="ZG47" s="1"/>
      <c r="ZI47" s="1"/>
      <c r="ZK47" s="1"/>
      <c r="ZM47" s="1"/>
      <c r="ZO47" s="1"/>
      <c r="ZQ47" s="1"/>
      <c r="ZS47" s="1"/>
      <c r="ZU47" s="1"/>
      <c r="ZW47" s="1"/>
      <c r="ZY47" s="1"/>
      <c r="AAA47" s="1"/>
      <c r="AAC47" s="1"/>
      <c r="AAE47" s="1"/>
      <c r="AAG47" s="1"/>
      <c r="AAI47" s="1"/>
      <c r="AAK47" s="1"/>
      <c r="AAM47" s="1"/>
      <c r="AAO47" s="1"/>
      <c r="AAQ47" s="1"/>
      <c r="AAS47" s="1"/>
      <c r="AAU47" s="1"/>
      <c r="AAW47" s="1"/>
      <c r="AAY47" s="1"/>
      <c r="ABA47" s="1"/>
      <c r="ABC47" s="1"/>
      <c r="ABE47" s="1"/>
      <c r="ABG47" s="1"/>
      <c r="ABI47" s="1"/>
      <c r="ABK47" s="1"/>
      <c r="ABM47" s="1"/>
      <c r="ABO47" s="1"/>
      <c r="ABQ47" s="1"/>
      <c r="ABS47" s="1"/>
      <c r="ABU47" s="1"/>
      <c r="ABW47" s="1"/>
      <c r="ABY47" s="1"/>
      <c r="ACA47" s="1"/>
      <c r="ACC47" s="1"/>
      <c r="ACE47" s="1"/>
      <c r="ACG47" s="1"/>
      <c r="ACI47" s="1"/>
      <c r="ACK47" s="1"/>
      <c r="ACM47" s="1"/>
      <c r="ACO47" s="1"/>
      <c r="ACQ47" s="1"/>
      <c r="ACS47" s="1"/>
      <c r="ACU47" s="1"/>
      <c r="ACW47" s="1"/>
      <c r="ACY47" s="1"/>
      <c r="ADA47" s="1"/>
      <c r="ADC47" s="1"/>
      <c r="ADE47" s="1"/>
      <c r="ADG47" s="1"/>
      <c r="ADI47" s="1"/>
      <c r="ADK47" s="1"/>
      <c r="ADM47" s="1"/>
      <c r="ADO47" s="1"/>
      <c r="ADQ47" s="1"/>
      <c r="ADS47" s="1"/>
      <c r="ADU47" s="1"/>
      <c r="ADW47" s="1"/>
      <c r="ADY47" s="1"/>
      <c r="AEA47" s="1"/>
      <c r="AEC47" s="1"/>
      <c r="AEE47" s="1"/>
      <c r="AEG47" s="1"/>
      <c r="AEI47" s="1"/>
      <c r="AEK47" s="1"/>
      <c r="AEM47" s="1"/>
      <c r="AEO47" s="1"/>
      <c r="AEQ47" s="1"/>
      <c r="AES47" s="1"/>
      <c r="AEU47" s="1"/>
      <c r="AEW47" s="1"/>
      <c r="AEY47" s="1"/>
      <c r="AFA47" s="1"/>
      <c r="AFC47" s="1"/>
      <c r="AFE47" s="1"/>
      <c r="AFG47" s="1"/>
      <c r="AFI47" s="1"/>
      <c r="AFK47" s="1"/>
      <c r="AFM47" s="1"/>
      <c r="AFO47" s="1"/>
      <c r="AFQ47" s="1"/>
      <c r="AFS47" s="1"/>
      <c r="AFU47" s="1"/>
      <c r="AFW47" s="1"/>
      <c r="AFY47" s="1"/>
      <c r="AGA47" s="1"/>
      <c r="AGC47" s="1"/>
      <c r="AGE47" s="1"/>
      <c r="AGG47" s="1"/>
      <c r="AGI47" s="1"/>
      <c r="AGK47" s="1"/>
      <c r="AGM47" s="1"/>
      <c r="AGO47" s="1"/>
      <c r="AGQ47" s="1"/>
      <c r="AGS47" s="1"/>
      <c r="AGU47" s="1"/>
      <c r="AGW47" s="1"/>
      <c r="AGY47" s="1"/>
      <c r="AHA47" s="1"/>
      <c r="AHC47" s="1"/>
      <c r="AHE47" s="1"/>
      <c r="AHG47" s="1"/>
      <c r="AHI47" s="1"/>
      <c r="AHK47" s="1"/>
      <c r="AHM47" s="1"/>
      <c r="AHO47" s="1"/>
      <c r="AHQ47" s="1"/>
      <c r="AHS47" s="1"/>
      <c r="AHU47" s="1"/>
      <c r="AHW47" s="1"/>
      <c r="AHY47" s="1"/>
      <c r="AIA47" s="1"/>
      <c r="AIC47" s="1"/>
      <c r="AIE47" s="1"/>
      <c r="AIG47" s="1"/>
      <c r="AII47" s="1"/>
      <c r="AIK47" s="1"/>
      <c r="AIM47" s="1"/>
      <c r="AIO47" s="1"/>
      <c r="AIQ47" s="1"/>
      <c r="AIS47" s="1"/>
      <c r="AIU47" s="1"/>
      <c r="AIW47" s="1"/>
      <c r="AIY47" s="1"/>
      <c r="AJA47" s="1"/>
      <c r="AJC47" s="1"/>
      <c r="AJE47" s="1"/>
      <c r="AJG47" s="1"/>
      <c r="AJI47" s="1"/>
      <c r="AJK47" s="1"/>
      <c r="AJM47" s="1"/>
      <c r="AJO47" s="1"/>
      <c r="AJQ47" s="1"/>
      <c r="AJS47" s="1"/>
      <c r="AJU47" s="1"/>
      <c r="AJW47" s="1"/>
      <c r="AJY47" s="1"/>
      <c r="AKA47" s="1"/>
      <c r="AKC47" s="1"/>
    </row>
    <row r="48" spans="1:966" x14ac:dyDescent="0.25">
      <c r="A48" s="1"/>
      <c r="C48" s="1"/>
      <c r="E48" s="1"/>
      <c r="G48" s="1"/>
      <c r="I48" s="1"/>
      <c r="K48" s="1"/>
      <c r="M48" s="1"/>
      <c r="O48" s="1"/>
      <c r="Q48" s="1"/>
      <c r="S48" s="1"/>
      <c r="U48" s="1"/>
      <c r="W48" s="1"/>
      <c r="Y48" s="1"/>
      <c r="AA48" s="1"/>
      <c r="AC48" s="1"/>
      <c r="AE48" s="1"/>
      <c r="AG48" s="1"/>
      <c r="AI48" s="1"/>
      <c r="AK48" s="1"/>
      <c r="AM48" s="1"/>
      <c r="AO48" s="1"/>
      <c r="AQ48" s="1"/>
      <c r="AS48" s="1"/>
      <c r="AU48" s="1"/>
      <c r="AW48" s="1"/>
      <c r="AY48" s="1"/>
      <c r="BA48" s="1"/>
      <c r="BC48" s="1"/>
      <c r="BE48" s="1"/>
      <c r="BG48" s="1"/>
      <c r="BI48" s="1"/>
      <c r="BK48" s="1"/>
      <c r="BM48" s="1"/>
      <c r="BO48" s="1"/>
      <c r="BQ48" s="1"/>
      <c r="BS48" s="1"/>
      <c r="BU48" s="1"/>
      <c r="BW48" s="1"/>
      <c r="BY48" s="1"/>
      <c r="CA48" s="1"/>
      <c r="CC48" s="1"/>
      <c r="CE48" s="1"/>
      <c r="CG48" s="1"/>
      <c r="CI48" s="1"/>
      <c r="CK48" s="1"/>
      <c r="CM48" s="1"/>
      <c r="CO48" s="1"/>
      <c r="CQ48" s="1"/>
      <c r="CS48" s="1"/>
      <c r="CU48" s="1"/>
      <c r="CW48" s="1"/>
      <c r="CY48" s="1"/>
      <c r="DA48" s="1"/>
      <c r="DC48" s="1"/>
      <c r="DE48" s="1"/>
      <c r="DG48" s="1"/>
      <c r="DI48" s="1"/>
      <c r="DK48" s="1"/>
      <c r="DM48" s="1"/>
      <c r="DO48" s="1"/>
      <c r="DQ48" s="1"/>
      <c r="DS48" s="1"/>
      <c r="DU48" s="1"/>
      <c r="DW48" s="1"/>
      <c r="DY48" s="1"/>
      <c r="EA48" s="1"/>
      <c r="EC48" s="1"/>
      <c r="EE48" s="1"/>
      <c r="EG48" s="1"/>
      <c r="EI48" s="1"/>
      <c r="EK48" s="1"/>
      <c r="EM48" s="1"/>
      <c r="EO48" s="1"/>
      <c r="EQ48" s="1"/>
      <c r="ES48" s="1"/>
      <c r="EU48" s="1"/>
      <c r="EW48" s="1"/>
      <c r="EY48" s="1"/>
      <c r="FA48" s="1"/>
      <c r="FC48" s="1"/>
      <c r="FE48" s="1"/>
      <c r="FG48" s="1"/>
      <c r="FI48" s="1"/>
      <c r="FK48" s="1"/>
      <c r="FM48" s="1"/>
      <c r="FO48" s="1"/>
      <c r="FQ48" s="1"/>
      <c r="FS48" s="1"/>
      <c r="FU48" s="1"/>
      <c r="FW48" s="1"/>
      <c r="FY48" s="1"/>
      <c r="GA48" s="1"/>
      <c r="GC48" s="1"/>
      <c r="GE48" s="1"/>
      <c r="GG48" s="1"/>
      <c r="GI48" s="1"/>
      <c r="GK48" s="1"/>
      <c r="GM48" s="1"/>
      <c r="GO48" s="1"/>
      <c r="GQ48" s="1"/>
      <c r="GS48" s="1"/>
      <c r="GU48" s="1"/>
      <c r="GW48" s="1"/>
      <c r="GY48" s="1"/>
      <c r="HA48" s="1"/>
      <c r="HC48" s="1"/>
      <c r="HE48" s="1"/>
      <c r="HG48" s="1"/>
      <c r="HI48" s="1"/>
      <c r="HK48" s="1"/>
      <c r="HM48" s="1"/>
      <c r="HO48" s="1"/>
      <c r="HQ48" s="1"/>
      <c r="HS48" s="1"/>
      <c r="HU48" s="1"/>
      <c r="HW48" s="1"/>
      <c r="HY48" s="1"/>
      <c r="IA48" s="1"/>
      <c r="IC48" s="1"/>
      <c r="IE48" s="1"/>
      <c r="IG48" s="1"/>
      <c r="II48" s="1"/>
      <c r="IK48" s="1"/>
      <c r="IM48" s="1"/>
      <c r="IO48" s="1"/>
      <c r="IQ48" s="1"/>
      <c r="IS48" s="1"/>
      <c r="IU48" s="1"/>
      <c r="IW48" s="1"/>
      <c r="IY48" s="1"/>
      <c r="JA48" s="1"/>
      <c r="JC48" s="1"/>
      <c r="JE48" s="1"/>
      <c r="JG48" s="1"/>
      <c r="JI48" s="1"/>
      <c r="JK48" s="1"/>
      <c r="JM48" s="1"/>
      <c r="JO48" s="1"/>
      <c r="JQ48" s="1"/>
      <c r="JS48" s="1"/>
      <c r="JU48" s="1"/>
      <c r="JW48" s="1"/>
      <c r="JY48" s="1"/>
      <c r="KA48" s="1"/>
      <c r="KC48" s="1"/>
      <c r="KE48" s="1"/>
      <c r="KG48" s="1"/>
      <c r="KI48" s="1"/>
      <c r="KK48" s="1"/>
      <c r="KM48" s="1"/>
      <c r="KO48" s="1"/>
      <c r="KQ48" s="1"/>
      <c r="KS48" s="1"/>
      <c r="KU48" s="1"/>
      <c r="KW48" s="1"/>
      <c r="KY48" s="1"/>
      <c r="LA48" s="1"/>
      <c r="LC48" s="1"/>
      <c r="LE48" s="1"/>
      <c r="LG48" s="1"/>
      <c r="LI48" s="1"/>
      <c r="LK48" s="1"/>
      <c r="LM48" s="1"/>
      <c r="LO48" s="1"/>
      <c r="LQ48" s="1"/>
      <c r="LS48" s="1"/>
      <c r="LU48" s="1"/>
      <c r="LW48" s="1"/>
      <c r="LY48" s="1"/>
      <c r="MA48" s="1"/>
      <c r="MC48" s="1"/>
      <c r="ME48" s="1"/>
      <c r="MG48" s="1"/>
      <c r="MI48" s="1"/>
      <c r="MK48" s="1"/>
      <c r="MM48" s="1"/>
      <c r="MO48" s="1"/>
      <c r="MQ48" s="1"/>
      <c r="MS48" s="1"/>
      <c r="MU48" s="1"/>
      <c r="MW48" s="1"/>
      <c r="MY48" s="1"/>
      <c r="NA48" s="1"/>
      <c r="NC48" s="1"/>
      <c r="NE48" s="1"/>
      <c r="NG48" s="1"/>
      <c r="NI48" s="1"/>
      <c r="NK48" s="1"/>
      <c r="NM48" s="1"/>
      <c r="NO48" s="1"/>
      <c r="NQ48" s="1"/>
      <c r="NS48" s="1"/>
      <c r="NU48" s="1"/>
      <c r="NW48" s="1"/>
      <c r="NY48" s="1"/>
      <c r="OA48" s="1"/>
      <c r="OC48" s="1"/>
      <c r="OE48" s="1"/>
      <c r="OG48" s="1"/>
      <c r="OI48" s="1"/>
      <c r="OK48" s="1"/>
      <c r="OM48" s="1"/>
      <c r="OO48" s="1"/>
      <c r="OQ48" s="1"/>
      <c r="OS48" s="1"/>
      <c r="OU48" s="1"/>
      <c r="OW48" s="1"/>
      <c r="OY48" s="1"/>
      <c r="PA48" s="1"/>
      <c r="PC48" s="1"/>
      <c r="PE48" s="1"/>
      <c r="PG48" s="1"/>
      <c r="PI48" s="1"/>
      <c r="PK48" s="1"/>
      <c r="PM48" s="1"/>
      <c r="PO48" s="1"/>
      <c r="PQ48" s="1"/>
      <c r="PS48" s="1"/>
      <c r="PU48" s="1"/>
      <c r="PW48" s="1"/>
      <c r="PY48" s="1"/>
      <c r="QA48" s="1"/>
      <c r="QC48" s="1"/>
      <c r="QE48" s="1"/>
      <c r="QG48" s="1"/>
      <c r="QI48" s="1"/>
      <c r="QK48" s="1"/>
      <c r="QM48" s="1"/>
      <c r="QO48" s="1"/>
      <c r="QQ48" s="1"/>
      <c r="QS48" s="1"/>
      <c r="QU48" s="1"/>
      <c r="QW48" s="1"/>
      <c r="QY48" s="1"/>
      <c r="RA48" s="1"/>
      <c r="RC48" s="1"/>
      <c r="RE48" s="1"/>
      <c r="RG48" s="1"/>
      <c r="RI48" s="1"/>
      <c r="RK48" s="1"/>
      <c r="RM48" s="1"/>
      <c r="RO48" s="1"/>
      <c r="RQ48" s="1"/>
      <c r="RS48" s="1"/>
      <c r="RU48" s="1"/>
      <c r="RW48" s="1"/>
      <c r="RY48" s="1"/>
      <c r="SA48" s="1"/>
      <c r="SC48" s="1"/>
      <c r="SE48" s="1"/>
      <c r="SG48" s="1"/>
      <c r="SI48" s="1"/>
      <c r="SK48" s="1"/>
      <c r="SM48" s="1"/>
      <c r="SO48" s="1"/>
      <c r="SQ48" s="1"/>
      <c r="SS48" s="1"/>
      <c r="SU48" s="1"/>
      <c r="SW48" s="1"/>
      <c r="SY48" s="1"/>
      <c r="TA48" s="1"/>
      <c r="TC48" s="1"/>
      <c r="TE48" s="1"/>
      <c r="TG48" s="1"/>
      <c r="TI48" s="1"/>
      <c r="TK48" s="1"/>
      <c r="TM48" s="1"/>
      <c r="TO48" s="1"/>
      <c r="TQ48" s="1"/>
      <c r="TS48" s="1"/>
      <c r="TU48" s="1"/>
      <c r="TW48" s="1"/>
      <c r="TY48" s="1"/>
      <c r="UA48" s="1"/>
      <c r="UC48" s="1"/>
      <c r="UE48" s="1"/>
      <c r="UG48" s="1"/>
      <c r="UI48" s="1"/>
      <c r="UK48" s="1"/>
      <c r="UM48" s="1"/>
      <c r="UO48" s="1"/>
      <c r="UQ48" s="1"/>
      <c r="US48" s="1"/>
      <c r="UU48" s="1"/>
      <c r="UW48" s="1"/>
      <c r="UY48" s="1"/>
      <c r="VA48" s="1"/>
      <c r="VC48" s="1"/>
      <c r="VE48" s="1"/>
      <c r="VG48" s="1"/>
      <c r="VI48" s="1"/>
      <c r="VK48" s="1"/>
      <c r="VM48" s="1"/>
      <c r="VO48" s="1"/>
      <c r="VQ48" s="1"/>
      <c r="VS48" s="1"/>
      <c r="VU48" s="1"/>
      <c r="VW48" s="1"/>
      <c r="VY48" s="1"/>
      <c r="WA48" s="1"/>
      <c r="WC48" s="1"/>
      <c r="WE48" s="1"/>
      <c r="WG48" s="1"/>
      <c r="WI48" s="1"/>
      <c r="WK48" s="1"/>
      <c r="WM48" s="1"/>
      <c r="WO48" s="1"/>
      <c r="WQ48" s="1"/>
      <c r="WS48" s="1"/>
      <c r="WU48" s="1"/>
      <c r="WW48" s="1"/>
      <c r="WY48" s="1"/>
      <c r="XA48" s="1"/>
      <c r="XC48" s="1"/>
      <c r="XE48" s="1"/>
      <c r="XG48" s="1"/>
      <c r="XI48" s="1"/>
      <c r="XK48" s="1"/>
      <c r="XM48" s="1"/>
      <c r="XO48" s="1"/>
      <c r="XQ48" s="1"/>
      <c r="XS48" s="1"/>
      <c r="XU48" s="1"/>
      <c r="XW48" s="1"/>
      <c r="XY48" s="1"/>
      <c r="YA48" s="1"/>
      <c r="YC48" s="1"/>
      <c r="YE48" s="1"/>
      <c r="YG48" s="1"/>
      <c r="YI48" s="1"/>
      <c r="YK48" s="1"/>
      <c r="YM48" s="1"/>
      <c r="YO48" s="1"/>
      <c r="YQ48" s="1"/>
      <c r="YS48" s="1"/>
      <c r="YU48" s="1"/>
      <c r="YW48" s="1"/>
      <c r="YY48" s="1"/>
      <c r="ZA48" s="1"/>
      <c r="ZC48" s="1"/>
      <c r="ZE48" s="1"/>
      <c r="ZG48" s="1"/>
      <c r="ZI48" s="1"/>
      <c r="ZK48" s="1"/>
      <c r="ZM48" s="1"/>
      <c r="ZO48" s="1"/>
      <c r="ZQ48" s="1"/>
      <c r="ZS48" s="1"/>
      <c r="ZU48" s="1"/>
      <c r="ZW48" s="1"/>
      <c r="ZY48" s="1"/>
      <c r="AAA48" s="1"/>
      <c r="AAC48" s="1"/>
      <c r="AAE48" s="1"/>
      <c r="AAG48" s="1"/>
      <c r="AAI48" s="1"/>
      <c r="AAK48" s="1"/>
      <c r="AAM48" s="1"/>
      <c r="AAO48" s="1"/>
      <c r="AAQ48" s="1"/>
      <c r="AAS48" s="1"/>
      <c r="AAU48" s="1"/>
      <c r="AAW48" s="1"/>
      <c r="AAY48" s="1"/>
      <c r="ABA48" s="1"/>
      <c r="ABC48" s="1"/>
      <c r="ABE48" s="1"/>
      <c r="ABG48" s="1"/>
      <c r="ABI48" s="1"/>
      <c r="ABK48" s="1"/>
      <c r="ABM48" s="1"/>
      <c r="ABO48" s="1"/>
      <c r="ABQ48" s="1"/>
      <c r="ABS48" s="1"/>
      <c r="ABU48" s="1"/>
      <c r="ABW48" s="1"/>
      <c r="ABY48" s="1"/>
      <c r="ACA48" s="1"/>
      <c r="ACC48" s="1"/>
      <c r="ACE48" s="1"/>
      <c r="ACG48" s="1"/>
      <c r="ACI48" s="1"/>
      <c r="ACK48" s="1"/>
      <c r="ACM48" s="1"/>
      <c r="ACO48" s="1"/>
      <c r="ACQ48" s="1"/>
      <c r="ACS48" s="1"/>
      <c r="ACU48" s="1"/>
      <c r="ACW48" s="1"/>
      <c r="ACY48" s="1"/>
      <c r="ADA48" s="1"/>
      <c r="ADC48" s="1"/>
      <c r="ADE48" s="1"/>
      <c r="ADG48" s="1"/>
      <c r="ADI48" s="1"/>
      <c r="ADK48" s="1"/>
      <c r="ADM48" s="1"/>
      <c r="ADO48" s="1"/>
      <c r="ADQ48" s="1"/>
      <c r="ADS48" s="1"/>
      <c r="ADU48" s="1"/>
      <c r="ADW48" s="1"/>
      <c r="ADY48" s="1"/>
      <c r="AEA48" s="1"/>
      <c r="AEC48" s="1"/>
      <c r="AEE48" s="1"/>
      <c r="AEG48" s="1"/>
      <c r="AEI48" s="1"/>
      <c r="AEK48" s="1"/>
      <c r="AEM48" s="1"/>
      <c r="AEO48" s="1"/>
      <c r="AEQ48" s="1"/>
      <c r="AES48" s="1"/>
      <c r="AEU48" s="1"/>
      <c r="AEW48" s="1"/>
      <c r="AEY48" s="1"/>
      <c r="AFA48" s="1"/>
      <c r="AFC48" s="1"/>
      <c r="AFE48" s="1"/>
      <c r="AFG48" s="1"/>
      <c r="AFI48" s="1"/>
      <c r="AFK48" s="1"/>
      <c r="AFM48" s="1"/>
      <c r="AFO48" s="1"/>
      <c r="AFQ48" s="1"/>
      <c r="AFS48" s="1"/>
      <c r="AFU48" s="1"/>
      <c r="AFW48" s="1"/>
      <c r="AFY48" s="1"/>
      <c r="AGA48" s="1"/>
      <c r="AGC48" s="1"/>
      <c r="AGE48" s="1"/>
      <c r="AGG48" s="1"/>
      <c r="AGI48" s="1"/>
      <c r="AGK48" s="1"/>
      <c r="AGM48" s="1"/>
      <c r="AGO48" s="1"/>
      <c r="AGQ48" s="1"/>
      <c r="AGS48" s="1"/>
      <c r="AGU48" s="1"/>
      <c r="AGW48" s="1"/>
      <c r="AGY48" s="1"/>
      <c r="AHA48" s="1"/>
      <c r="AHC48" s="1"/>
      <c r="AHE48" s="1"/>
      <c r="AHG48" s="1"/>
      <c r="AHI48" s="1"/>
      <c r="AHK48" s="1"/>
      <c r="AHM48" s="1"/>
      <c r="AHO48" s="1"/>
      <c r="AHQ48" s="1"/>
      <c r="AHS48" s="1"/>
      <c r="AHU48" s="1"/>
      <c r="AHW48" s="1"/>
      <c r="AHY48" s="1"/>
      <c r="AIA48" s="1"/>
      <c r="AIC48" s="1"/>
      <c r="AIE48" s="1"/>
      <c r="AIG48" s="1"/>
      <c r="AII48" s="1"/>
      <c r="AIK48" s="1"/>
      <c r="AIM48" s="1"/>
      <c r="AIO48" s="1"/>
      <c r="AIQ48" s="1"/>
      <c r="AIS48" s="1"/>
      <c r="AIU48" s="1"/>
      <c r="AIW48" s="1"/>
      <c r="AIY48" s="1"/>
      <c r="AJA48" s="1"/>
      <c r="AJC48" s="1"/>
      <c r="AJE48" s="1"/>
      <c r="AJG48" s="1"/>
      <c r="AJI48" s="1"/>
      <c r="AJK48" s="1"/>
      <c r="AJM48" s="1"/>
      <c r="AJO48" s="1"/>
      <c r="AJQ48" s="1"/>
      <c r="AJS48" s="1"/>
      <c r="AJU48" s="1"/>
      <c r="AJW48" s="1"/>
      <c r="AJY48" s="1"/>
      <c r="AKA48" s="1"/>
      <c r="AKC48" s="1"/>
    </row>
    <row r="49" spans="1:965" x14ac:dyDescent="0.25">
      <c r="A49" s="1"/>
      <c r="C49" s="1"/>
      <c r="E49" s="1"/>
      <c r="G49" s="1"/>
      <c r="I49" s="1"/>
      <c r="K49" s="1"/>
      <c r="M49" s="1"/>
      <c r="O49" s="1"/>
      <c r="Q49" s="1"/>
      <c r="S49" s="1"/>
      <c r="U49" s="1"/>
      <c r="W49" s="1"/>
      <c r="Y49" s="1"/>
      <c r="AA49" s="1"/>
      <c r="AC49" s="1"/>
      <c r="AE49" s="1"/>
      <c r="AG49" s="1"/>
      <c r="AI49" s="1"/>
      <c r="AK49" s="1"/>
      <c r="AM49" s="1"/>
      <c r="AO49" s="1"/>
      <c r="AQ49" s="1"/>
      <c r="AS49" s="1"/>
      <c r="AU49" s="1"/>
      <c r="AW49" s="1"/>
      <c r="AY49" s="1"/>
      <c r="BA49" s="1"/>
      <c r="BC49" s="1"/>
      <c r="BE49" s="1"/>
      <c r="BG49" s="1"/>
      <c r="BI49" s="1"/>
      <c r="BK49" s="1"/>
      <c r="BM49" s="1"/>
      <c r="BO49" s="1"/>
      <c r="BQ49" s="1"/>
      <c r="BS49" s="1"/>
      <c r="BU49" s="1"/>
      <c r="BW49" s="1"/>
      <c r="BY49" s="1"/>
      <c r="CA49" s="1"/>
      <c r="CC49" s="1"/>
      <c r="CE49" s="1"/>
      <c r="CG49" s="1"/>
      <c r="CI49" s="1"/>
      <c r="CK49" s="1"/>
      <c r="CM49" s="1"/>
      <c r="CO49" s="1"/>
      <c r="CQ49" s="1"/>
      <c r="CS49" s="1"/>
      <c r="CU49" s="1"/>
      <c r="CW49" s="1"/>
      <c r="CY49" s="1"/>
      <c r="DA49" s="1"/>
      <c r="DC49" s="1"/>
      <c r="DE49" s="1"/>
      <c r="DG49" s="1"/>
      <c r="DI49" s="1"/>
      <c r="DK49" s="1"/>
      <c r="DM49" s="1"/>
      <c r="DO49" s="1"/>
      <c r="DQ49" s="1"/>
      <c r="DS49" s="1"/>
      <c r="DU49" s="1"/>
      <c r="DW49" s="1"/>
      <c r="DY49" s="1"/>
      <c r="EA49" s="1"/>
      <c r="EC49" s="1"/>
      <c r="EE49" s="1"/>
      <c r="EG49" s="1"/>
      <c r="EI49" s="1"/>
      <c r="EK49" s="1"/>
      <c r="EM49" s="1"/>
      <c r="EO49" s="1"/>
      <c r="EQ49" s="1"/>
      <c r="ES49" s="1"/>
      <c r="EU49" s="1"/>
      <c r="EW49" s="1"/>
      <c r="EY49" s="1"/>
      <c r="FA49" s="1"/>
      <c r="FC49" s="1"/>
      <c r="FE49" s="1"/>
      <c r="FG49" s="1"/>
      <c r="FI49" s="1"/>
      <c r="FK49" s="1"/>
      <c r="FM49" s="1"/>
      <c r="FO49" s="1"/>
      <c r="FQ49" s="1"/>
      <c r="FS49" s="1"/>
      <c r="FU49" s="1"/>
      <c r="FW49" s="1"/>
      <c r="FY49" s="1"/>
      <c r="GA49" s="1"/>
      <c r="GC49" s="1"/>
      <c r="GE49" s="1"/>
      <c r="GG49" s="1"/>
      <c r="GI49" s="1"/>
      <c r="GK49" s="1"/>
      <c r="GM49" s="1"/>
      <c r="GO49" s="1"/>
      <c r="GQ49" s="1"/>
      <c r="GS49" s="1"/>
      <c r="GU49" s="1"/>
      <c r="GW49" s="1"/>
      <c r="GY49" s="1"/>
      <c r="HA49" s="1"/>
      <c r="HC49" s="1"/>
      <c r="HE49" s="1"/>
      <c r="HG49" s="1"/>
      <c r="HI49" s="1"/>
      <c r="HK49" s="1"/>
      <c r="HM49" s="1"/>
      <c r="HO49" s="1"/>
      <c r="HQ49" s="1"/>
      <c r="HS49" s="1"/>
      <c r="HU49" s="1"/>
      <c r="HW49" s="1"/>
      <c r="HY49" s="1"/>
      <c r="IA49" s="1"/>
      <c r="IC49" s="1"/>
      <c r="IE49" s="1"/>
      <c r="IG49" s="1"/>
      <c r="II49" s="1"/>
      <c r="IK49" s="1"/>
      <c r="IM49" s="1"/>
      <c r="IO49" s="1"/>
      <c r="IQ49" s="1"/>
      <c r="IS49" s="1"/>
      <c r="IU49" s="1"/>
      <c r="IW49" s="1"/>
      <c r="IY49" s="1"/>
      <c r="JA49" s="1"/>
      <c r="JC49" s="1"/>
      <c r="JE49" s="1"/>
      <c r="JG49" s="1"/>
      <c r="JI49" s="1"/>
      <c r="JK49" s="1"/>
      <c r="JM49" s="1"/>
      <c r="JO49" s="1"/>
      <c r="JQ49" s="1"/>
      <c r="JS49" s="1"/>
      <c r="JU49" s="1"/>
      <c r="JW49" s="1"/>
      <c r="JY49" s="1"/>
      <c r="KA49" s="1"/>
      <c r="KC49" s="1"/>
      <c r="KE49" s="1"/>
      <c r="KG49" s="1"/>
      <c r="KI49" s="1"/>
      <c r="KK49" s="1"/>
      <c r="KM49" s="1"/>
      <c r="KO49" s="1"/>
      <c r="KQ49" s="1"/>
      <c r="KS49" s="1"/>
      <c r="KU49" s="1"/>
      <c r="KW49" s="1"/>
      <c r="KY49" s="1"/>
      <c r="LA49" s="1"/>
      <c r="LC49" s="1"/>
      <c r="LE49" s="1"/>
      <c r="LG49" s="1"/>
      <c r="LI49" s="1"/>
      <c r="LK49" s="1"/>
      <c r="LM49" s="1"/>
      <c r="LO49" s="1"/>
      <c r="LQ49" s="1"/>
      <c r="LS49" s="1"/>
      <c r="LU49" s="1"/>
      <c r="LW49" s="1"/>
      <c r="LY49" s="1"/>
      <c r="MA49" s="1"/>
      <c r="MC49" s="1"/>
      <c r="ME49" s="1"/>
      <c r="MG49" s="1"/>
      <c r="MI49" s="1"/>
      <c r="MK49" s="1"/>
      <c r="MM49" s="1"/>
      <c r="MO49" s="1"/>
      <c r="MQ49" s="1"/>
      <c r="MS49" s="1"/>
      <c r="MU49" s="1"/>
      <c r="MW49" s="1"/>
      <c r="MY49" s="1"/>
      <c r="NA49" s="1"/>
      <c r="NC49" s="1"/>
      <c r="NE49" s="1"/>
      <c r="NG49" s="1"/>
      <c r="NI49" s="1"/>
      <c r="NK49" s="1"/>
      <c r="NM49" s="1"/>
      <c r="NO49" s="1"/>
      <c r="NQ49" s="1"/>
      <c r="NS49" s="1"/>
      <c r="NU49" s="1"/>
      <c r="NW49" s="1"/>
      <c r="NY49" s="1"/>
      <c r="OA49" s="1"/>
      <c r="OC49" s="1"/>
      <c r="OE49" s="1"/>
      <c r="OG49" s="1"/>
      <c r="OI49" s="1"/>
      <c r="OK49" s="1"/>
      <c r="OM49" s="1"/>
      <c r="OO49" s="1"/>
      <c r="OQ49" s="1"/>
      <c r="OS49" s="1"/>
      <c r="OU49" s="1"/>
      <c r="OW49" s="1"/>
      <c r="OY49" s="1"/>
      <c r="PA49" s="1"/>
      <c r="PC49" s="1"/>
      <c r="PE49" s="1"/>
      <c r="PG49" s="1"/>
      <c r="PI49" s="1"/>
      <c r="PK49" s="1"/>
      <c r="PM49" s="1"/>
      <c r="PO49" s="1"/>
      <c r="PQ49" s="1"/>
      <c r="PS49" s="1"/>
      <c r="PU49" s="1"/>
      <c r="PW49" s="1"/>
      <c r="PY49" s="1"/>
      <c r="QA49" s="1"/>
      <c r="QC49" s="1"/>
      <c r="QE49" s="1"/>
      <c r="QG49" s="1"/>
      <c r="QI49" s="1"/>
      <c r="QK49" s="1"/>
      <c r="QM49" s="1"/>
      <c r="QO49" s="1"/>
      <c r="QQ49" s="1"/>
      <c r="QS49" s="1"/>
      <c r="QU49" s="1"/>
      <c r="QW49" s="1"/>
      <c r="QY49" s="1"/>
      <c r="RA49" s="1"/>
      <c r="RC49" s="1"/>
      <c r="RE49" s="1"/>
      <c r="RG49" s="1"/>
      <c r="RI49" s="1"/>
      <c r="RK49" s="1"/>
      <c r="RM49" s="1"/>
      <c r="RO49" s="1"/>
      <c r="RQ49" s="1"/>
      <c r="RS49" s="1"/>
      <c r="RU49" s="1"/>
      <c r="RW49" s="1"/>
      <c r="RY49" s="1"/>
      <c r="SA49" s="1"/>
      <c r="SC49" s="1"/>
      <c r="SE49" s="1"/>
      <c r="SG49" s="1"/>
      <c r="SI49" s="1"/>
      <c r="SK49" s="1"/>
      <c r="SM49" s="1"/>
      <c r="SO49" s="1"/>
      <c r="SQ49" s="1"/>
      <c r="SS49" s="1"/>
      <c r="SU49" s="1"/>
      <c r="SW49" s="1"/>
      <c r="SY49" s="1"/>
      <c r="TA49" s="1"/>
      <c r="TC49" s="1"/>
      <c r="TE49" s="1"/>
      <c r="TG49" s="1"/>
      <c r="TI49" s="1"/>
      <c r="TK49" s="1"/>
      <c r="TM49" s="1"/>
      <c r="TO49" s="1"/>
      <c r="TQ49" s="1"/>
      <c r="TS49" s="1"/>
      <c r="TU49" s="1"/>
      <c r="TW49" s="1"/>
      <c r="TY49" s="1"/>
      <c r="UA49" s="1"/>
      <c r="UC49" s="1"/>
      <c r="UE49" s="1"/>
      <c r="UG49" s="1"/>
      <c r="UI49" s="1"/>
      <c r="UK49" s="1"/>
      <c r="UM49" s="1"/>
      <c r="UO49" s="1"/>
      <c r="UQ49" s="1"/>
      <c r="US49" s="1"/>
      <c r="UU49" s="1"/>
      <c r="UW49" s="1"/>
      <c r="UY49" s="1"/>
      <c r="VA49" s="1"/>
      <c r="VC49" s="1"/>
      <c r="VE49" s="1"/>
      <c r="VG49" s="1"/>
      <c r="VI49" s="1"/>
      <c r="VK49" s="1"/>
      <c r="VM49" s="1"/>
      <c r="VO49" s="1"/>
      <c r="VQ49" s="1"/>
      <c r="VS49" s="1"/>
      <c r="VU49" s="1"/>
      <c r="VW49" s="1"/>
      <c r="VY49" s="1"/>
      <c r="WA49" s="1"/>
      <c r="WC49" s="1"/>
      <c r="WE49" s="1"/>
      <c r="WG49" s="1"/>
      <c r="WI49" s="1"/>
      <c r="WK49" s="1"/>
      <c r="WM49" s="1"/>
      <c r="WO49" s="1"/>
      <c r="WQ49" s="1"/>
      <c r="WS49" s="1"/>
      <c r="WU49" s="1"/>
      <c r="WW49" s="1"/>
      <c r="WY49" s="1"/>
      <c r="XA49" s="1"/>
      <c r="XC49" s="1"/>
      <c r="XE49" s="1"/>
      <c r="XG49" s="1"/>
      <c r="XI49" s="1"/>
      <c r="XK49" s="1"/>
      <c r="XM49" s="1"/>
      <c r="XO49" s="1"/>
      <c r="XQ49" s="1"/>
      <c r="XS49" s="1"/>
      <c r="XU49" s="1"/>
      <c r="XW49" s="1"/>
      <c r="XY49" s="1"/>
      <c r="YA49" s="1"/>
      <c r="YC49" s="1"/>
      <c r="YE49" s="1"/>
      <c r="YG49" s="1"/>
      <c r="YI49" s="1"/>
      <c r="YK49" s="1"/>
      <c r="YM49" s="1"/>
      <c r="YO49" s="1"/>
      <c r="YQ49" s="1"/>
      <c r="YS49" s="1"/>
      <c r="YU49" s="1"/>
      <c r="YW49" s="1"/>
      <c r="YY49" s="1"/>
      <c r="ZA49" s="1"/>
      <c r="ZC49" s="1"/>
      <c r="ZE49" s="1"/>
      <c r="ZG49" s="1"/>
      <c r="ZI49" s="1"/>
      <c r="ZK49" s="1"/>
      <c r="ZM49" s="1"/>
      <c r="ZO49" s="1"/>
      <c r="ZQ49" s="1"/>
      <c r="ZS49" s="1"/>
      <c r="ZU49" s="1"/>
      <c r="ZW49" s="1"/>
      <c r="ZY49" s="1"/>
      <c r="AAA49" s="1"/>
      <c r="AAC49" s="1"/>
      <c r="AAE49" s="1"/>
      <c r="AAG49" s="1"/>
      <c r="AAI49" s="1"/>
      <c r="AAK49" s="1"/>
      <c r="AAM49" s="1"/>
      <c r="AAO49" s="1"/>
      <c r="AAQ49" s="1"/>
      <c r="AAS49" s="1"/>
      <c r="AAU49" s="1"/>
      <c r="AAW49" s="1"/>
      <c r="AAY49" s="1"/>
      <c r="ABA49" s="1"/>
      <c r="ABC49" s="1"/>
      <c r="ABE49" s="1"/>
      <c r="ABG49" s="1"/>
      <c r="ABI49" s="1"/>
      <c r="ABK49" s="1"/>
      <c r="ABM49" s="1"/>
      <c r="ABO49" s="1"/>
      <c r="ABQ49" s="1"/>
      <c r="ABS49" s="1"/>
      <c r="ABU49" s="1"/>
      <c r="ABW49" s="1"/>
      <c r="ABY49" s="1"/>
      <c r="ACA49" s="1"/>
      <c r="ACC49" s="1"/>
      <c r="ACE49" s="1"/>
      <c r="ACG49" s="1"/>
      <c r="ACI49" s="1"/>
      <c r="ACK49" s="1"/>
      <c r="ACM49" s="1"/>
      <c r="ACO49" s="1"/>
      <c r="ACQ49" s="1"/>
      <c r="ACS49" s="1"/>
      <c r="ACU49" s="1"/>
      <c r="ACW49" s="1"/>
      <c r="ACY49" s="1"/>
      <c r="ADA49" s="1"/>
      <c r="ADC49" s="1"/>
      <c r="ADE49" s="1"/>
      <c r="ADG49" s="1"/>
      <c r="ADI49" s="1"/>
      <c r="ADK49" s="1"/>
      <c r="ADM49" s="1"/>
      <c r="ADO49" s="1"/>
      <c r="ADQ49" s="1"/>
      <c r="ADS49" s="1"/>
      <c r="ADU49" s="1"/>
      <c r="ADW49" s="1"/>
      <c r="ADY49" s="1"/>
      <c r="AEA49" s="1"/>
      <c r="AEC49" s="1"/>
      <c r="AEE49" s="1"/>
      <c r="AEG49" s="1"/>
      <c r="AEI49" s="1"/>
      <c r="AEK49" s="1"/>
      <c r="AEM49" s="1"/>
      <c r="AEO49" s="1"/>
      <c r="AEQ49" s="1"/>
      <c r="AES49" s="1"/>
      <c r="AEU49" s="1"/>
      <c r="AEW49" s="1"/>
      <c r="AEY49" s="1"/>
      <c r="AFA49" s="1"/>
      <c r="AFC49" s="1"/>
      <c r="AFE49" s="1"/>
      <c r="AFG49" s="1"/>
      <c r="AFI49" s="1"/>
      <c r="AFK49" s="1"/>
      <c r="AFM49" s="1"/>
      <c r="AFO49" s="1"/>
      <c r="AFQ49" s="1"/>
      <c r="AFS49" s="1"/>
      <c r="AFU49" s="1"/>
      <c r="AFW49" s="1"/>
      <c r="AFY49" s="1"/>
      <c r="AGA49" s="1"/>
      <c r="AGC49" s="1"/>
      <c r="AGE49" s="1"/>
      <c r="AGG49" s="1"/>
      <c r="AGI49" s="1"/>
      <c r="AGK49" s="1"/>
      <c r="AGM49" s="1"/>
      <c r="AGO49" s="1"/>
      <c r="AGQ49" s="1"/>
      <c r="AGS49" s="1"/>
      <c r="AGU49" s="1"/>
      <c r="AGW49" s="1"/>
      <c r="AGY49" s="1"/>
      <c r="AHA49" s="1"/>
      <c r="AHC49" s="1"/>
      <c r="AHE49" s="1"/>
      <c r="AHG49" s="1"/>
      <c r="AHI49" s="1"/>
      <c r="AHK49" s="1"/>
      <c r="AHM49" s="1"/>
      <c r="AHO49" s="1"/>
      <c r="AHQ49" s="1"/>
      <c r="AHS49" s="1"/>
      <c r="AHU49" s="1"/>
      <c r="AHW49" s="1"/>
      <c r="AHY49" s="1"/>
      <c r="AIA49" s="1"/>
      <c r="AIC49" s="1"/>
      <c r="AIE49" s="1"/>
      <c r="AIG49" s="1"/>
      <c r="AII49" s="1"/>
      <c r="AIK49" s="1"/>
      <c r="AIM49" s="1"/>
      <c r="AIO49" s="1"/>
      <c r="AIQ49" s="1"/>
      <c r="AIS49" s="1"/>
      <c r="AIU49" s="1"/>
      <c r="AIW49" s="1"/>
      <c r="AIY49" s="1"/>
      <c r="AJA49" s="1"/>
      <c r="AJC49" s="1"/>
      <c r="AJE49" s="1"/>
      <c r="AJG49" s="1"/>
      <c r="AJI49" s="1"/>
      <c r="AJK49" s="1"/>
      <c r="AJM49" s="1"/>
      <c r="AJO49" s="1"/>
      <c r="AJQ49" s="1"/>
      <c r="AJS49" s="1"/>
      <c r="AJU49" s="1"/>
      <c r="AJW49" s="1"/>
      <c r="AJY49" s="1"/>
      <c r="AKA49" s="1"/>
      <c r="AKC49" s="1"/>
    </row>
    <row r="50" spans="1:965" x14ac:dyDescent="0.25">
      <c r="A50" s="1"/>
      <c r="C50" s="1"/>
      <c r="E50" s="1"/>
      <c r="G50" s="1"/>
      <c r="I50" s="1"/>
      <c r="K50" s="1"/>
      <c r="M50" s="1"/>
      <c r="O50" s="1"/>
      <c r="Q50" s="1"/>
      <c r="S50" s="1"/>
      <c r="U50" s="1"/>
      <c r="W50" s="1"/>
      <c r="Y50" s="1"/>
      <c r="AA50" s="1"/>
      <c r="AC50" s="1"/>
      <c r="AE50" s="1"/>
      <c r="AG50" s="1"/>
      <c r="AI50" s="1"/>
      <c r="AK50" s="1"/>
      <c r="AM50" s="1"/>
      <c r="AO50" s="1"/>
      <c r="AQ50" s="1"/>
      <c r="AS50" s="1"/>
      <c r="AU50" s="1"/>
      <c r="AW50" s="1"/>
      <c r="AY50" s="1"/>
      <c r="BA50" s="1"/>
      <c r="BC50" s="1"/>
      <c r="BE50" s="1"/>
      <c r="BG50" s="1"/>
      <c r="BI50" s="1"/>
      <c r="BK50" s="1"/>
      <c r="BM50" s="1"/>
      <c r="BO50" s="1"/>
      <c r="BQ50" s="1"/>
      <c r="BS50" s="1"/>
      <c r="BU50" s="1"/>
      <c r="BW50" s="1"/>
      <c r="BY50" s="1"/>
      <c r="CA50" s="1"/>
      <c r="CC50" s="1"/>
      <c r="CE50" s="1"/>
      <c r="CG50" s="1"/>
      <c r="CI50" s="1"/>
      <c r="CK50" s="1"/>
      <c r="CM50" s="1"/>
      <c r="CO50" s="1"/>
      <c r="CQ50" s="1"/>
      <c r="CS50" s="1"/>
      <c r="CU50" s="1"/>
      <c r="CW50" s="1"/>
      <c r="CY50" s="1"/>
      <c r="DA50" s="1"/>
      <c r="DC50" s="1"/>
      <c r="DE50" s="1"/>
      <c r="DG50" s="1"/>
      <c r="DI50" s="1"/>
      <c r="DK50" s="1"/>
      <c r="DM50" s="1"/>
      <c r="DO50" s="1"/>
      <c r="DQ50" s="1"/>
      <c r="DS50" s="1"/>
      <c r="DU50" s="1"/>
      <c r="DW50" s="1"/>
      <c r="DY50" s="1"/>
      <c r="EA50" s="1"/>
      <c r="EC50" s="1"/>
      <c r="EE50" s="1"/>
      <c r="EG50" s="1"/>
      <c r="EI50" s="1"/>
      <c r="EK50" s="1"/>
      <c r="EM50" s="1"/>
      <c r="EO50" s="1"/>
      <c r="EQ50" s="1"/>
      <c r="ES50" s="1"/>
      <c r="EU50" s="1"/>
      <c r="EW50" s="1"/>
      <c r="EY50" s="1"/>
      <c r="FA50" s="1"/>
      <c r="FC50" s="1"/>
      <c r="FE50" s="1"/>
      <c r="FG50" s="1"/>
      <c r="FI50" s="1"/>
      <c r="FK50" s="1"/>
      <c r="FM50" s="1"/>
      <c r="FO50" s="1"/>
      <c r="FQ50" s="1"/>
      <c r="FS50" s="1"/>
      <c r="FU50" s="1"/>
      <c r="FW50" s="1"/>
      <c r="FY50" s="1"/>
      <c r="GA50" s="1"/>
      <c r="GC50" s="1"/>
      <c r="GE50" s="1"/>
      <c r="GG50" s="1"/>
      <c r="GI50" s="1"/>
      <c r="GK50" s="1"/>
      <c r="GM50" s="1"/>
      <c r="GO50" s="1"/>
      <c r="GQ50" s="1"/>
      <c r="GS50" s="1"/>
      <c r="GU50" s="1"/>
      <c r="GW50" s="1"/>
      <c r="GY50" s="1"/>
      <c r="HA50" s="1"/>
      <c r="HC50" s="1"/>
      <c r="HE50" s="1"/>
      <c r="HG50" s="1"/>
      <c r="HI50" s="1"/>
      <c r="HK50" s="1"/>
      <c r="HM50" s="1"/>
      <c r="HO50" s="1"/>
      <c r="HQ50" s="1"/>
      <c r="HS50" s="1"/>
      <c r="HU50" s="1"/>
      <c r="HW50" s="1"/>
      <c r="HY50" s="1"/>
      <c r="IA50" s="1"/>
      <c r="IC50" s="1"/>
      <c r="IE50" s="1"/>
      <c r="IG50" s="1"/>
      <c r="II50" s="1"/>
      <c r="IK50" s="1"/>
      <c r="IM50" s="1"/>
      <c r="IO50" s="1"/>
      <c r="IQ50" s="1"/>
      <c r="IS50" s="1"/>
      <c r="IU50" s="1"/>
      <c r="IW50" s="1"/>
      <c r="IY50" s="1"/>
      <c r="JA50" s="1"/>
      <c r="JC50" s="1"/>
      <c r="JE50" s="1"/>
      <c r="JG50" s="1"/>
      <c r="JI50" s="1"/>
      <c r="JK50" s="1"/>
      <c r="JM50" s="1"/>
      <c r="JO50" s="1"/>
      <c r="JQ50" s="1"/>
      <c r="JS50" s="1"/>
      <c r="JU50" s="1"/>
      <c r="JW50" s="1"/>
      <c r="JY50" s="1"/>
      <c r="KA50" s="1"/>
      <c r="KC50" s="1"/>
      <c r="KE50" s="1"/>
      <c r="KG50" s="1"/>
      <c r="KI50" s="1"/>
      <c r="KK50" s="1"/>
      <c r="KM50" s="1"/>
      <c r="KO50" s="1"/>
      <c r="KQ50" s="1"/>
      <c r="KS50" s="1"/>
      <c r="KU50" s="1"/>
      <c r="KW50" s="1"/>
      <c r="KY50" s="1"/>
      <c r="LA50" s="1"/>
      <c r="LC50" s="1"/>
      <c r="LE50" s="1"/>
      <c r="LG50" s="1"/>
      <c r="LI50" s="1"/>
      <c r="LK50" s="1"/>
      <c r="LM50" s="1"/>
      <c r="LO50" s="1"/>
      <c r="LQ50" s="1"/>
      <c r="LS50" s="1"/>
      <c r="LU50" s="1"/>
      <c r="LW50" s="1"/>
      <c r="LY50" s="1"/>
      <c r="MA50" s="1"/>
      <c r="MC50" s="1"/>
      <c r="ME50" s="1"/>
      <c r="MG50" s="1"/>
      <c r="MI50" s="1"/>
      <c r="MK50" s="1"/>
      <c r="MM50" s="1"/>
      <c r="MO50" s="1"/>
      <c r="MQ50" s="1"/>
      <c r="MS50" s="1"/>
      <c r="MU50" s="1"/>
      <c r="MW50" s="1"/>
      <c r="MY50" s="1"/>
      <c r="NA50" s="1"/>
      <c r="NC50" s="1"/>
      <c r="NE50" s="1"/>
      <c r="NG50" s="1"/>
      <c r="NI50" s="1"/>
      <c r="NK50" s="1"/>
      <c r="NM50" s="1"/>
      <c r="NO50" s="1"/>
      <c r="NQ50" s="1"/>
      <c r="NS50" s="1"/>
      <c r="NU50" s="1"/>
      <c r="NW50" s="1"/>
      <c r="NY50" s="1"/>
      <c r="OA50" s="1"/>
      <c r="OC50" s="1"/>
      <c r="OE50" s="1"/>
      <c r="OG50" s="1"/>
      <c r="OI50" s="1"/>
      <c r="OK50" s="1"/>
      <c r="OM50" s="1"/>
      <c r="OO50" s="1"/>
      <c r="OQ50" s="1"/>
      <c r="OS50" s="1"/>
      <c r="OU50" s="1"/>
      <c r="OW50" s="1"/>
      <c r="OY50" s="1"/>
      <c r="PA50" s="1"/>
      <c r="PC50" s="1"/>
      <c r="PE50" s="1"/>
      <c r="PG50" s="1"/>
      <c r="PI50" s="1"/>
      <c r="PK50" s="1"/>
      <c r="PM50" s="1"/>
      <c r="PO50" s="1"/>
      <c r="PQ50" s="1"/>
      <c r="PS50" s="1"/>
      <c r="PU50" s="1"/>
      <c r="PW50" s="1"/>
      <c r="PY50" s="1"/>
      <c r="QA50" s="1"/>
      <c r="QC50" s="1"/>
      <c r="QE50" s="1"/>
      <c r="QG50" s="1"/>
      <c r="QI50" s="1"/>
      <c r="QK50" s="1"/>
      <c r="QM50" s="1"/>
      <c r="QO50" s="1"/>
      <c r="QQ50" s="1"/>
      <c r="QS50" s="1"/>
      <c r="QU50" s="1"/>
      <c r="QW50" s="1"/>
      <c r="QY50" s="1"/>
      <c r="RA50" s="1"/>
      <c r="RC50" s="1"/>
      <c r="RE50" s="1"/>
      <c r="RG50" s="1"/>
      <c r="RI50" s="1"/>
      <c r="RK50" s="1"/>
      <c r="RM50" s="1"/>
      <c r="RO50" s="1"/>
      <c r="RQ50" s="1"/>
      <c r="RS50" s="1"/>
      <c r="RU50" s="1"/>
      <c r="RW50" s="1"/>
      <c r="RY50" s="1"/>
      <c r="SA50" s="1"/>
      <c r="SC50" s="1"/>
      <c r="SE50" s="1"/>
      <c r="SG50" s="1"/>
      <c r="SI50" s="1"/>
      <c r="SK50" s="1"/>
      <c r="SM50" s="1"/>
      <c r="SO50" s="1"/>
      <c r="SQ50" s="1"/>
      <c r="SS50" s="1"/>
      <c r="SU50" s="1"/>
      <c r="SW50" s="1"/>
      <c r="SY50" s="1"/>
      <c r="TA50" s="1"/>
      <c r="TC50" s="1"/>
      <c r="TE50" s="1"/>
      <c r="TG50" s="1"/>
      <c r="TI50" s="1"/>
      <c r="TK50" s="1"/>
      <c r="TM50" s="1"/>
      <c r="TO50" s="1"/>
      <c r="TQ50" s="1"/>
      <c r="TS50" s="1"/>
      <c r="TU50" s="1"/>
      <c r="TW50" s="1"/>
      <c r="TY50" s="1"/>
      <c r="UA50" s="1"/>
      <c r="UC50" s="1"/>
      <c r="UE50" s="1"/>
      <c r="UG50" s="1"/>
      <c r="UI50" s="1"/>
      <c r="UK50" s="1"/>
      <c r="UM50" s="1"/>
      <c r="UO50" s="1"/>
      <c r="UQ50" s="1"/>
      <c r="US50" s="1"/>
      <c r="UU50" s="1"/>
      <c r="UW50" s="1"/>
      <c r="UY50" s="1"/>
      <c r="VA50" s="1"/>
      <c r="VC50" s="1"/>
      <c r="VE50" s="1"/>
      <c r="VG50" s="1"/>
      <c r="VI50" s="1"/>
      <c r="VK50" s="1"/>
      <c r="VM50" s="1"/>
      <c r="VO50" s="1"/>
      <c r="VQ50" s="1"/>
      <c r="VS50" s="1"/>
      <c r="VU50" s="1"/>
      <c r="VW50" s="1"/>
      <c r="VY50" s="1"/>
      <c r="WA50" s="1"/>
      <c r="WC50" s="1"/>
      <c r="WE50" s="1"/>
      <c r="WG50" s="1"/>
      <c r="WI50" s="1"/>
      <c r="WK50" s="1"/>
      <c r="WM50" s="1"/>
      <c r="WO50" s="1"/>
      <c r="WQ50" s="1"/>
      <c r="WS50" s="1"/>
      <c r="WU50" s="1"/>
      <c r="WW50" s="1"/>
      <c r="WY50" s="1"/>
      <c r="XA50" s="1"/>
      <c r="XC50" s="1"/>
      <c r="XE50" s="1"/>
      <c r="XG50" s="1"/>
      <c r="XI50" s="1"/>
      <c r="XK50" s="1"/>
      <c r="XM50" s="1"/>
      <c r="XO50" s="1"/>
      <c r="XQ50" s="1"/>
      <c r="XS50" s="1"/>
      <c r="XU50" s="1"/>
      <c r="XW50" s="1"/>
      <c r="XY50" s="1"/>
      <c r="YA50" s="1"/>
      <c r="YC50" s="1"/>
      <c r="YE50" s="1"/>
      <c r="YG50" s="1"/>
      <c r="YI50" s="1"/>
      <c r="YK50" s="1"/>
      <c r="YM50" s="1"/>
      <c r="YO50" s="1"/>
      <c r="YQ50" s="1"/>
      <c r="YS50" s="1"/>
      <c r="YU50" s="1"/>
      <c r="YW50" s="1"/>
      <c r="YY50" s="1"/>
      <c r="ZA50" s="1"/>
      <c r="ZC50" s="1"/>
      <c r="ZE50" s="1"/>
      <c r="ZG50" s="1"/>
      <c r="ZI50" s="1"/>
      <c r="ZK50" s="1"/>
      <c r="ZM50" s="1"/>
      <c r="ZO50" s="1"/>
      <c r="ZQ50" s="1"/>
      <c r="ZS50" s="1"/>
      <c r="ZU50" s="1"/>
      <c r="ZW50" s="1"/>
      <c r="ZY50" s="1"/>
      <c r="AAA50" s="1"/>
      <c r="AAC50" s="1"/>
      <c r="AAE50" s="1"/>
      <c r="AAG50" s="1"/>
      <c r="AAI50" s="1"/>
      <c r="AAK50" s="1"/>
      <c r="AAM50" s="1"/>
      <c r="AAO50" s="1"/>
      <c r="AAQ50" s="1"/>
      <c r="AAS50" s="1"/>
      <c r="AAU50" s="1"/>
      <c r="AAW50" s="1"/>
      <c r="AAY50" s="1"/>
      <c r="ABA50" s="1"/>
      <c r="ABC50" s="1"/>
      <c r="ABE50" s="1"/>
      <c r="ABG50" s="1"/>
      <c r="ABI50" s="1"/>
      <c r="ABK50" s="1"/>
      <c r="ABM50" s="1"/>
      <c r="ABO50" s="1"/>
      <c r="ABQ50" s="1"/>
      <c r="ABS50" s="1"/>
      <c r="ABU50" s="1"/>
      <c r="ABW50" s="1"/>
      <c r="ABY50" s="1"/>
      <c r="ACA50" s="1"/>
      <c r="ACC50" s="1"/>
      <c r="ACE50" s="1"/>
      <c r="ACG50" s="1"/>
      <c r="ACI50" s="1"/>
      <c r="ACK50" s="1"/>
      <c r="ACM50" s="1"/>
      <c r="ACO50" s="1"/>
      <c r="ACQ50" s="1"/>
      <c r="ACS50" s="1"/>
      <c r="ACU50" s="1"/>
      <c r="ACW50" s="1"/>
      <c r="ACY50" s="1"/>
      <c r="ADA50" s="1"/>
      <c r="ADC50" s="1"/>
      <c r="ADE50" s="1"/>
      <c r="ADG50" s="1"/>
      <c r="ADI50" s="1"/>
      <c r="ADK50" s="1"/>
      <c r="ADM50" s="1"/>
      <c r="ADO50" s="1"/>
      <c r="ADQ50" s="1"/>
      <c r="ADS50" s="1"/>
      <c r="ADU50" s="1"/>
      <c r="ADW50" s="1"/>
      <c r="ADY50" s="1"/>
      <c r="AEA50" s="1"/>
      <c r="AEC50" s="1"/>
      <c r="AEE50" s="1"/>
      <c r="AEG50" s="1"/>
      <c r="AEI50" s="1"/>
      <c r="AEK50" s="1"/>
      <c r="AEM50" s="1"/>
      <c r="AEO50" s="1"/>
      <c r="AEQ50" s="1"/>
      <c r="AES50" s="1"/>
      <c r="AEU50" s="1"/>
      <c r="AEW50" s="1"/>
      <c r="AEY50" s="1"/>
      <c r="AFA50" s="1"/>
      <c r="AFC50" s="1"/>
      <c r="AFE50" s="1"/>
      <c r="AFG50" s="1"/>
      <c r="AFI50" s="1"/>
      <c r="AFK50" s="1"/>
      <c r="AFM50" s="1"/>
      <c r="AFO50" s="1"/>
      <c r="AFQ50" s="1"/>
      <c r="AFS50" s="1"/>
      <c r="AFU50" s="1"/>
      <c r="AFW50" s="1"/>
      <c r="AFY50" s="1"/>
      <c r="AGA50" s="1"/>
      <c r="AGC50" s="1"/>
      <c r="AGE50" s="1"/>
      <c r="AGG50" s="1"/>
      <c r="AGI50" s="1"/>
      <c r="AGK50" s="1"/>
      <c r="AGM50" s="1"/>
      <c r="AGO50" s="1"/>
      <c r="AGQ50" s="1"/>
      <c r="AGS50" s="1"/>
      <c r="AGU50" s="1"/>
      <c r="AGW50" s="1"/>
      <c r="AGY50" s="1"/>
      <c r="AHA50" s="1"/>
      <c r="AHC50" s="1"/>
      <c r="AHE50" s="1"/>
      <c r="AHG50" s="1"/>
      <c r="AHI50" s="1"/>
      <c r="AHK50" s="1"/>
      <c r="AHM50" s="1"/>
      <c r="AHO50" s="1"/>
      <c r="AHQ50" s="1"/>
      <c r="AHS50" s="1"/>
      <c r="AHU50" s="1"/>
      <c r="AHW50" s="1"/>
      <c r="AHY50" s="1"/>
      <c r="AIA50" s="1"/>
      <c r="AIC50" s="1"/>
      <c r="AIE50" s="1"/>
      <c r="AIG50" s="1"/>
      <c r="AII50" s="1"/>
      <c r="AIK50" s="1"/>
      <c r="AIM50" s="1"/>
      <c r="AIO50" s="1"/>
      <c r="AIQ50" s="1"/>
      <c r="AIS50" s="1"/>
      <c r="AIU50" s="1"/>
      <c r="AIW50" s="1"/>
      <c r="AIY50" s="1"/>
      <c r="AJA50" s="1"/>
      <c r="AJC50" s="1"/>
      <c r="AJE50" s="1"/>
      <c r="AJG50" s="1"/>
      <c r="AJI50" s="1"/>
      <c r="AJK50" s="1"/>
      <c r="AJM50" s="1"/>
      <c r="AJO50" s="1"/>
      <c r="AJQ50" s="1"/>
      <c r="AJS50" s="1"/>
      <c r="AJU50" s="1"/>
      <c r="AJW50" s="1"/>
      <c r="AJY50" s="1"/>
      <c r="AKA50" s="1"/>
      <c r="AKC50" s="1"/>
    </row>
    <row r="51" spans="1:965" x14ac:dyDescent="0.25">
      <c r="A51" s="1"/>
      <c r="C51" s="1"/>
      <c r="E51" s="1"/>
      <c r="G51" s="1"/>
      <c r="I51" s="1"/>
      <c r="K51" s="1"/>
      <c r="M51" s="1"/>
      <c r="O51" s="1"/>
      <c r="Q51" s="1"/>
      <c r="S51" s="1"/>
      <c r="U51" s="1"/>
      <c r="W51" s="1"/>
      <c r="Y51" s="1"/>
      <c r="AA51" s="1"/>
      <c r="AC51" s="1"/>
      <c r="AE51" s="1"/>
      <c r="AG51" s="1"/>
      <c r="AI51" s="1"/>
      <c r="AK51" s="1"/>
      <c r="AM51" s="1"/>
      <c r="AO51" s="1"/>
      <c r="AQ51" s="1"/>
      <c r="AS51" s="1"/>
      <c r="AU51" s="1"/>
      <c r="AW51" s="1"/>
      <c r="AY51" s="1"/>
      <c r="BA51" s="1"/>
      <c r="BC51" s="1"/>
      <c r="BE51" s="1"/>
      <c r="BG51" s="1"/>
      <c r="BI51" s="1"/>
      <c r="BK51" s="1"/>
      <c r="BM51" s="1"/>
      <c r="BO51" s="1"/>
      <c r="BQ51" s="1"/>
      <c r="BS51" s="1"/>
      <c r="BU51" s="1"/>
      <c r="BW51" s="1"/>
      <c r="BY51" s="1"/>
      <c r="CA51" s="1"/>
      <c r="CC51" s="1"/>
      <c r="CE51" s="1"/>
      <c r="CG51" s="1"/>
      <c r="CI51" s="1"/>
      <c r="CK51" s="1"/>
      <c r="CM51" s="1"/>
      <c r="CO51" s="1"/>
      <c r="CQ51" s="1"/>
      <c r="CS51" s="1"/>
      <c r="CU51" s="1"/>
      <c r="CW51" s="1"/>
      <c r="CY51" s="1"/>
      <c r="DA51" s="1"/>
      <c r="DC51" s="1"/>
      <c r="DE51" s="1"/>
      <c r="DG51" s="1"/>
      <c r="DI51" s="1"/>
      <c r="DK51" s="1"/>
      <c r="DM51" s="1"/>
      <c r="DO51" s="1"/>
      <c r="DQ51" s="1"/>
      <c r="DS51" s="1"/>
      <c r="DU51" s="1"/>
      <c r="DW51" s="1"/>
      <c r="DY51" s="1"/>
      <c r="EA51" s="1"/>
      <c r="EC51" s="1"/>
      <c r="EE51" s="1"/>
      <c r="EG51" s="1"/>
      <c r="EI51" s="1"/>
      <c r="EK51" s="1"/>
      <c r="EM51" s="1"/>
      <c r="EO51" s="1"/>
      <c r="EQ51" s="1"/>
      <c r="ES51" s="1"/>
      <c r="EU51" s="1"/>
      <c r="EW51" s="1"/>
      <c r="EY51" s="1"/>
      <c r="FA51" s="1"/>
      <c r="FC51" s="1"/>
      <c r="FE51" s="1"/>
      <c r="FG51" s="1"/>
      <c r="FI51" s="1"/>
      <c r="FK51" s="1"/>
      <c r="FM51" s="1"/>
      <c r="FO51" s="1"/>
      <c r="FQ51" s="1"/>
      <c r="FS51" s="1"/>
      <c r="FU51" s="1"/>
      <c r="FW51" s="1"/>
      <c r="FY51" s="1"/>
      <c r="GA51" s="1"/>
      <c r="GC51" s="1"/>
      <c r="GE51" s="1"/>
      <c r="GG51" s="1"/>
      <c r="GI51" s="1"/>
      <c r="GK51" s="1"/>
      <c r="GM51" s="1"/>
      <c r="GO51" s="1"/>
      <c r="GQ51" s="1"/>
      <c r="GS51" s="1"/>
      <c r="GU51" s="1"/>
      <c r="GW51" s="1"/>
      <c r="GY51" s="1"/>
      <c r="HA51" s="1"/>
      <c r="HC51" s="1"/>
      <c r="HE51" s="1"/>
      <c r="HG51" s="1"/>
      <c r="HI51" s="1"/>
      <c r="HK51" s="1"/>
      <c r="HM51" s="1"/>
      <c r="HO51" s="1"/>
      <c r="HQ51" s="1"/>
      <c r="HS51" s="1"/>
      <c r="HU51" s="1"/>
      <c r="HW51" s="1"/>
      <c r="HY51" s="1"/>
      <c r="IA51" s="1"/>
      <c r="IC51" s="1"/>
      <c r="IE51" s="1"/>
      <c r="IG51" s="1"/>
      <c r="II51" s="1"/>
      <c r="IK51" s="1"/>
      <c r="IM51" s="1"/>
      <c r="IO51" s="1"/>
      <c r="IQ51" s="1"/>
      <c r="IS51" s="1"/>
      <c r="IU51" s="1"/>
      <c r="IW51" s="1"/>
      <c r="IY51" s="1"/>
      <c r="JA51" s="1"/>
      <c r="JC51" s="1"/>
      <c r="JE51" s="1"/>
      <c r="JG51" s="1"/>
      <c r="JI51" s="1"/>
      <c r="JK51" s="1"/>
      <c r="JM51" s="1"/>
      <c r="JO51" s="1"/>
      <c r="JQ51" s="1"/>
      <c r="JS51" s="1"/>
      <c r="JU51" s="1"/>
      <c r="JW51" s="1"/>
      <c r="JY51" s="1"/>
      <c r="KA51" s="1"/>
      <c r="KC51" s="1"/>
      <c r="KE51" s="1"/>
      <c r="KG51" s="1"/>
      <c r="KI51" s="1"/>
      <c r="KK51" s="1"/>
      <c r="KM51" s="1"/>
      <c r="KO51" s="1"/>
      <c r="KQ51" s="1"/>
      <c r="KS51" s="1"/>
      <c r="KU51" s="1"/>
      <c r="KW51" s="1"/>
      <c r="KY51" s="1"/>
      <c r="LA51" s="1"/>
      <c r="LC51" s="1"/>
      <c r="LE51" s="1"/>
      <c r="LG51" s="1"/>
      <c r="LI51" s="1"/>
      <c r="LK51" s="1"/>
      <c r="LM51" s="1"/>
      <c r="LO51" s="1"/>
      <c r="LQ51" s="1"/>
      <c r="LS51" s="1"/>
      <c r="LU51" s="1"/>
      <c r="LW51" s="1"/>
      <c r="LY51" s="1"/>
      <c r="MA51" s="1"/>
      <c r="MC51" s="1"/>
      <c r="ME51" s="1"/>
      <c r="MG51" s="1"/>
      <c r="MI51" s="1"/>
      <c r="MK51" s="1"/>
      <c r="MM51" s="1"/>
      <c r="MO51" s="1"/>
      <c r="MQ51" s="1"/>
      <c r="MS51" s="1"/>
      <c r="MU51" s="1"/>
      <c r="MW51" s="1"/>
      <c r="MY51" s="1"/>
      <c r="NA51" s="1"/>
      <c r="NC51" s="1"/>
      <c r="NE51" s="1"/>
      <c r="NG51" s="1"/>
      <c r="NI51" s="1"/>
      <c r="NK51" s="1"/>
      <c r="NM51" s="1"/>
      <c r="NO51" s="1"/>
      <c r="NQ51" s="1"/>
      <c r="NS51" s="1"/>
      <c r="NU51" s="1"/>
      <c r="NW51" s="1"/>
      <c r="NY51" s="1"/>
      <c r="OA51" s="1"/>
      <c r="OC51" s="1"/>
      <c r="OE51" s="1"/>
      <c r="OG51" s="1"/>
      <c r="OI51" s="1"/>
      <c r="OK51" s="1"/>
      <c r="OM51" s="1"/>
      <c r="OO51" s="1"/>
      <c r="OQ51" s="1"/>
      <c r="OS51" s="1"/>
      <c r="OU51" s="1"/>
      <c r="OW51" s="1"/>
      <c r="OY51" s="1"/>
      <c r="PA51" s="1"/>
      <c r="PC51" s="1"/>
      <c r="PE51" s="1"/>
      <c r="PG51" s="1"/>
      <c r="PI51" s="1"/>
      <c r="PK51" s="1"/>
      <c r="PM51" s="1"/>
      <c r="PO51" s="1"/>
      <c r="PQ51" s="1"/>
      <c r="PS51" s="1"/>
      <c r="PU51" s="1"/>
      <c r="PW51" s="1"/>
      <c r="PY51" s="1"/>
      <c r="QA51" s="1"/>
      <c r="QC51" s="1"/>
      <c r="QE51" s="1"/>
      <c r="QG51" s="1"/>
      <c r="QI51" s="1"/>
      <c r="QK51" s="1"/>
      <c r="QM51" s="1"/>
      <c r="QO51" s="1"/>
      <c r="QQ51" s="1"/>
      <c r="QS51" s="1"/>
      <c r="QU51" s="1"/>
      <c r="QW51" s="1"/>
      <c r="QY51" s="1"/>
      <c r="RA51" s="1"/>
      <c r="RC51" s="1"/>
      <c r="RE51" s="1"/>
      <c r="RG51" s="1"/>
      <c r="RI51" s="1"/>
      <c r="RK51" s="1"/>
      <c r="RM51" s="1"/>
      <c r="RO51" s="1"/>
      <c r="RQ51" s="1"/>
      <c r="RS51" s="1"/>
      <c r="RU51" s="1"/>
      <c r="RW51" s="1"/>
      <c r="RY51" s="1"/>
      <c r="SA51" s="1"/>
      <c r="SC51" s="1"/>
      <c r="SE51" s="1"/>
      <c r="SG51" s="1"/>
      <c r="SI51" s="1"/>
      <c r="SK51" s="1"/>
      <c r="SM51" s="1"/>
      <c r="SO51" s="1"/>
      <c r="SQ51" s="1"/>
      <c r="SS51" s="1"/>
      <c r="SU51" s="1"/>
      <c r="SW51" s="1"/>
      <c r="SY51" s="1"/>
      <c r="TA51" s="1"/>
      <c r="TC51" s="1"/>
      <c r="TE51" s="1"/>
      <c r="TG51" s="1"/>
      <c r="TI51" s="1"/>
      <c r="TK51" s="1"/>
      <c r="TM51" s="1"/>
      <c r="TO51" s="1"/>
      <c r="TQ51" s="1"/>
      <c r="TS51" s="1"/>
      <c r="TU51" s="1"/>
      <c r="TW51" s="1"/>
      <c r="TY51" s="1"/>
      <c r="UA51" s="1"/>
      <c r="UC51" s="1"/>
      <c r="UE51" s="1"/>
      <c r="UG51" s="1"/>
      <c r="UI51" s="1"/>
      <c r="UK51" s="1"/>
      <c r="UM51" s="1"/>
      <c r="UO51" s="1"/>
      <c r="UQ51" s="1"/>
      <c r="US51" s="1"/>
      <c r="UU51" s="1"/>
      <c r="UW51" s="1"/>
      <c r="UY51" s="1"/>
      <c r="VA51" s="1"/>
      <c r="VC51" s="1"/>
      <c r="VE51" s="1"/>
      <c r="VG51" s="1"/>
      <c r="VI51" s="1"/>
      <c r="VK51" s="1"/>
      <c r="VM51" s="1"/>
      <c r="VO51" s="1"/>
      <c r="VQ51" s="1"/>
      <c r="VS51" s="1"/>
      <c r="VU51" s="1"/>
      <c r="VW51" s="1"/>
      <c r="VY51" s="1"/>
      <c r="WA51" s="1"/>
      <c r="WC51" s="1"/>
      <c r="WE51" s="1"/>
      <c r="WG51" s="1"/>
      <c r="WI51" s="1"/>
      <c r="WK51" s="1"/>
      <c r="WM51" s="1"/>
      <c r="WO51" s="1"/>
      <c r="WQ51" s="1"/>
      <c r="WS51" s="1"/>
      <c r="WU51" s="1"/>
      <c r="WW51" s="1"/>
      <c r="WY51" s="1"/>
      <c r="XA51" s="1"/>
      <c r="XC51" s="1"/>
      <c r="XE51" s="1"/>
      <c r="XG51" s="1"/>
      <c r="XI51" s="1"/>
      <c r="XK51" s="1"/>
      <c r="XM51" s="1"/>
      <c r="XO51" s="1"/>
      <c r="XQ51" s="1"/>
      <c r="XS51" s="1"/>
      <c r="XU51" s="1"/>
      <c r="XW51" s="1"/>
      <c r="XY51" s="1"/>
      <c r="YA51" s="1"/>
      <c r="YC51" s="1"/>
      <c r="YE51" s="1"/>
      <c r="YG51" s="1"/>
      <c r="YI51" s="1"/>
      <c r="YK51" s="1"/>
      <c r="YM51" s="1"/>
      <c r="YO51" s="1"/>
      <c r="YQ51" s="1"/>
      <c r="YS51" s="1"/>
      <c r="YU51" s="1"/>
      <c r="YW51" s="1"/>
      <c r="YY51" s="1"/>
      <c r="ZA51" s="1"/>
      <c r="ZC51" s="1"/>
      <c r="ZE51" s="1"/>
      <c r="ZG51" s="1"/>
      <c r="ZI51" s="1"/>
      <c r="ZK51" s="1"/>
      <c r="ZM51" s="1"/>
      <c r="ZO51" s="1"/>
      <c r="ZQ51" s="1"/>
      <c r="ZS51" s="1"/>
      <c r="ZU51" s="1"/>
      <c r="ZW51" s="1"/>
      <c r="ZY51" s="1"/>
      <c r="AAA51" s="1"/>
      <c r="AAC51" s="1"/>
      <c r="AAE51" s="1"/>
      <c r="AAG51" s="1"/>
      <c r="AAI51" s="1"/>
      <c r="AAK51" s="1"/>
      <c r="AAM51" s="1"/>
      <c r="AAO51" s="1"/>
      <c r="AAQ51" s="1"/>
      <c r="AAS51" s="1"/>
      <c r="AAU51" s="1"/>
      <c r="AAW51" s="1"/>
      <c r="AAY51" s="1"/>
      <c r="ABA51" s="1"/>
      <c r="ABC51" s="1"/>
      <c r="ABE51" s="1"/>
      <c r="ABG51" s="1"/>
      <c r="ABI51" s="1"/>
      <c r="ABK51" s="1"/>
      <c r="ABM51" s="1"/>
      <c r="ABO51" s="1"/>
      <c r="ABQ51" s="1"/>
      <c r="ABS51" s="1"/>
      <c r="ABU51" s="1"/>
      <c r="ABW51" s="1"/>
      <c r="ABY51" s="1"/>
      <c r="ACA51" s="1"/>
      <c r="ACC51" s="1"/>
      <c r="ACE51" s="1"/>
      <c r="ACG51" s="1"/>
      <c r="ACI51" s="1"/>
      <c r="ACK51" s="1"/>
      <c r="ACM51" s="1"/>
      <c r="ACO51" s="1"/>
      <c r="ACQ51" s="1"/>
      <c r="ACS51" s="1"/>
      <c r="ACU51" s="1"/>
      <c r="ACW51" s="1"/>
      <c r="ACY51" s="1"/>
      <c r="ADA51" s="1"/>
      <c r="ADC51" s="1"/>
      <c r="ADE51" s="1"/>
      <c r="ADG51" s="1"/>
      <c r="ADI51" s="1"/>
      <c r="ADK51" s="1"/>
      <c r="ADM51" s="1"/>
      <c r="ADO51" s="1"/>
      <c r="ADQ51" s="1"/>
      <c r="ADS51" s="1"/>
      <c r="ADU51" s="1"/>
      <c r="ADW51" s="1"/>
      <c r="ADY51" s="1"/>
      <c r="AEA51" s="1"/>
      <c r="AEC51" s="1"/>
      <c r="AEE51" s="1"/>
      <c r="AEG51" s="1"/>
      <c r="AEI51" s="1"/>
      <c r="AEK51" s="1"/>
      <c r="AEM51" s="1"/>
      <c r="AEO51" s="1"/>
      <c r="AEQ51" s="1"/>
      <c r="AES51" s="1"/>
      <c r="AEU51" s="1"/>
      <c r="AEW51" s="1"/>
      <c r="AEY51" s="1"/>
      <c r="AFA51" s="1"/>
      <c r="AFC51" s="1"/>
      <c r="AFE51" s="1"/>
      <c r="AFG51" s="1"/>
      <c r="AFI51" s="1"/>
      <c r="AFK51" s="1"/>
      <c r="AFM51" s="1"/>
      <c r="AFO51" s="1"/>
      <c r="AFQ51" s="1"/>
      <c r="AFS51" s="1"/>
      <c r="AFU51" s="1"/>
      <c r="AFW51" s="1"/>
      <c r="AFY51" s="1"/>
      <c r="AGA51" s="1"/>
      <c r="AGC51" s="1"/>
      <c r="AGE51" s="1"/>
      <c r="AGG51" s="1"/>
      <c r="AGI51" s="1"/>
      <c r="AGK51" s="1"/>
      <c r="AGM51" s="1"/>
      <c r="AGO51" s="1"/>
      <c r="AGQ51" s="1"/>
      <c r="AGS51" s="1"/>
      <c r="AGU51" s="1"/>
      <c r="AGW51" s="1"/>
      <c r="AGY51" s="1"/>
      <c r="AHA51" s="1"/>
      <c r="AHC51" s="1"/>
      <c r="AHE51" s="1"/>
      <c r="AHG51" s="1"/>
      <c r="AHI51" s="1"/>
      <c r="AHK51" s="1"/>
      <c r="AHM51" s="1"/>
      <c r="AHO51" s="1"/>
      <c r="AHQ51" s="1"/>
      <c r="AHS51" s="1"/>
      <c r="AHU51" s="1"/>
      <c r="AHW51" s="1"/>
      <c r="AHY51" s="1"/>
      <c r="AIA51" s="1"/>
      <c r="AIC51" s="1"/>
      <c r="AIE51" s="1"/>
      <c r="AIG51" s="1"/>
      <c r="AII51" s="1"/>
      <c r="AIK51" s="1"/>
      <c r="AIM51" s="1"/>
      <c r="AIO51" s="1"/>
      <c r="AIQ51" s="1"/>
      <c r="AIS51" s="1"/>
      <c r="AIU51" s="1"/>
      <c r="AIW51" s="1"/>
      <c r="AIY51" s="1"/>
      <c r="AJA51" s="1"/>
      <c r="AJC51" s="1"/>
      <c r="AJE51" s="1"/>
      <c r="AJG51" s="1"/>
      <c r="AJI51" s="1"/>
      <c r="AJK51" s="1"/>
      <c r="AJM51" s="1"/>
      <c r="AJO51" s="1"/>
      <c r="AJQ51" s="1"/>
      <c r="AJS51" s="1"/>
      <c r="AJU51" s="1"/>
      <c r="AJW51" s="1"/>
      <c r="AJY51" s="1"/>
      <c r="AKA51" s="1"/>
      <c r="AKC51" s="1"/>
    </row>
    <row r="52" spans="1:965" x14ac:dyDescent="0.25">
      <c r="A52" s="1"/>
      <c r="C52" s="1"/>
      <c r="E52" s="1"/>
      <c r="G52" s="1"/>
      <c r="I52" s="1"/>
      <c r="K52" s="1"/>
      <c r="M52" s="1"/>
      <c r="O52" s="1"/>
      <c r="Q52" s="1"/>
      <c r="S52" s="1"/>
      <c r="U52" s="1"/>
      <c r="W52" s="1"/>
      <c r="Y52" s="1"/>
      <c r="AA52" s="1"/>
      <c r="AC52" s="1"/>
      <c r="AE52" s="1"/>
      <c r="AG52" s="1"/>
      <c r="AI52" s="1"/>
      <c r="AK52" s="1"/>
      <c r="AM52" s="1"/>
      <c r="AO52" s="1"/>
      <c r="AQ52" s="1"/>
      <c r="AS52" s="1"/>
      <c r="AU52" s="1"/>
      <c r="AW52" s="1"/>
      <c r="AY52" s="1"/>
      <c r="BA52" s="1"/>
      <c r="BC52" s="1"/>
      <c r="BE52" s="1"/>
      <c r="BG52" s="1"/>
      <c r="BI52" s="1"/>
      <c r="BK52" s="1"/>
      <c r="BM52" s="1"/>
      <c r="BO52" s="1"/>
      <c r="BQ52" s="1"/>
      <c r="BS52" s="1"/>
      <c r="BU52" s="1"/>
      <c r="BW52" s="1"/>
      <c r="BY52" s="1"/>
      <c r="CA52" s="1"/>
      <c r="CC52" s="1"/>
      <c r="CE52" s="1"/>
      <c r="CG52" s="1"/>
      <c r="CI52" s="1"/>
      <c r="CK52" s="1"/>
      <c r="CM52" s="1"/>
      <c r="CO52" s="1"/>
      <c r="CQ52" s="1"/>
      <c r="CS52" s="1"/>
      <c r="CU52" s="1"/>
      <c r="CW52" s="1"/>
      <c r="CY52" s="1"/>
      <c r="DA52" s="1"/>
      <c r="DC52" s="1"/>
      <c r="DE52" s="1"/>
      <c r="DG52" s="1"/>
      <c r="DI52" s="1"/>
      <c r="DK52" s="1"/>
      <c r="DM52" s="1"/>
      <c r="DO52" s="1"/>
      <c r="DQ52" s="1"/>
      <c r="DS52" s="1"/>
      <c r="DU52" s="1"/>
      <c r="DW52" s="1"/>
      <c r="DY52" s="1"/>
      <c r="EA52" s="1"/>
      <c r="EC52" s="1"/>
      <c r="EE52" s="1"/>
      <c r="EG52" s="1"/>
      <c r="EI52" s="1"/>
      <c r="EK52" s="1"/>
      <c r="EM52" s="1"/>
      <c r="EO52" s="1"/>
      <c r="EQ52" s="1"/>
      <c r="ES52" s="1"/>
      <c r="EU52" s="1"/>
      <c r="EW52" s="1"/>
      <c r="EY52" s="1"/>
      <c r="FA52" s="1"/>
      <c r="FC52" s="1"/>
      <c r="FE52" s="1"/>
      <c r="FG52" s="1"/>
      <c r="FI52" s="1"/>
      <c r="FK52" s="1"/>
      <c r="FM52" s="1"/>
      <c r="FO52" s="1"/>
      <c r="FQ52" s="1"/>
      <c r="FS52" s="1"/>
      <c r="FU52" s="1"/>
      <c r="FW52" s="1"/>
      <c r="FY52" s="1"/>
      <c r="GA52" s="1"/>
      <c r="GC52" s="1"/>
      <c r="GE52" s="1"/>
      <c r="GG52" s="1"/>
      <c r="GI52" s="1"/>
      <c r="GK52" s="1"/>
      <c r="GM52" s="1"/>
      <c r="GO52" s="1"/>
      <c r="GQ52" s="1"/>
      <c r="GS52" s="1"/>
      <c r="GU52" s="1"/>
      <c r="GW52" s="1"/>
      <c r="GY52" s="1"/>
      <c r="HA52" s="1"/>
      <c r="HC52" s="1"/>
      <c r="HE52" s="1"/>
      <c r="HG52" s="1"/>
      <c r="HI52" s="1"/>
      <c r="HK52" s="1"/>
      <c r="HM52" s="1"/>
      <c r="HO52" s="1"/>
      <c r="HQ52" s="1"/>
      <c r="HS52" s="1"/>
      <c r="HU52" s="1"/>
      <c r="HW52" s="1"/>
      <c r="HY52" s="1"/>
      <c r="IA52" s="1"/>
      <c r="IC52" s="1"/>
      <c r="IE52" s="1"/>
      <c r="IG52" s="1"/>
      <c r="II52" s="1"/>
      <c r="IK52" s="1"/>
      <c r="IM52" s="1"/>
      <c r="IO52" s="1"/>
      <c r="IQ52" s="1"/>
      <c r="IS52" s="1"/>
      <c r="IU52" s="1"/>
      <c r="IW52" s="1"/>
      <c r="IY52" s="1"/>
      <c r="JA52" s="1"/>
      <c r="JC52" s="1"/>
      <c r="JE52" s="1"/>
      <c r="JG52" s="1"/>
      <c r="JI52" s="1"/>
      <c r="JK52" s="1"/>
      <c r="JM52" s="1"/>
      <c r="JO52" s="1"/>
      <c r="JQ52" s="1"/>
      <c r="JS52" s="1"/>
      <c r="JU52" s="1"/>
      <c r="JW52" s="1"/>
      <c r="JY52" s="1"/>
      <c r="KA52" s="1"/>
      <c r="KC52" s="1"/>
      <c r="KE52" s="1"/>
      <c r="KG52" s="1"/>
      <c r="KI52" s="1"/>
      <c r="KK52" s="1"/>
      <c r="KM52" s="1"/>
      <c r="KO52" s="1"/>
      <c r="KQ52" s="1"/>
      <c r="KS52" s="1"/>
      <c r="KU52" s="1"/>
      <c r="KW52" s="1"/>
      <c r="KY52" s="1"/>
      <c r="LA52" s="1"/>
      <c r="LC52" s="1"/>
      <c r="LE52" s="1"/>
      <c r="LG52" s="1"/>
      <c r="LI52" s="1"/>
      <c r="LK52" s="1"/>
      <c r="LM52" s="1"/>
      <c r="LO52" s="1"/>
      <c r="LQ52" s="1"/>
      <c r="LS52" s="1"/>
      <c r="LU52" s="1"/>
      <c r="LW52" s="1"/>
      <c r="LY52" s="1"/>
      <c r="MA52" s="1"/>
      <c r="MC52" s="1"/>
      <c r="ME52" s="1"/>
      <c r="MG52" s="1"/>
      <c r="MI52" s="1"/>
      <c r="MK52" s="1"/>
      <c r="MM52" s="1"/>
      <c r="MO52" s="1"/>
      <c r="MQ52" s="1"/>
      <c r="MS52" s="1"/>
      <c r="MU52" s="1"/>
      <c r="MW52" s="1"/>
      <c r="MY52" s="1"/>
      <c r="NA52" s="1"/>
      <c r="NC52" s="1"/>
      <c r="NE52" s="1"/>
      <c r="NG52" s="1"/>
      <c r="NI52" s="1"/>
      <c r="NK52" s="1"/>
      <c r="NM52" s="1"/>
      <c r="NO52" s="1"/>
      <c r="NQ52" s="1"/>
      <c r="NS52" s="1"/>
      <c r="NU52" s="1"/>
      <c r="NW52" s="1"/>
      <c r="NY52" s="1"/>
      <c r="OA52" s="1"/>
      <c r="OC52" s="1"/>
      <c r="OE52" s="1"/>
      <c r="OG52" s="1"/>
      <c r="OI52" s="1"/>
      <c r="OK52" s="1"/>
      <c r="OM52" s="1"/>
      <c r="OO52" s="1"/>
      <c r="OQ52" s="1"/>
      <c r="OS52" s="1"/>
      <c r="OU52" s="1"/>
      <c r="OW52" s="1"/>
      <c r="OY52" s="1"/>
      <c r="PA52" s="1"/>
      <c r="PC52" s="1"/>
      <c r="PE52" s="1"/>
      <c r="PG52" s="1"/>
      <c r="PI52" s="1"/>
      <c r="PK52" s="1"/>
      <c r="PM52" s="1"/>
      <c r="PO52" s="1"/>
      <c r="PQ52" s="1"/>
      <c r="PS52" s="1"/>
      <c r="PU52" s="1"/>
      <c r="PW52" s="1"/>
      <c r="PY52" s="1"/>
      <c r="QA52" s="1"/>
      <c r="QC52" s="1"/>
      <c r="QE52" s="1"/>
      <c r="QG52" s="1"/>
      <c r="QI52" s="1"/>
      <c r="QK52" s="1"/>
      <c r="QM52" s="1"/>
      <c r="QO52" s="1"/>
      <c r="QQ52" s="1"/>
      <c r="QS52" s="1"/>
      <c r="QU52" s="1"/>
      <c r="QW52" s="1"/>
      <c r="QY52" s="1"/>
      <c r="RA52" s="1"/>
      <c r="RC52" s="1"/>
      <c r="RE52" s="1"/>
      <c r="RG52" s="1"/>
      <c r="RI52" s="1"/>
      <c r="RK52" s="1"/>
      <c r="RM52" s="1"/>
      <c r="RO52" s="1"/>
      <c r="RQ52" s="1"/>
      <c r="RS52" s="1"/>
      <c r="RU52" s="1"/>
      <c r="RW52" s="1"/>
      <c r="RY52" s="1"/>
      <c r="SA52" s="1"/>
      <c r="SC52" s="1"/>
      <c r="SE52" s="1"/>
      <c r="SG52" s="1"/>
      <c r="SI52" s="1"/>
      <c r="SK52" s="1"/>
      <c r="SM52" s="1"/>
      <c r="SO52" s="1"/>
      <c r="SQ52" s="1"/>
      <c r="SS52" s="1"/>
      <c r="SU52" s="1"/>
      <c r="SW52" s="1"/>
      <c r="SY52" s="1"/>
      <c r="TA52" s="1"/>
      <c r="TC52" s="1"/>
      <c r="TE52" s="1"/>
      <c r="TG52" s="1"/>
      <c r="TI52" s="1"/>
      <c r="TK52" s="1"/>
      <c r="TM52" s="1"/>
      <c r="TO52" s="1"/>
      <c r="TQ52" s="1"/>
      <c r="TS52" s="1"/>
      <c r="TU52" s="1"/>
      <c r="TW52" s="1"/>
      <c r="TY52" s="1"/>
      <c r="UA52" s="1"/>
      <c r="UC52" s="1"/>
      <c r="UE52" s="1"/>
      <c r="UG52" s="1"/>
      <c r="UI52" s="1"/>
      <c r="UK52" s="1"/>
      <c r="UM52" s="1"/>
      <c r="UO52" s="1"/>
      <c r="UQ52" s="1"/>
      <c r="US52" s="1"/>
      <c r="UU52" s="1"/>
      <c r="UW52" s="1"/>
      <c r="UY52" s="1"/>
      <c r="VA52" s="1"/>
      <c r="VC52" s="1"/>
      <c r="VE52" s="1"/>
      <c r="VG52" s="1"/>
      <c r="VI52" s="1"/>
      <c r="VK52" s="1"/>
      <c r="VM52" s="1"/>
      <c r="VO52" s="1"/>
      <c r="VQ52" s="1"/>
      <c r="VS52" s="1"/>
      <c r="VU52" s="1"/>
      <c r="VW52" s="1"/>
      <c r="VY52" s="1"/>
      <c r="WA52" s="1"/>
      <c r="WC52" s="1"/>
      <c r="WE52" s="1"/>
      <c r="WG52" s="1"/>
      <c r="WI52" s="1"/>
      <c r="WK52" s="1"/>
      <c r="WM52" s="1"/>
      <c r="WO52" s="1"/>
      <c r="WQ52" s="1"/>
      <c r="WS52" s="1"/>
      <c r="WU52" s="1"/>
      <c r="WW52" s="1"/>
      <c r="WY52" s="1"/>
      <c r="XA52" s="1"/>
      <c r="XC52" s="1"/>
      <c r="XE52" s="1"/>
      <c r="XG52" s="1"/>
      <c r="XI52" s="1"/>
      <c r="XK52" s="1"/>
      <c r="XM52" s="1"/>
      <c r="XO52" s="1"/>
      <c r="XQ52" s="1"/>
      <c r="XS52" s="1"/>
      <c r="XU52" s="1"/>
      <c r="XW52" s="1"/>
      <c r="XY52" s="1"/>
      <c r="YA52" s="1"/>
      <c r="YC52" s="1"/>
      <c r="YE52" s="1"/>
      <c r="YG52" s="1"/>
      <c r="YI52" s="1"/>
      <c r="YK52" s="1"/>
      <c r="YM52" s="1"/>
      <c r="YO52" s="1"/>
      <c r="YQ52" s="1"/>
      <c r="YS52" s="1"/>
      <c r="YU52" s="1"/>
      <c r="YW52" s="1"/>
      <c r="YY52" s="1"/>
      <c r="ZA52" s="1"/>
      <c r="ZC52" s="1"/>
      <c r="ZE52" s="1"/>
      <c r="ZG52" s="1"/>
      <c r="ZI52" s="1"/>
      <c r="ZK52" s="1"/>
      <c r="ZM52" s="1"/>
      <c r="ZO52" s="1"/>
      <c r="ZQ52" s="1"/>
      <c r="ZS52" s="1"/>
      <c r="ZU52" s="1"/>
      <c r="ZW52" s="1"/>
      <c r="ZY52" s="1"/>
      <c r="AAA52" s="1"/>
      <c r="AAC52" s="1"/>
      <c r="AAE52" s="1"/>
      <c r="AAG52" s="1"/>
      <c r="AAI52" s="1"/>
      <c r="AAK52" s="1"/>
      <c r="AAM52" s="1"/>
      <c r="AAO52" s="1"/>
      <c r="AAQ52" s="1"/>
      <c r="AAS52" s="1"/>
      <c r="AAU52" s="1"/>
      <c r="AAW52" s="1"/>
      <c r="AAY52" s="1"/>
      <c r="ABA52" s="1"/>
      <c r="ABC52" s="1"/>
      <c r="ABE52" s="1"/>
      <c r="ABG52" s="1"/>
      <c r="ABI52" s="1"/>
      <c r="ABK52" s="1"/>
      <c r="ABM52" s="1"/>
      <c r="ABO52" s="1"/>
      <c r="ABQ52" s="1"/>
      <c r="ABS52" s="1"/>
      <c r="ABU52" s="1"/>
      <c r="ABW52" s="1"/>
      <c r="ABY52" s="1"/>
      <c r="ACA52" s="1"/>
      <c r="ACC52" s="1"/>
      <c r="ACE52" s="1"/>
      <c r="ACG52" s="1"/>
      <c r="ACI52" s="1"/>
      <c r="ACK52" s="1"/>
      <c r="ACM52" s="1"/>
      <c r="ACO52" s="1"/>
      <c r="ACQ52" s="1"/>
      <c r="ACS52" s="1"/>
      <c r="ACU52" s="1"/>
      <c r="ACW52" s="1"/>
      <c r="ACY52" s="1"/>
      <c r="ADA52" s="1"/>
      <c r="ADC52" s="1"/>
      <c r="ADE52" s="1"/>
      <c r="ADG52" s="1"/>
      <c r="ADI52" s="1"/>
      <c r="ADK52" s="1"/>
      <c r="ADM52" s="1"/>
      <c r="ADO52" s="1"/>
      <c r="ADQ52" s="1"/>
      <c r="ADS52" s="1"/>
      <c r="ADU52" s="1"/>
      <c r="ADW52" s="1"/>
      <c r="ADY52" s="1"/>
      <c r="AEA52" s="1"/>
      <c r="AEC52" s="1"/>
      <c r="AEE52" s="1"/>
      <c r="AEG52" s="1"/>
      <c r="AEI52" s="1"/>
      <c r="AEK52" s="1"/>
      <c r="AEM52" s="1"/>
      <c r="AEO52" s="1"/>
      <c r="AEQ52" s="1"/>
      <c r="AES52" s="1"/>
      <c r="AEU52" s="1"/>
      <c r="AEW52" s="1"/>
      <c r="AEY52" s="1"/>
      <c r="AFA52" s="1"/>
      <c r="AFC52" s="1"/>
      <c r="AFE52" s="1"/>
      <c r="AFG52" s="1"/>
      <c r="AFI52" s="1"/>
      <c r="AFK52" s="1"/>
      <c r="AFM52" s="1"/>
      <c r="AFO52" s="1"/>
      <c r="AFQ52" s="1"/>
      <c r="AFS52" s="1"/>
      <c r="AFU52" s="1"/>
      <c r="AFW52" s="1"/>
      <c r="AFY52" s="1"/>
      <c r="AGA52" s="1"/>
      <c r="AGC52" s="1"/>
      <c r="AGE52" s="1"/>
      <c r="AGG52" s="1"/>
      <c r="AGI52" s="1"/>
      <c r="AGK52" s="1"/>
      <c r="AGM52" s="1"/>
      <c r="AGO52" s="1"/>
      <c r="AGQ52" s="1"/>
      <c r="AGS52" s="1"/>
      <c r="AGU52" s="1"/>
      <c r="AGW52" s="1"/>
      <c r="AGY52" s="1"/>
      <c r="AHA52" s="1"/>
      <c r="AHC52" s="1"/>
      <c r="AHE52" s="1"/>
      <c r="AHG52" s="1"/>
      <c r="AHI52" s="1"/>
      <c r="AHK52" s="1"/>
      <c r="AHM52" s="1"/>
      <c r="AHO52" s="1"/>
      <c r="AHQ52" s="1"/>
      <c r="AHS52" s="1"/>
      <c r="AHU52" s="1"/>
      <c r="AHW52" s="1"/>
      <c r="AHY52" s="1"/>
      <c r="AIA52" s="1"/>
      <c r="AIC52" s="1"/>
      <c r="AIE52" s="1"/>
      <c r="AIG52" s="1"/>
      <c r="AII52" s="1"/>
      <c r="AIK52" s="1"/>
      <c r="AIM52" s="1"/>
      <c r="AIO52" s="1"/>
      <c r="AIQ52" s="1"/>
      <c r="AIS52" s="1"/>
      <c r="AIU52" s="1"/>
      <c r="AIW52" s="1"/>
      <c r="AIY52" s="1"/>
      <c r="AJA52" s="1"/>
      <c r="AJC52" s="1"/>
      <c r="AJE52" s="1"/>
      <c r="AJG52" s="1"/>
      <c r="AJI52" s="1"/>
      <c r="AJK52" s="1"/>
      <c r="AJM52" s="1"/>
      <c r="AJO52" s="1"/>
      <c r="AJQ52" s="1"/>
      <c r="AJS52" s="1"/>
      <c r="AJU52" s="1"/>
      <c r="AJW52" s="1"/>
      <c r="AJY52" s="1"/>
      <c r="AKA52" s="1"/>
      <c r="AKC52" s="1"/>
    </row>
    <row r="53" spans="1:965" x14ac:dyDescent="0.25">
      <c r="A53" s="1"/>
      <c r="C53" s="1"/>
      <c r="E53" s="1"/>
      <c r="G53" s="1"/>
      <c r="I53" s="1"/>
      <c r="K53" s="1"/>
      <c r="M53" s="1"/>
      <c r="O53" s="1"/>
      <c r="Q53" s="1"/>
      <c r="S53" s="1"/>
      <c r="U53" s="1"/>
      <c r="W53" s="1"/>
      <c r="Y53" s="1"/>
      <c r="AA53" s="1"/>
      <c r="AC53" s="1"/>
      <c r="AE53" s="1"/>
      <c r="AG53" s="1"/>
      <c r="AI53" s="1"/>
      <c r="AK53" s="1"/>
      <c r="AM53" s="1"/>
      <c r="AO53" s="1"/>
      <c r="AQ53" s="1"/>
      <c r="AS53" s="1"/>
      <c r="AU53" s="1"/>
      <c r="AW53" s="1"/>
      <c r="AY53" s="1"/>
      <c r="BA53" s="1"/>
      <c r="BC53" s="1"/>
      <c r="BE53" s="1"/>
      <c r="BG53" s="1"/>
      <c r="BI53" s="1"/>
      <c r="BK53" s="1"/>
      <c r="BM53" s="1"/>
      <c r="BO53" s="1"/>
      <c r="BQ53" s="1"/>
      <c r="BS53" s="1"/>
      <c r="BU53" s="1"/>
      <c r="BW53" s="1"/>
      <c r="BY53" s="1"/>
      <c r="CA53" s="1"/>
      <c r="CC53" s="1"/>
      <c r="CE53" s="1"/>
      <c r="CG53" s="1"/>
      <c r="CI53" s="1"/>
      <c r="CK53" s="1"/>
      <c r="CM53" s="1"/>
      <c r="CO53" s="1"/>
      <c r="CQ53" s="1"/>
      <c r="CS53" s="1"/>
      <c r="CU53" s="1"/>
      <c r="CW53" s="1"/>
      <c r="CY53" s="1"/>
      <c r="DA53" s="1"/>
      <c r="DC53" s="1"/>
      <c r="DE53" s="1"/>
      <c r="DG53" s="1"/>
      <c r="DI53" s="1"/>
      <c r="DK53" s="1"/>
      <c r="DM53" s="1"/>
      <c r="DO53" s="1"/>
      <c r="DQ53" s="1"/>
      <c r="DS53" s="1"/>
      <c r="DU53" s="1"/>
      <c r="DW53" s="1"/>
      <c r="DY53" s="1"/>
      <c r="EA53" s="1"/>
      <c r="EC53" s="1"/>
      <c r="EE53" s="1"/>
      <c r="EG53" s="1"/>
      <c r="EI53" s="1"/>
      <c r="EK53" s="1"/>
      <c r="EM53" s="1"/>
      <c r="EO53" s="1"/>
      <c r="EQ53" s="1"/>
      <c r="ES53" s="1"/>
      <c r="EU53" s="1"/>
      <c r="EW53" s="1"/>
      <c r="EY53" s="1"/>
      <c r="FA53" s="1"/>
      <c r="FC53" s="1"/>
      <c r="FE53" s="1"/>
      <c r="FG53" s="1"/>
      <c r="FI53" s="1"/>
      <c r="FK53" s="1"/>
      <c r="FM53" s="1"/>
      <c r="FO53" s="1"/>
      <c r="FQ53" s="1"/>
      <c r="FS53" s="1"/>
      <c r="FU53" s="1"/>
      <c r="FW53" s="1"/>
      <c r="FY53" s="1"/>
      <c r="GA53" s="1"/>
      <c r="GC53" s="1"/>
      <c r="GE53" s="1"/>
      <c r="GG53" s="1"/>
      <c r="GI53" s="1"/>
      <c r="GK53" s="1"/>
      <c r="GM53" s="1"/>
      <c r="GO53" s="1"/>
      <c r="GQ53" s="1"/>
      <c r="GS53" s="1"/>
      <c r="GU53" s="1"/>
      <c r="GW53" s="1"/>
      <c r="GY53" s="1"/>
      <c r="HA53" s="1"/>
      <c r="HC53" s="1"/>
      <c r="HE53" s="1"/>
      <c r="HG53" s="1"/>
      <c r="HI53" s="1"/>
      <c r="HK53" s="1"/>
      <c r="HM53" s="1"/>
      <c r="HO53" s="1"/>
      <c r="HQ53" s="1"/>
      <c r="HS53" s="1"/>
      <c r="HU53" s="1"/>
      <c r="HW53" s="1"/>
      <c r="HY53" s="1"/>
      <c r="IA53" s="1"/>
      <c r="IC53" s="1"/>
      <c r="IE53" s="1"/>
      <c r="IG53" s="1"/>
      <c r="II53" s="1"/>
      <c r="IK53" s="1"/>
      <c r="IM53" s="1"/>
      <c r="IO53" s="1"/>
      <c r="IQ53" s="1"/>
      <c r="IS53" s="1"/>
      <c r="IU53" s="1"/>
      <c r="IW53" s="1"/>
      <c r="IY53" s="1"/>
      <c r="JA53" s="1"/>
      <c r="JC53" s="1"/>
      <c r="JE53" s="1"/>
      <c r="JG53" s="1"/>
      <c r="JI53" s="1"/>
      <c r="JK53" s="1"/>
      <c r="JM53" s="1"/>
      <c r="JO53" s="1"/>
      <c r="JQ53" s="1"/>
      <c r="JS53" s="1"/>
      <c r="JU53" s="1"/>
      <c r="JW53" s="1"/>
      <c r="JY53" s="1"/>
      <c r="KA53" s="1"/>
      <c r="KC53" s="1"/>
      <c r="KE53" s="1"/>
      <c r="KG53" s="1"/>
      <c r="KI53" s="1"/>
      <c r="KK53" s="1"/>
      <c r="KM53" s="1"/>
      <c r="KO53" s="1"/>
      <c r="KQ53" s="1"/>
      <c r="KS53" s="1"/>
      <c r="KU53" s="1"/>
      <c r="KW53" s="1"/>
      <c r="KY53" s="1"/>
      <c r="LA53" s="1"/>
      <c r="LC53" s="1"/>
      <c r="LE53" s="1"/>
      <c r="LG53" s="1"/>
      <c r="LI53" s="1"/>
      <c r="LK53" s="1"/>
      <c r="LM53" s="1"/>
      <c r="LO53" s="1"/>
      <c r="LQ53" s="1"/>
      <c r="LS53" s="1"/>
      <c r="LU53" s="1"/>
      <c r="LW53" s="1"/>
      <c r="LY53" s="1"/>
      <c r="MA53" s="1"/>
      <c r="MC53" s="1"/>
      <c r="ME53" s="1"/>
      <c r="MG53" s="1"/>
      <c r="MI53" s="1"/>
      <c r="MK53" s="1"/>
      <c r="MM53" s="1"/>
      <c r="MO53" s="1"/>
      <c r="MQ53" s="1"/>
      <c r="MS53" s="1"/>
      <c r="MU53" s="1"/>
      <c r="MW53" s="1"/>
      <c r="MY53" s="1"/>
      <c r="NA53" s="1"/>
      <c r="NC53" s="1"/>
      <c r="NE53" s="1"/>
      <c r="NG53" s="1"/>
      <c r="NI53" s="1"/>
      <c r="NK53" s="1"/>
      <c r="NM53" s="1"/>
      <c r="NO53" s="1"/>
      <c r="NQ53" s="1"/>
      <c r="NS53" s="1"/>
      <c r="NU53" s="1"/>
      <c r="NW53" s="1"/>
      <c r="NY53" s="1"/>
      <c r="OA53" s="1"/>
      <c r="OC53" s="1"/>
      <c r="OE53" s="1"/>
      <c r="OG53" s="1"/>
      <c r="OI53" s="1"/>
      <c r="OK53" s="1"/>
      <c r="OM53" s="1"/>
      <c r="OO53" s="1"/>
      <c r="OQ53" s="1"/>
      <c r="OS53" s="1"/>
      <c r="OU53" s="1"/>
      <c r="OW53" s="1"/>
      <c r="OY53" s="1"/>
      <c r="PA53" s="1"/>
      <c r="PC53" s="1"/>
      <c r="PE53" s="1"/>
      <c r="PG53" s="1"/>
      <c r="PI53" s="1"/>
      <c r="PK53" s="1"/>
      <c r="PM53" s="1"/>
      <c r="PO53" s="1"/>
      <c r="PQ53" s="1"/>
      <c r="PS53" s="1"/>
      <c r="PU53" s="1"/>
      <c r="PW53" s="1"/>
      <c r="PY53" s="1"/>
      <c r="QA53" s="1"/>
      <c r="QC53" s="1"/>
      <c r="QE53" s="1"/>
      <c r="QG53" s="1"/>
      <c r="QI53" s="1"/>
      <c r="QK53" s="1"/>
      <c r="QM53" s="1"/>
      <c r="QO53" s="1"/>
      <c r="QQ53" s="1"/>
      <c r="QS53" s="1"/>
      <c r="QU53" s="1"/>
      <c r="QW53" s="1"/>
      <c r="QY53" s="1"/>
      <c r="RA53" s="1"/>
      <c r="RC53" s="1"/>
      <c r="RE53" s="1"/>
      <c r="RG53" s="1"/>
      <c r="RI53" s="1"/>
      <c r="RK53" s="1"/>
      <c r="RM53" s="1"/>
      <c r="RO53" s="1"/>
      <c r="RQ53" s="1"/>
      <c r="RS53" s="1"/>
      <c r="RU53" s="1"/>
      <c r="RW53" s="1"/>
      <c r="RY53" s="1"/>
      <c r="SA53" s="1"/>
      <c r="SC53" s="1"/>
      <c r="SE53" s="1"/>
      <c r="SG53" s="1"/>
      <c r="SI53" s="1"/>
      <c r="SK53" s="1"/>
      <c r="SM53" s="1"/>
      <c r="SO53" s="1"/>
      <c r="SQ53" s="1"/>
      <c r="SS53" s="1"/>
      <c r="SU53" s="1"/>
      <c r="SW53" s="1"/>
      <c r="SY53" s="1"/>
      <c r="TA53" s="1"/>
      <c r="TC53" s="1"/>
      <c r="TE53" s="1"/>
      <c r="TG53" s="1"/>
      <c r="TI53" s="1"/>
      <c r="TK53" s="1"/>
      <c r="TM53" s="1"/>
      <c r="TO53" s="1"/>
      <c r="TQ53" s="1"/>
      <c r="TS53" s="1"/>
      <c r="TU53" s="1"/>
      <c r="TW53" s="1"/>
      <c r="TY53" s="1"/>
      <c r="UA53" s="1"/>
      <c r="UC53" s="1"/>
      <c r="UE53" s="1"/>
      <c r="UG53" s="1"/>
      <c r="UI53" s="1"/>
      <c r="UK53" s="1"/>
      <c r="UM53" s="1"/>
      <c r="UO53" s="1"/>
      <c r="UQ53" s="1"/>
      <c r="US53" s="1"/>
      <c r="UU53" s="1"/>
      <c r="UW53" s="1"/>
      <c r="UY53" s="1"/>
      <c r="VA53" s="1"/>
      <c r="VC53" s="1"/>
      <c r="VE53" s="1"/>
      <c r="VG53" s="1"/>
      <c r="VI53" s="1"/>
      <c r="VK53" s="1"/>
      <c r="VM53" s="1"/>
      <c r="VO53" s="1"/>
      <c r="VQ53" s="1"/>
      <c r="VS53" s="1"/>
      <c r="VU53" s="1"/>
      <c r="VW53" s="1"/>
      <c r="VY53" s="1"/>
      <c r="WA53" s="1"/>
      <c r="WC53" s="1"/>
      <c r="WE53" s="1"/>
      <c r="WG53" s="1"/>
      <c r="WI53" s="1"/>
      <c r="WK53" s="1"/>
      <c r="WM53" s="1"/>
      <c r="WO53" s="1"/>
      <c r="WQ53" s="1"/>
      <c r="WS53" s="1"/>
      <c r="WU53" s="1"/>
      <c r="WW53" s="1"/>
      <c r="WY53" s="1"/>
      <c r="XA53" s="1"/>
      <c r="XC53" s="1"/>
      <c r="XE53" s="1"/>
      <c r="XG53" s="1"/>
      <c r="XI53" s="1"/>
      <c r="XK53" s="1"/>
      <c r="XM53" s="1"/>
      <c r="XO53" s="1"/>
      <c r="XQ53" s="1"/>
      <c r="XS53" s="1"/>
      <c r="XU53" s="1"/>
      <c r="XW53" s="1"/>
      <c r="XY53" s="1"/>
      <c r="YA53" s="1"/>
      <c r="YC53" s="1"/>
      <c r="YE53" s="1"/>
      <c r="YG53" s="1"/>
      <c r="YI53" s="1"/>
      <c r="YK53" s="1"/>
      <c r="YM53" s="1"/>
      <c r="YO53" s="1"/>
      <c r="YQ53" s="1"/>
      <c r="YS53" s="1"/>
      <c r="YU53" s="1"/>
      <c r="YW53" s="1"/>
      <c r="YY53" s="1"/>
      <c r="ZA53" s="1"/>
      <c r="ZC53" s="1"/>
      <c r="ZE53" s="1"/>
      <c r="ZG53" s="1"/>
      <c r="ZI53" s="1"/>
      <c r="ZK53" s="1"/>
      <c r="ZM53" s="1"/>
      <c r="ZO53" s="1"/>
      <c r="ZQ53" s="1"/>
      <c r="ZS53" s="1"/>
      <c r="ZU53" s="1"/>
      <c r="ZW53" s="1"/>
      <c r="ZY53" s="1"/>
      <c r="AAA53" s="1"/>
      <c r="AAC53" s="1"/>
      <c r="AAE53" s="1"/>
      <c r="AAG53" s="1"/>
      <c r="AAI53" s="1"/>
      <c r="AAK53" s="1"/>
      <c r="AAM53" s="1"/>
      <c r="AAO53" s="1"/>
      <c r="AAQ53" s="1"/>
      <c r="AAS53" s="1"/>
      <c r="AAU53" s="1"/>
      <c r="AAW53" s="1"/>
      <c r="AAY53" s="1"/>
      <c r="ABA53" s="1"/>
      <c r="ABC53" s="1"/>
      <c r="ABE53" s="1"/>
      <c r="ABG53" s="1"/>
      <c r="ABI53" s="1"/>
      <c r="ABK53" s="1"/>
      <c r="ABM53" s="1"/>
      <c r="ABO53" s="1"/>
      <c r="ABQ53" s="1"/>
      <c r="ABS53" s="1"/>
      <c r="ABU53" s="1"/>
      <c r="ABW53" s="1"/>
      <c r="ABY53" s="1"/>
      <c r="ACA53" s="1"/>
      <c r="ACC53" s="1"/>
      <c r="ACE53" s="1"/>
      <c r="ACG53" s="1"/>
      <c r="ACI53" s="1"/>
      <c r="ACK53" s="1"/>
      <c r="ACM53" s="1"/>
      <c r="ACO53" s="1"/>
      <c r="ACQ53" s="1"/>
      <c r="ACS53" s="1"/>
      <c r="ACU53" s="1"/>
      <c r="ACW53" s="1"/>
      <c r="ACY53" s="1"/>
      <c r="ADA53" s="1"/>
      <c r="ADC53" s="1"/>
      <c r="ADE53" s="1"/>
      <c r="ADG53" s="1"/>
      <c r="ADI53" s="1"/>
      <c r="ADK53" s="1"/>
      <c r="ADM53" s="1"/>
      <c r="ADO53" s="1"/>
      <c r="ADQ53" s="1"/>
      <c r="ADS53" s="1"/>
      <c r="ADU53" s="1"/>
      <c r="ADW53" s="1"/>
      <c r="ADY53" s="1"/>
      <c r="AEA53" s="1"/>
      <c r="AEC53" s="1"/>
      <c r="AEE53" s="1"/>
      <c r="AEG53" s="1"/>
      <c r="AEI53" s="1"/>
      <c r="AEK53" s="1"/>
      <c r="AEM53" s="1"/>
      <c r="AEO53" s="1"/>
      <c r="AEQ53" s="1"/>
      <c r="AES53" s="1"/>
      <c r="AEU53" s="1"/>
      <c r="AEW53" s="1"/>
      <c r="AEY53" s="1"/>
      <c r="AFA53" s="1"/>
      <c r="AFC53" s="1"/>
      <c r="AFE53" s="1"/>
      <c r="AFG53" s="1"/>
      <c r="AFI53" s="1"/>
      <c r="AFK53" s="1"/>
      <c r="AFM53" s="1"/>
      <c r="AFO53" s="1"/>
      <c r="AFQ53" s="1"/>
      <c r="AFS53" s="1"/>
      <c r="AFU53" s="1"/>
      <c r="AFW53" s="1"/>
      <c r="AFY53" s="1"/>
      <c r="AGA53" s="1"/>
      <c r="AGC53" s="1"/>
      <c r="AGE53" s="1"/>
      <c r="AGG53" s="1"/>
      <c r="AGI53" s="1"/>
      <c r="AGK53" s="1"/>
      <c r="AGM53" s="1"/>
      <c r="AGO53" s="1"/>
      <c r="AGQ53" s="1"/>
      <c r="AGS53" s="1"/>
      <c r="AGU53" s="1"/>
      <c r="AGW53" s="1"/>
      <c r="AGY53" s="1"/>
      <c r="AHA53" s="1"/>
      <c r="AHC53" s="1"/>
      <c r="AHE53" s="1"/>
      <c r="AHG53" s="1"/>
      <c r="AHI53" s="1"/>
      <c r="AHK53" s="1"/>
      <c r="AHM53" s="1"/>
      <c r="AHO53" s="1"/>
      <c r="AHQ53" s="1"/>
      <c r="AHS53" s="1"/>
      <c r="AHU53" s="1"/>
      <c r="AHW53" s="1"/>
      <c r="AHY53" s="1"/>
      <c r="AIA53" s="1"/>
      <c r="AIC53" s="1"/>
      <c r="AIE53" s="1"/>
      <c r="AIG53" s="1"/>
      <c r="AII53" s="1"/>
      <c r="AIK53" s="1"/>
      <c r="AIM53" s="1"/>
      <c r="AIO53" s="1"/>
      <c r="AIQ53" s="1"/>
      <c r="AIS53" s="1"/>
      <c r="AIU53" s="1"/>
      <c r="AIW53" s="1"/>
      <c r="AIY53" s="1"/>
      <c r="AJA53" s="1"/>
      <c r="AJC53" s="1"/>
      <c r="AJE53" s="1"/>
      <c r="AJG53" s="1"/>
      <c r="AJI53" s="1"/>
      <c r="AJK53" s="1"/>
      <c r="AJM53" s="1"/>
      <c r="AJO53" s="1"/>
      <c r="AJQ53" s="1"/>
      <c r="AJS53" s="1"/>
      <c r="AJU53" s="1"/>
      <c r="AJW53" s="1"/>
      <c r="AJY53" s="1"/>
      <c r="AKA53" s="1"/>
      <c r="AKC53" s="1"/>
    </row>
    <row r="54" spans="1:965" x14ac:dyDescent="0.25">
      <c r="A54" s="1"/>
      <c r="C54" s="1"/>
      <c r="E54" s="1"/>
      <c r="G54" s="1"/>
      <c r="I54" s="1"/>
      <c r="K54" s="1"/>
      <c r="M54" s="1"/>
      <c r="O54" s="1"/>
      <c r="Q54" s="1"/>
      <c r="S54" s="1"/>
      <c r="U54" s="1"/>
      <c r="W54" s="1"/>
      <c r="Y54" s="1"/>
      <c r="AA54" s="1"/>
      <c r="AC54" s="1"/>
      <c r="AE54" s="1"/>
      <c r="AG54" s="1"/>
      <c r="AI54" s="1"/>
      <c r="AK54" s="1"/>
      <c r="AM54" s="1"/>
      <c r="AO54" s="1"/>
      <c r="AQ54" s="1"/>
      <c r="AS54" s="1"/>
      <c r="AU54" s="1"/>
      <c r="AW54" s="1"/>
      <c r="AY54" s="1"/>
      <c r="BA54" s="1"/>
      <c r="BC54" s="1"/>
      <c r="BE54" s="1"/>
      <c r="BG54" s="1"/>
      <c r="BI54" s="1"/>
      <c r="BK54" s="1"/>
      <c r="BM54" s="1"/>
      <c r="BO54" s="1"/>
      <c r="BQ54" s="1"/>
      <c r="BS54" s="1"/>
      <c r="BU54" s="1"/>
      <c r="BW54" s="1"/>
      <c r="BY54" s="1"/>
      <c r="CA54" s="1"/>
      <c r="CC54" s="1"/>
      <c r="CE54" s="1"/>
      <c r="CG54" s="1"/>
      <c r="CI54" s="1"/>
      <c r="CK54" s="1"/>
      <c r="CM54" s="1"/>
      <c r="CO54" s="1"/>
      <c r="CQ54" s="1"/>
      <c r="CS54" s="1"/>
      <c r="CU54" s="1"/>
      <c r="CW54" s="1"/>
      <c r="CY54" s="1"/>
      <c r="DA54" s="1"/>
      <c r="DC54" s="1"/>
      <c r="DE54" s="1"/>
      <c r="DG54" s="1"/>
      <c r="DI54" s="1"/>
      <c r="DK54" s="1"/>
      <c r="DM54" s="1"/>
      <c r="DO54" s="1"/>
      <c r="DQ54" s="1"/>
      <c r="DS54" s="1"/>
      <c r="DU54" s="1"/>
      <c r="DW54" s="1"/>
      <c r="DY54" s="1"/>
      <c r="EA54" s="1"/>
      <c r="EC54" s="1"/>
      <c r="EE54" s="1"/>
      <c r="EG54" s="1"/>
      <c r="EI54" s="1"/>
      <c r="EK54" s="1"/>
      <c r="EM54" s="1"/>
      <c r="EO54" s="1"/>
      <c r="EQ54" s="1"/>
      <c r="ES54" s="1"/>
      <c r="EU54" s="1"/>
      <c r="EW54" s="1"/>
      <c r="EY54" s="1"/>
      <c r="FA54" s="1"/>
      <c r="FC54" s="1"/>
      <c r="FE54" s="1"/>
      <c r="FG54" s="1"/>
      <c r="FI54" s="1"/>
      <c r="FK54" s="1"/>
      <c r="FM54" s="1"/>
      <c r="FO54" s="1"/>
      <c r="FQ54" s="1"/>
      <c r="FS54" s="1"/>
      <c r="FU54" s="1"/>
      <c r="FW54" s="1"/>
      <c r="FY54" s="1"/>
      <c r="GA54" s="1"/>
      <c r="GC54" s="1"/>
      <c r="GE54" s="1"/>
      <c r="GG54" s="1"/>
      <c r="GI54" s="1"/>
      <c r="GK54" s="1"/>
      <c r="GM54" s="1"/>
      <c r="GO54" s="1"/>
      <c r="GQ54" s="1"/>
      <c r="GS54" s="1"/>
      <c r="GU54" s="1"/>
      <c r="GW54" s="1"/>
      <c r="GY54" s="1"/>
      <c r="HA54" s="1"/>
      <c r="HC54" s="1"/>
      <c r="HE54" s="1"/>
      <c r="HG54" s="1"/>
      <c r="HI54" s="1"/>
      <c r="HK54" s="1"/>
      <c r="HM54" s="1"/>
      <c r="HO54" s="1"/>
      <c r="HQ54" s="1"/>
      <c r="HS54" s="1"/>
      <c r="HU54" s="1"/>
      <c r="HW54" s="1"/>
      <c r="HY54" s="1"/>
      <c r="IA54" s="1"/>
      <c r="IC54" s="1"/>
      <c r="IE54" s="1"/>
      <c r="IG54" s="1"/>
      <c r="II54" s="1"/>
      <c r="IK54" s="1"/>
      <c r="IM54" s="1"/>
      <c r="IO54" s="1"/>
      <c r="IQ54" s="1"/>
      <c r="IS54" s="1"/>
      <c r="IU54" s="1"/>
      <c r="IW54" s="1"/>
      <c r="IY54" s="1"/>
      <c r="JA54" s="1"/>
      <c r="JC54" s="1"/>
      <c r="JE54" s="1"/>
      <c r="JG54" s="1"/>
      <c r="JI54" s="1"/>
      <c r="JK54" s="1"/>
      <c r="JM54" s="1"/>
      <c r="JO54" s="1"/>
      <c r="JQ54" s="1"/>
      <c r="JS54" s="1"/>
      <c r="JU54" s="1"/>
      <c r="JW54" s="1"/>
      <c r="JY54" s="1"/>
      <c r="KA54" s="1"/>
      <c r="KC54" s="1"/>
      <c r="KE54" s="1"/>
      <c r="KG54" s="1"/>
      <c r="KI54" s="1"/>
      <c r="KK54" s="1"/>
      <c r="KM54" s="1"/>
      <c r="KO54" s="1"/>
      <c r="KQ54" s="1"/>
      <c r="KS54" s="1"/>
      <c r="KU54" s="1"/>
      <c r="KW54" s="1"/>
      <c r="KY54" s="1"/>
      <c r="LA54" s="1"/>
      <c r="LC54" s="1"/>
      <c r="LE54" s="1"/>
      <c r="LG54" s="1"/>
      <c r="LI54" s="1"/>
      <c r="LK54" s="1"/>
      <c r="LM54" s="1"/>
      <c r="LO54" s="1"/>
      <c r="LQ54" s="1"/>
      <c r="LS54" s="1"/>
      <c r="LU54" s="1"/>
      <c r="LW54" s="1"/>
      <c r="LY54" s="1"/>
      <c r="MA54" s="1"/>
      <c r="MC54" s="1"/>
      <c r="ME54" s="1"/>
      <c r="MG54" s="1"/>
      <c r="MI54" s="1"/>
      <c r="MK54" s="1"/>
      <c r="MM54" s="1"/>
      <c r="MO54" s="1"/>
      <c r="MQ54" s="1"/>
      <c r="MS54" s="1"/>
      <c r="MU54" s="1"/>
      <c r="MW54" s="1"/>
      <c r="MY54" s="1"/>
      <c r="NA54" s="1"/>
      <c r="NC54" s="1"/>
      <c r="NE54" s="1"/>
      <c r="NG54" s="1"/>
      <c r="NI54" s="1"/>
      <c r="NK54" s="1"/>
      <c r="NM54" s="1"/>
      <c r="NO54" s="1"/>
      <c r="NQ54" s="1"/>
      <c r="NS54" s="1"/>
      <c r="NU54" s="1"/>
      <c r="NW54" s="1"/>
      <c r="NY54" s="1"/>
      <c r="OA54" s="1"/>
      <c r="OC54" s="1"/>
      <c r="OE54" s="1"/>
      <c r="OG54" s="1"/>
      <c r="OI54" s="1"/>
      <c r="OK54" s="1"/>
      <c r="OM54" s="1"/>
      <c r="OO54" s="1"/>
      <c r="OQ54" s="1"/>
      <c r="OS54" s="1"/>
      <c r="OU54" s="1"/>
      <c r="OW54" s="1"/>
      <c r="OY54" s="1"/>
      <c r="PA54" s="1"/>
      <c r="PC54" s="1"/>
      <c r="PE54" s="1"/>
      <c r="PG54" s="1"/>
      <c r="PI54" s="1"/>
      <c r="PK54" s="1"/>
      <c r="PM54" s="1"/>
      <c r="PO54" s="1"/>
      <c r="PQ54" s="1"/>
      <c r="PS54" s="1"/>
      <c r="PU54" s="1"/>
      <c r="PW54" s="1"/>
      <c r="PY54" s="1"/>
      <c r="QA54" s="1"/>
      <c r="QC54" s="1"/>
      <c r="QE54" s="1"/>
      <c r="QG54" s="1"/>
      <c r="QI54" s="1"/>
      <c r="QK54" s="1"/>
      <c r="QM54" s="1"/>
      <c r="QO54" s="1"/>
      <c r="QQ54" s="1"/>
      <c r="QS54" s="1"/>
      <c r="QU54" s="1"/>
      <c r="QW54" s="1"/>
      <c r="QY54" s="1"/>
      <c r="RA54" s="1"/>
      <c r="RC54" s="1"/>
      <c r="RE54" s="1"/>
      <c r="RG54" s="1"/>
      <c r="RI54" s="1"/>
      <c r="RK54" s="1"/>
      <c r="RM54" s="1"/>
      <c r="RO54" s="1"/>
      <c r="RQ54" s="1"/>
      <c r="RS54" s="1"/>
      <c r="RU54" s="1"/>
      <c r="RW54" s="1"/>
      <c r="RY54" s="1"/>
      <c r="SA54" s="1"/>
      <c r="SC54" s="1"/>
      <c r="SE54" s="1"/>
      <c r="SG54" s="1"/>
      <c r="SI54" s="1"/>
      <c r="SK54" s="1"/>
      <c r="SM54" s="1"/>
      <c r="SO54" s="1"/>
      <c r="SQ54" s="1"/>
      <c r="SS54" s="1"/>
      <c r="SU54" s="1"/>
      <c r="SW54" s="1"/>
      <c r="SY54" s="1"/>
      <c r="TA54" s="1"/>
      <c r="TC54" s="1"/>
      <c r="TE54" s="1"/>
      <c r="TG54" s="1"/>
      <c r="TI54" s="1"/>
      <c r="TK54" s="1"/>
      <c r="TM54" s="1"/>
      <c r="TO54" s="1"/>
      <c r="TQ54" s="1"/>
      <c r="TS54" s="1"/>
      <c r="TU54" s="1"/>
      <c r="TW54" s="1"/>
      <c r="TY54" s="1"/>
      <c r="UA54" s="1"/>
      <c r="UC54" s="1"/>
      <c r="UE54" s="1"/>
      <c r="UG54" s="1"/>
      <c r="UI54" s="1"/>
      <c r="UK54" s="1"/>
      <c r="UM54" s="1"/>
      <c r="UO54" s="1"/>
      <c r="UQ54" s="1"/>
      <c r="US54" s="1"/>
      <c r="UU54" s="1"/>
      <c r="UW54" s="1"/>
      <c r="UY54" s="1"/>
      <c r="VA54" s="1"/>
      <c r="VC54" s="1"/>
      <c r="VE54" s="1"/>
      <c r="VG54" s="1"/>
      <c r="VI54" s="1"/>
      <c r="VK54" s="1"/>
      <c r="VM54" s="1"/>
      <c r="VO54" s="1"/>
      <c r="VQ54" s="1"/>
      <c r="VS54" s="1"/>
      <c r="VU54" s="1"/>
      <c r="VW54" s="1"/>
      <c r="VY54" s="1"/>
      <c r="WA54" s="1"/>
      <c r="WC54" s="1"/>
      <c r="WE54" s="1"/>
      <c r="WG54" s="1"/>
      <c r="WI54" s="1"/>
      <c r="WK54" s="1"/>
      <c r="WM54" s="1"/>
      <c r="WO54" s="1"/>
      <c r="WQ54" s="1"/>
      <c r="WS54" s="1"/>
      <c r="WU54" s="1"/>
      <c r="WW54" s="1"/>
      <c r="WY54" s="1"/>
      <c r="XA54" s="1"/>
      <c r="XC54" s="1"/>
      <c r="XE54" s="1"/>
      <c r="XG54" s="1"/>
      <c r="XI54" s="1"/>
      <c r="XK54" s="1"/>
      <c r="XM54" s="1"/>
      <c r="XO54" s="1"/>
      <c r="XQ54" s="1"/>
      <c r="XS54" s="1"/>
      <c r="XU54" s="1"/>
      <c r="XW54" s="1"/>
      <c r="XY54" s="1"/>
      <c r="YA54" s="1"/>
      <c r="YC54" s="1"/>
      <c r="YE54" s="1"/>
      <c r="YG54" s="1"/>
      <c r="YI54" s="1"/>
      <c r="YK54" s="1"/>
      <c r="YM54" s="1"/>
      <c r="YO54" s="1"/>
      <c r="YQ54" s="1"/>
      <c r="YS54" s="1"/>
      <c r="YU54" s="1"/>
      <c r="YW54" s="1"/>
      <c r="YY54" s="1"/>
      <c r="ZA54" s="1"/>
      <c r="ZC54" s="1"/>
      <c r="ZE54" s="1"/>
      <c r="ZG54" s="1"/>
      <c r="ZI54" s="1"/>
      <c r="ZK54" s="1"/>
      <c r="ZM54" s="1"/>
      <c r="ZO54" s="1"/>
      <c r="ZQ54" s="1"/>
      <c r="ZS54" s="1"/>
      <c r="ZU54" s="1"/>
      <c r="ZW54" s="1"/>
      <c r="ZY54" s="1"/>
      <c r="AAA54" s="1"/>
      <c r="AAC54" s="1"/>
      <c r="AAE54" s="1"/>
      <c r="AAG54" s="1"/>
      <c r="AAI54" s="1"/>
      <c r="AAK54" s="1"/>
      <c r="AAM54" s="1"/>
      <c r="AAO54" s="1"/>
      <c r="AAQ54" s="1"/>
      <c r="AAS54" s="1"/>
      <c r="AAU54" s="1"/>
      <c r="AAW54" s="1"/>
      <c r="AAY54" s="1"/>
      <c r="ABA54" s="1"/>
      <c r="ABC54" s="1"/>
      <c r="ABE54" s="1"/>
      <c r="ABG54" s="1"/>
      <c r="ABI54" s="1"/>
      <c r="ABK54" s="1"/>
      <c r="ABM54" s="1"/>
      <c r="ABO54" s="1"/>
      <c r="ABQ54" s="1"/>
      <c r="ABS54" s="1"/>
      <c r="ABU54" s="1"/>
      <c r="ABW54" s="1"/>
      <c r="ABY54" s="1"/>
      <c r="ACA54" s="1"/>
      <c r="ACC54" s="1"/>
      <c r="ACE54" s="1"/>
      <c r="ACG54" s="1"/>
      <c r="ACI54" s="1"/>
      <c r="ACK54" s="1"/>
      <c r="ACM54" s="1"/>
      <c r="ACO54" s="1"/>
      <c r="ACQ54" s="1"/>
      <c r="ACS54" s="1"/>
      <c r="ACU54" s="1"/>
      <c r="ACW54" s="1"/>
      <c r="ACY54" s="1"/>
      <c r="ADA54" s="1"/>
      <c r="ADC54" s="1"/>
      <c r="ADE54" s="1"/>
      <c r="ADG54" s="1"/>
      <c r="ADI54" s="1"/>
      <c r="ADK54" s="1"/>
      <c r="ADM54" s="1"/>
      <c r="ADO54" s="1"/>
      <c r="ADQ54" s="1"/>
      <c r="ADS54" s="1"/>
      <c r="ADU54" s="1"/>
      <c r="ADW54" s="1"/>
      <c r="ADY54" s="1"/>
      <c r="AEA54" s="1"/>
      <c r="AEC54" s="1"/>
      <c r="AEE54" s="1"/>
      <c r="AEG54" s="1"/>
      <c r="AEI54" s="1"/>
      <c r="AEK54" s="1"/>
      <c r="AEM54" s="1"/>
      <c r="AEO54" s="1"/>
      <c r="AEQ54" s="1"/>
      <c r="AES54" s="1"/>
      <c r="AEU54" s="1"/>
      <c r="AEW54" s="1"/>
      <c r="AEY54" s="1"/>
      <c r="AFA54" s="1"/>
      <c r="AFC54" s="1"/>
      <c r="AFE54" s="1"/>
      <c r="AFG54" s="1"/>
      <c r="AFI54" s="1"/>
      <c r="AFK54" s="1"/>
      <c r="AFM54" s="1"/>
      <c r="AFO54" s="1"/>
      <c r="AFQ54" s="1"/>
      <c r="AFS54" s="1"/>
      <c r="AFU54" s="1"/>
      <c r="AFW54" s="1"/>
      <c r="AFY54" s="1"/>
      <c r="AGA54" s="1"/>
      <c r="AGC54" s="1"/>
      <c r="AGE54" s="1"/>
      <c r="AGG54" s="1"/>
      <c r="AGI54" s="1"/>
      <c r="AGK54" s="1"/>
      <c r="AGM54" s="1"/>
      <c r="AGO54" s="1"/>
      <c r="AGQ54" s="1"/>
      <c r="AGS54" s="1"/>
      <c r="AGU54" s="1"/>
      <c r="AGW54" s="1"/>
      <c r="AGY54" s="1"/>
      <c r="AHA54" s="1"/>
      <c r="AHC54" s="1"/>
      <c r="AHE54" s="1"/>
      <c r="AHG54" s="1"/>
      <c r="AHI54" s="1"/>
      <c r="AHK54" s="1"/>
      <c r="AHM54" s="1"/>
      <c r="AHO54" s="1"/>
      <c r="AHQ54" s="1"/>
      <c r="AHS54" s="1"/>
      <c r="AHU54" s="1"/>
      <c r="AHW54" s="1"/>
      <c r="AHY54" s="1"/>
      <c r="AIA54" s="1"/>
      <c r="AIC54" s="1"/>
      <c r="AIE54" s="1"/>
      <c r="AIG54" s="1"/>
      <c r="AII54" s="1"/>
      <c r="AIK54" s="1"/>
      <c r="AIM54" s="1"/>
      <c r="AIO54" s="1"/>
      <c r="AIQ54" s="1"/>
      <c r="AIS54" s="1"/>
      <c r="AIU54" s="1"/>
      <c r="AIW54" s="1"/>
      <c r="AIY54" s="1"/>
      <c r="AJA54" s="1"/>
      <c r="AJC54" s="1"/>
      <c r="AJE54" s="1"/>
      <c r="AJG54" s="1"/>
      <c r="AJI54" s="1"/>
      <c r="AJK54" s="1"/>
      <c r="AJM54" s="1"/>
      <c r="AJO54" s="1"/>
      <c r="AJQ54" s="1"/>
      <c r="AJS54" s="1"/>
      <c r="AJU54" s="1"/>
      <c r="AJW54" s="1"/>
      <c r="AJY54" s="1"/>
      <c r="AKA54" s="1"/>
      <c r="AKC54" s="1"/>
    </row>
    <row r="55" spans="1:965" x14ac:dyDescent="0.25">
      <c r="A55" s="1"/>
      <c r="C55" s="1"/>
      <c r="E55" s="1"/>
      <c r="G55" s="1"/>
      <c r="I55" s="1"/>
      <c r="K55" s="1"/>
      <c r="M55" s="1"/>
      <c r="O55" s="1"/>
      <c r="Q55" s="1"/>
      <c r="S55" s="1"/>
      <c r="U55" s="1"/>
      <c r="W55" s="1"/>
      <c r="Y55" s="1"/>
      <c r="AA55" s="1"/>
      <c r="AC55" s="1"/>
      <c r="AE55" s="1"/>
      <c r="AG55" s="1"/>
      <c r="AI55" s="1"/>
      <c r="AK55" s="1"/>
      <c r="AM55" s="1"/>
      <c r="AO55" s="1"/>
      <c r="AQ55" s="1"/>
      <c r="AS55" s="1"/>
      <c r="AU55" s="1"/>
      <c r="AW55" s="1"/>
      <c r="AY55" s="1"/>
      <c r="BA55" s="1"/>
      <c r="BC55" s="1"/>
      <c r="BE55" s="1"/>
      <c r="BG55" s="1"/>
      <c r="BI55" s="1"/>
      <c r="BK55" s="1"/>
      <c r="BM55" s="1"/>
      <c r="BO55" s="1"/>
      <c r="BQ55" s="1"/>
      <c r="BS55" s="1"/>
      <c r="BU55" s="1"/>
      <c r="BW55" s="1"/>
      <c r="BY55" s="1"/>
      <c r="CA55" s="1"/>
      <c r="CC55" s="1"/>
      <c r="CE55" s="1"/>
      <c r="CG55" s="1"/>
      <c r="CI55" s="1"/>
      <c r="CK55" s="1"/>
      <c r="CM55" s="1"/>
      <c r="CO55" s="1"/>
      <c r="CQ55" s="1"/>
      <c r="CS55" s="1"/>
      <c r="CU55" s="1"/>
      <c r="CW55" s="1"/>
      <c r="CY55" s="1"/>
      <c r="DA55" s="1"/>
      <c r="DC55" s="1"/>
      <c r="DE55" s="1"/>
      <c r="DG55" s="1"/>
      <c r="DI55" s="1"/>
      <c r="DK55" s="1"/>
      <c r="DM55" s="1"/>
      <c r="DO55" s="1"/>
      <c r="DQ55" s="1"/>
      <c r="DS55" s="1"/>
      <c r="DU55" s="1"/>
      <c r="DW55" s="1"/>
      <c r="DY55" s="1"/>
      <c r="EA55" s="1"/>
      <c r="EC55" s="1"/>
      <c r="EE55" s="1"/>
      <c r="EG55" s="1"/>
      <c r="EI55" s="1"/>
      <c r="EK55" s="1"/>
      <c r="EM55" s="1"/>
      <c r="EO55" s="1"/>
      <c r="EQ55" s="1"/>
      <c r="ES55" s="1"/>
      <c r="EU55" s="1"/>
      <c r="EW55" s="1"/>
      <c r="EY55" s="1"/>
      <c r="FA55" s="1"/>
      <c r="FC55" s="1"/>
      <c r="FE55" s="1"/>
      <c r="FG55" s="1"/>
      <c r="FI55" s="1"/>
      <c r="FK55" s="1"/>
      <c r="FM55" s="1"/>
      <c r="FO55" s="1"/>
      <c r="FQ55" s="1"/>
      <c r="FS55" s="1"/>
      <c r="FU55" s="1"/>
      <c r="FW55" s="1"/>
      <c r="FY55" s="1"/>
      <c r="GA55" s="1"/>
      <c r="GC55" s="1"/>
      <c r="GE55" s="1"/>
      <c r="GG55" s="1"/>
      <c r="GI55" s="1"/>
      <c r="GK55" s="1"/>
      <c r="GM55" s="1"/>
      <c r="GO55" s="1"/>
      <c r="GQ55" s="1"/>
      <c r="GS55" s="1"/>
      <c r="GU55" s="1"/>
      <c r="GW55" s="1"/>
      <c r="GY55" s="1"/>
      <c r="HA55" s="1"/>
      <c r="HC55" s="1"/>
      <c r="HE55" s="1"/>
      <c r="HG55" s="1"/>
      <c r="HI55" s="1"/>
      <c r="HK55" s="1"/>
      <c r="HM55" s="1"/>
      <c r="HO55" s="1"/>
      <c r="HQ55" s="1"/>
      <c r="HS55" s="1"/>
      <c r="HU55" s="1"/>
      <c r="HW55" s="1"/>
      <c r="HY55" s="1"/>
      <c r="IA55" s="1"/>
      <c r="IC55" s="1"/>
      <c r="IE55" s="1"/>
      <c r="IG55" s="1"/>
      <c r="II55" s="1"/>
      <c r="IK55" s="1"/>
      <c r="IM55" s="1"/>
      <c r="IO55" s="1"/>
      <c r="IQ55" s="1"/>
      <c r="IS55" s="1"/>
      <c r="IU55" s="1"/>
      <c r="IW55" s="1"/>
      <c r="IY55" s="1"/>
      <c r="JA55" s="1"/>
      <c r="JC55" s="1"/>
      <c r="JE55" s="1"/>
      <c r="JG55" s="1"/>
      <c r="JI55" s="1"/>
      <c r="JK55" s="1"/>
      <c r="JM55" s="1"/>
      <c r="JO55" s="1"/>
      <c r="JQ55" s="1"/>
      <c r="JS55" s="1"/>
      <c r="JU55" s="1"/>
      <c r="JW55" s="1"/>
      <c r="JY55" s="1"/>
      <c r="KA55" s="1"/>
      <c r="KC55" s="1"/>
      <c r="KE55" s="1"/>
      <c r="KG55" s="1"/>
      <c r="KI55" s="1"/>
      <c r="KK55" s="1"/>
      <c r="KM55" s="1"/>
      <c r="KO55" s="1"/>
      <c r="KQ55" s="1"/>
      <c r="KS55" s="1"/>
      <c r="KU55" s="1"/>
      <c r="KW55" s="1"/>
      <c r="KY55" s="1"/>
      <c r="LA55" s="1"/>
      <c r="LC55" s="1"/>
      <c r="LE55" s="1"/>
      <c r="LG55" s="1"/>
      <c r="LI55" s="1"/>
      <c r="LK55" s="1"/>
      <c r="LM55" s="1"/>
      <c r="LO55" s="1"/>
      <c r="LQ55" s="1"/>
      <c r="LS55" s="1"/>
      <c r="LU55" s="1"/>
      <c r="LW55" s="1"/>
      <c r="LY55" s="1"/>
      <c r="MA55" s="1"/>
      <c r="MC55" s="1"/>
      <c r="ME55" s="1"/>
      <c r="MG55" s="1"/>
      <c r="MI55" s="1"/>
      <c r="MK55" s="1"/>
      <c r="MM55" s="1"/>
      <c r="MO55" s="1"/>
      <c r="MQ55" s="1"/>
      <c r="MS55" s="1"/>
      <c r="MU55" s="1"/>
      <c r="MW55" s="1"/>
      <c r="MY55" s="1"/>
      <c r="NA55" s="1"/>
      <c r="NC55" s="1"/>
      <c r="NE55" s="1"/>
      <c r="NG55" s="1"/>
      <c r="NI55" s="1"/>
      <c r="NK55" s="1"/>
      <c r="NM55" s="1"/>
      <c r="NO55" s="1"/>
      <c r="NQ55" s="1"/>
      <c r="NS55" s="1"/>
      <c r="NU55" s="1"/>
      <c r="NW55" s="1"/>
      <c r="NY55" s="1"/>
      <c r="OA55" s="1"/>
      <c r="OC55" s="1"/>
      <c r="OE55" s="1"/>
      <c r="OG55" s="1"/>
      <c r="OI55" s="1"/>
      <c r="OK55" s="1"/>
      <c r="OM55" s="1"/>
      <c r="OO55" s="1"/>
      <c r="OQ55" s="1"/>
      <c r="OS55" s="1"/>
      <c r="OU55" s="1"/>
      <c r="OW55" s="1"/>
      <c r="OY55" s="1"/>
      <c r="PA55" s="1"/>
      <c r="PC55" s="1"/>
      <c r="PE55" s="1"/>
      <c r="PG55" s="1"/>
      <c r="PI55" s="1"/>
      <c r="PK55" s="1"/>
      <c r="PM55" s="1"/>
      <c r="PO55" s="1"/>
      <c r="PQ55" s="1"/>
      <c r="PS55" s="1"/>
      <c r="PU55" s="1"/>
      <c r="PW55" s="1"/>
      <c r="PY55" s="1"/>
      <c r="QA55" s="1"/>
      <c r="QC55" s="1"/>
      <c r="QE55" s="1"/>
      <c r="QG55" s="1"/>
      <c r="QI55" s="1"/>
      <c r="QK55" s="1"/>
      <c r="QM55" s="1"/>
      <c r="QO55" s="1"/>
      <c r="QQ55" s="1"/>
      <c r="QS55" s="1"/>
      <c r="QU55" s="1"/>
      <c r="QW55" s="1"/>
      <c r="QY55" s="1"/>
      <c r="RA55" s="1"/>
      <c r="RC55" s="1"/>
      <c r="RE55" s="1"/>
      <c r="RG55" s="1"/>
      <c r="RI55" s="1"/>
      <c r="RK55" s="1"/>
      <c r="RM55" s="1"/>
      <c r="RO55" s="1"/>
      <c r="RQ55" s="1"/>
      <c r="RS55" s="1"/>
      <c r="RU55" s="1"/>
      <c r="RW55" s="1"/>
      <c r="RY55" s="1"/>
      <c r="SA55" s="1"/>
      <c r="SC55" s="1"/>
      <c r="SE55" s="1"/>
      <c r="SG55" s="1"/>
      <c r="SI55" s="1"/>
      <c r="SK55" s="1"/>
      <c r="SM55" s="1"/>
      <c r="SO55" s="1"/>
      <c r="SQ55" s="1"/>
      <c r="SS55" s="1"/>
      <c r="SU55" s="1"/>
      <c r="SW55" s="1"/>
      <c r="SY55" s="1"/>
      <c r="TA55" s="1"/>
      <c r="TC55" s="1"/>
      <c r="TE55" s="1"/>
      <c r="TG55" s="1"/>
      <c r="TI55" s="1"/>
      <c r="TK55" s="1"/>
      <c r="TM55" s="1"/>
      <c r="TO55" s="1"/>
      <c r="TQ55" s="1"/>
      <c r="TS55" s="1"/>
      <c r="TU55" s="1"/>
      <c r="TW55" s="1"/>
      <c r="TY55" s="1"/>
      <c r="UA55" s="1"/>
      <c r="UC55" s="1"/>
      <c r="UE55" s="1"/>
      <c r="UG55" s="1"/>
      <c r="UI55" s="1"/>
      <c r="UK55" s="1"/>
      <c r="UM55" s="1"/>
      <c r="UO55" s="1"/>
      <c r="UQ55" s="1"/>
      <c r="US55" s="1"/>
      <c r="UU55" s="1"/>
      <c r="UW55" s="1"/>
      <c r="UY55" s="1"/>
      <c r="VA55" s="1"/>
      <c r="VC55" s="1"/>
      <c r="VE55" s="1"/>
      <c r="VG55" s="1"/>
      <c r="VI55" s="1"/>
      <c r="VK55" s="1"/>
      <c r="VM55" s="1"/>
      <c r="VO55" s="1"/>
      <c r="VQ55" s="1"/>
      <c r="VS55" s="1"/>
      <c r="VU55" s="1"/>
      <c r="VW55" s="1"/>
      <c r="VY55" s="1"/>
      <c r="WA55" s="1"/>
      <c r="WC55" s="1"/>
      <c r="WE55" s="1"/>
      <c r="WG55" s="1"/>
      <c r="WI55" s="1"/>
      <c r="WK55" s="1"/>
      <c r="WM55" s="1"/>
      <c r="WO55" s="1"/>
      <c r="WQ55" s="1"/>
      <c r="WS55" s="1"/>
      <c r="WU55" s="1"/>
      <c r="WW55" s="1"/>
      <c r="WY55" s="1"/>
      <c r="XA55" s="1"/>
      <c r="XC55" s="1"/>
      <c r="XE55" s="1"/>
      <c r="XG55" s="1"/>
      <c r="XI55" s="1"/>
      <c r="XK55" s="1"/>
      <c r="XM55" s="1"/>
      <c r="XO55" s="1"/>
      <c r="XQ55" s="1"/>
      <c r="XS55" s="1"/>
      <c r="XU55" s="1"/>
      <c r="XW55" s="1"/>
      <c r="XY55" s="1"/>
      <c r="YA55" s="1"/>
      <c r="YC55" s="1"/>
      <c r="YE55" s="1"/>
      <c r="YG55" s="1"/>
      <c r="YI55" s="1"/>
      <c r="YK55" s="1"/>
      <c r="YM55" s="1"/>
      <c r="YO55" s="1"/>
      <c r="YQ55" s="1"/>
      <c r="YS55" s="1"/>
      <c r="YU55" s="1"/>
      <c r="YW55" s="1"/>
      <c r="YY55" s="1"/>
      <c r="ZA55" s="1"/>
      <c r="ZC55" s="1"/>
      <c r="ZE55" s="1"/>
      <c r="ZG55" s="1"/>
      <c r="ZI55" s="1"/>
      <c r="ZK55" s="1"/>
      <c r="ZM55" s="1"/>
      <c r="ZO55" s="1"/>
      <c r="ZQ55" s="1"/>
      <c r="ZS55" s="1"/>
      <c r="ZU55" s="1"/>
      <c r="ZW55" s="1"/>
      <c r="ZY55" s="1"/>
      <c r="AAA55" s="1"/>
      <c r="AAC55" s="1"/>
      <c r="AAE55" s="1"/>
      <c r="AAG55" s="1"/>
      <c r="AAI55" s="1"/>
      <c r="AAK55" s="1"/>
      <c r="AAM55" s="1"/>
      <c r="AAO55" s="1"/>
      <c r="AAQ55" s="1"/>
      <c r="AAS55" s="1"/>
      <c r="AAU55" s="1"/>
      <c r="AAW55" s="1"/>
      <c r="AAY55" s="1"/>
      <c r="ABA55" s="1"/>
      <c r="ABC55" s="1"/>
      <c r="ABE55" s="1"/>
      <c r="ABG55" s="1"/>
      <c r="ABI55" s="1"/>
      <c r="ABK55" s="1"/>
      <c r="ABM55" s="1"/>
      <c r="ABO55" s="1"/>
      <c r="ABQ55" s="1"/>
      <c r="ABS55" s="1"/>
      <c r="ABU55" s="1"/>
      <c r="ABW55" s="1"/>
      <c r="ABY55" s="1"/>
      <c r="ACA55" s="1"/>
      <c r="ACC55" s="1"/>
      <c r="ACE55" s="1"/>
      <c r="ACG55" s="1"/>
      <c r="ACI55" s="1"/>
      <c r="ACK55" s="1"/>
      <c r="ACM55" s="1"/>
      <c r="ACO55" s="1"/>
      <c r="ACQ55" s="1"/>
      <c r="ACS55" s="1"/>
      <c r="ACU55" s="1"/>
      <c r="ACW55" s="1"/>
      <c r="ACY55" s="1"/>
      <c r="ADA55" s="1"/>
      <c r="ADC55" s="1"/>
      <c r="ADE55" s="1"/>
      <c r="ADG55" s="1"/>
      <c r="ADI55" s="1"/>
      <c r="ADK55" s="1"/>
      <c r="ADM55" s="1"/>
      <c r="ADO55" s="1"/>
      <c r="ADQ55" s="1"/>
      <c r="ADS55" s="1"/>
      <c r="ADU55" s="1"/>
      <c r="ADW55" s="1"/>
      <c r="ADY55" s="1"/>
      <c r="AEA55" s="1"/>
      <c r="AEC55" s="1"/>
      <c r="AEE55" s="1"/>
      <c r="AEG55" s="1"/>
      <c r="AEI55" s="1"/>
      <c r="AEK55" s="1"/>
      <c r="AEM55" s="1"/>
      <c r="AEO55" s="1"/>
      <c r="AEQ55" s="1"/>
      <c r="AES55" s="1"/>
      <c r="AEU55" s="1"/>
      <c r="AEW55" s="1"/>
      <c r="AEY55" s="1"/>
      <c r="AFA55" s="1"/>
      <c r="AFC55" s="1"/>
      <c r="AFE55" s="1"/>
      <c r="AFG55" s="1"/>
      <c r="AFI55" s="1"/>
      <c r="AFK55" s="1"/>
      <c r="AFM55" s="1"/>
      <c r="AFO55" s="1"/>
      <c r="AFQ55" s="1"/>
      <c r="AFS55" s="1"/>
      <c r="AFU55" s="1"/>
      <c r="AFW55" s="1"/>
      <c r="AFY55" s="1"/>
      <c r="AGA55" s="1"/>
      <c r="AGC55" s="1"/>
      <c r="AGE55" s="1"/>
      <c r="AGG55" s="1"/>
      <c r="AGI55" s="1"/>
      <c r="AGK55" s="1"/>
      <c r="AGM55" s="1"/>
      <c r="AGO55" s="1"/>
      <c r="AGQ55" s="1"/>
      <c r="AGS55" s="1"/>
      <c r="AGU55" s="1"/>
      <c r="AGW55" s="1"/>
      <c r="AGY55" s="1"/>
      <c r="AHA55" s="1"/>
      <c r="AHC55" s="1"/>
      <c r="AHE55" s="1"/>
      <c r="AHG55" s="1"/>
      <c r="AHI55" s="1"/>
      <c r="AHK55" s="1"/>
      <c r="AHM55" s="1"/>
      <c r="AHO55" s="1"/>
      <c r="AHQ55" s="1"/>
      <c r="AHS55" s="1"/>
      <c r="AHU55" s="1"/>
      <c r="AHW55" s="1"/>
      <c r="AHY55" s="1"/>
      <c r="AIA55" s="1"/>
      <c r="AIC55" s="1"/>
      <c r="AIE55" s="1"/>
      <c r="AIG55" s="1"/>
      <c r="AII55" s="1"/>
      <c r="AIK55" s="1"/>
      <c r="AIM55" s="1"/>
      <c r="AIO55" s="1"/>
      <c r="AIQ55" s="1"/>
      <c r="AIS55" s="1"/>
      <c r="AIU55" s="1"/>
      <c r="AIW55" s="1"/>
      <c r="AIY55" s="1"/>
      <c r="AJA55" s="1"/>
      <c r="AJC55" s="1"/>
      <c r="AJE55" s="1"/>
      <c r="AJG55" s="1"/>
      <c r="AJI55" s="1"/>
      <c r="AJK55" s="1"/>
      <c r="AJM55" s="1"/>
      <c r="AJO55" s="1"/>
      <c r="AJQ55" s="1"/>
      <c r="AJS55" s="1"/>
      <c r="AJU55" s="1"/>
      <c r="AJW55" s="1"/>
      <c r="AJY55" s="1"/>
      <c r="AKA55" s="1"/>
      <c r="AKC55" s="1"/>
    </row>
    <row r="56" spans="1:965" x14ac:dyDescent="0.25">
      <c r="A56" s="1"/>
      <c r="C56" s="1"/>
      <c r="E56" s="1"/>
      <c r="G56" s="1"/>
      <c r="I56" s="1"/>
      <c r="K56" s="1"/>
      <c r="M56" s="1"/>
      <c r="O56" s="1"/>
      <c r="Q56" s="1"/>
      <c r="S56" s="1"/>
      <c r="U56" s="1"/>
      <c r="W56" s="1"/>
      <c r="Y56" s="1"/>
      <c r="AA56" s="1"/>
      <c r="AC56" s="1"/>
      <c r="AE56" s="1"/>
      <c r="AG56" s="1"/>
      <c r="AI56" s="1"/>
      <c r="AK56" s="1"/>
      <c r="AM56" s="1"/>
      <c r="AO56" s="1"/>
      <c r="AQ56" s="1"/>
      <c r="AS56" s="1"/>
      <c r="AU56" s="1"/>
      <c r="AW56" s="1"/>
      <c r="AY56" s="1"/>
      <c r="BA56" s="1"/>
      <c r="BC56" s="1"/>
      <c r="BE56" s="1"/>
      <c r="BG56" s="1"/>
      <c r="BI56" s="1"/>
      <c r="BK56" s="1"/>
      <c r="BM56" s="1"/>
      <c r="BO56" s="1"/>
      <c r="BQ56" s="1"/>
      <c r="BS56" s="1"/>
      <c r="BU56" s="1"/>
      <c r="BW56" s="1"/>
      <c r="BY56" s="1"/>
      <c r="CA56" s="1"/>
      <c r="CC56" s="1"/>
      <c r="CE56" s="1"/>
      <c r="CG56" s="1"/>
      <c r="CI56" s="1"/>
      <c r="CK56" s="1"/>
      <c r="CM56" s="1"/>
      <c r="CO56" s="1"/>
      <c r="CQ56" s="1"/>
      <c r="CS56" s="1"/>
      <c r="CU56" s="1"/>
      <c r="CW56" s="1"/>
      <c r="CY56" s="1"/>
      <c r="DA56" s="1"/>
      <c r="DC56" s="1"/>
      <c r="DE56" s="1"/>
      <c r="DG56" s="1"/>
      <c r="DI56" s="1"/>
      <c r="DK56" s="1"/>
      <c r="DM56" s="1"/>
      <c r="DO56" s="1"/>
      <c r="DQ56" s="1"/>
      <c r="DS56" s="1"/>
      <c r="DU56" s="1"/>
      <c r="DW56" s="1"/>
      <c r="DY56" s="1"/>
      <c r="EA56" s="1"/>
      <c r="EC56" s="1"/>
      <c r="EE56" s="1"/>
      <c r="EG56" s="1"/>
      <c r="EI56" s="1"/>
      <c r="EK56" s="1"/>
      <c r="EM56" s="1"/>
      <c r="EO56" s="1"/>
      <c r="EQ56" s="1"/>
      <c r="ES56" s="1"/>
      <c r="EU56" s="1"/>
      <c r="EW56" s="1"/>
      <c r="EY56" s="1"/>
      <c r="FA56" s="1"/>
      <c r="FC56" s="1"/>
      <c r="FE56" s="1"/>
      <c r="FG56" s="1"/>
      <c r="FI56" s="1"/>
      <c r="FK56" s="1"/>
      <c r="FM56" s="1"/>
      <c r="FO56" s="1"/>
      <c r="FQ56" s="1"/>
      <c r="FS56" s="1"/>
      <c r="FU56" s="1"/>
      <c r="FW56" s="1"/>
      <c r="FY56" s="1"/>
      <c r="GA56" s="1"/>
      <c r="GC56" s="1"/>
      <c r="GE56" s="1"/>
      <c r="GG56" s="1"/>
      <c r="GI56" s="1"/>
      <c r="GK56" s="1"/>
      <c r="GM56" s="1"/>
      <c r="GO56" s="1"/>
      <c r="GQ56" s="1"/>
      <c r="GS56" s="1"/>
      <c r="GU56" s="1"/>
      <c r="GW56" s="1"/>
      <c r="GY56" s="1"/>
      <c r="HA56" s="1"/>
      <c r="HC56" s="1"/>
      <c r="HE56" s="1"/>
      <c r="HG56" s="1"/>
      <c r="HI56" s="1"/>
      <c r="HK56" s="1"/>
      <c r="HM56" s="1"/>
      <c r="HO56" s="1"/>
      <c r="HQ56" s="1"/>
      <c r="HS56" s="1"/>
      <c r="HU56" s="1"/>
      <c r="HW56" s="1"/>
      <c r="HY56" s="1"/>
      <c r="IA56" s="1"/>
      <c r="IC56" s="1"/>
      <c r="IE56" s="1"/>
      <c r="IG56" s="1"/>
      <c r="II56" s="1"/>
      <c r="IK56" s="1"/>
      <c r="IM56" s="1"/>
      <c r="IO56" s="1"/>
      <c r="IQ56" s="1"/>
      <c r="IS56" s="1"/>
      <c r="IU56" s="1"/>
      <c r="IW56" s="1"/>
      <c r="IY56" s="1"/>
      <c r="JA56" s="1"/>
      <c r="JC56" s="1"/>
      <c r="JE56" s="1"/>
      <c r="JG56" s="1"/>
      <c r="JI56" s="1"/>
      <c r="JK56" s="1"/>
      <c r="JM56" s="1"/>
      <c r="JO56" s="1"/>
      <c r="JQ56" s="1"/>
      <c r="JS56" s="1"/>
      <c r="JU56" s="1"/>
      <c r="JW56" s="1"/>
      <c r="JY56" s="1"/>
      <c r="KA56" s="1"/>
      <c r="KC56" s="1"/>
      <c r="KE56" s="1"/>
      <c r="KG56" s="1"/>
      <c r="KI56" s="1"/>
      <c r="KK56" s="1"/>
      <c r="KM56" s="1"/>
      <c r="KO56" s="1"/>
      <c r="KQ56" s="1"/>
      <c r="KS56" s="1"/>
      <c r="KU56" s="1"/>
      <c r="KW56" s="1"/>
      <c r="KY56" s="1"/>
      <c r="LA56" s="1"/>
      <c r="LC56" s="1"/>
      <c r="LE56" s="1"/>
      <c r="LG56" s="1"/>
      <c r="LI56" s="1"/>
      <c r="LK56" s="1"/>
      <c r="LM56" s="1"/>
      <c r="LO56" s="1"/>
      <c r="LQ56" s="1"/>
      <c r="LS56" s="1"/>
      <c r="LU56" s="1"/>
      <c r="LW56" s="1"/>
      <c r="LY56" s="1"/>
      <c r="MA56" s="1"/>
      <c r="MC56" s="1"/>
      <c r="ME56" s="1"/>
      <c r="MG56" s="1"/>
      <c r="MI56" s="1"/>
      <c r="MK56" s="1"/>
      <c r="MM56" s="1"/>
      <c r="MO56" s="1"/>
      <c r="MQ56" s="1"/>
      <c r="MS56" s="1"/>
      <c r="MU56" s="1"/>
      <c r="MW56" s="1"/>
      <c r="MY56" s="1"/>
      <c r="NA56" s="1"/>
      <c r="NC56" s="1"/>
      <c r="NE56" s="1"/>
      <c r="NG56" s="1"/>
      <c r="NI56" s="1"/>
      <c r="NK56" s="1"/>
      <c r="NM56" s="1"/>
      <c r="NO56" s="1"/>
      <c r="NQ56" s="1"/>
      <c r="NS56" s="1"/>
      <c r="NU56" s="1"/>
      <c r="NW56" s="1"/>
      <c r="NY56" s="1"/>
      <c r="OA56" s="1"/>
      <c r="OC56" s="1"/>
      <c r="OE56" s="1"/>
      <c r="OG56" s="1"/>
      <c r="OI56" s="1"/>
      <c r="OK56" s="1"/>
      <c r="OM56" s="1"/>
      <c r="OO56" s="1"/>
      <c r="OQ56" s="1"/>
      <c r="OS56" s="1"/>
      <c r="OU56" s="1"/>
      <c r="OW56" s="1"/>
      <c r="OY56" s="1"/>
      <c r="PA56" s="1"/>
      <c r="PC56" s="1"/>
      <c r="PE56" s="1"/>
      <c r="PG56" s="1"/>
      <c r="PI56" s="1"/>
      <c r="PK56" s="1"/>
      <c r="PM56" s="1"/>
      <c r="PO56" s="1"/>
      <c r="PQ56" s="1"/>
      <c r="PS56" s="1"/>
      <c r="PU56" s="1"/>
      <c r="PW56" s="1"/>
      <c r="PY56" s="1"/>
      <c r="QA56" s="1"/>
      <c r="QC56" s="1"/>
      <c r="QE56" s="1"/>
      <c r="QG56" s="1"/>
      <c r="QI56" s="1"/>
      <c r="QK56" s="1"/>
      <c r="QM56" s="1"/>
      <c r="QO56" s="1"/>
      <c r="QQ56" s="1"/>
      <c r="QS56" s="1"/>
      <c r="QU56" s="1"/>
      <c r="QW56" s="1"/>
      <c r="QY56" s="1"/>
      <c r="RA56" s="1"/>
      <c r="RC56" s="1"/>
      <c r="RE56" s="1"/>
      <c r="RG56" s="1"/>
      <c r="RI56" s="1"/>
      <c r="RK56" s="1"/>
      <c r="RM56" s="1"/>
      <c r="RO56" s="1"/>
      <c r="RQ56" s="1"/>
      <c r="RS56" s="1"/>
      <c r="RU56" s="1"/>
      <c r="RW56" s="1"/>
      <c r="RY56" s="1"/>
      <c r="SA56" s="1"/>
      <c r="SC56" s="1"/>
      <c r="SE56" s="1"/>
      <c r="SG56" s="1"/>
      <c r="SI56" s="1"/>
      <c r="SK56" s="1"/>
      <c r="SM56" s="1"/>
      <c r="SO56" s="1"/>
      <c r="SQ56" s="1"/>
      <c r="SS56" s="1"/>
      <c r="SU56" s="1"/>
      <c r="SW56" s="1"/>
      <c r="SY56" s="1"/>
      <c r="TA56" s="1"/>
      <c r="TC56" s="1"/>
      <c r="TE56" s="1"/>
      <c r="TG56" s="1"/>
      <c r="TI56" s="1"/>
      <c r="TK56" s="1"/>
      <c r="TM56" s="1"/>
      <c r="TO56" s="1"/>
      <c r="TQ56" s="1"/>
      <c r="TS56" s="1"/>
      <c r="TU56" s="1"/>
      <c r="TW56" s="1"/>
      <c r="TY56" s="1"/>
      <c r="UA56" s="1"/>
      <c r="UC56" s="1"/>
      <c r="UE56" s="1"/>
      <c r="UG56" s="1"/>
      <c r="UI56" s="1"/>
      <c r="UK56" s="1"/>
      <c r="UM56" s="1"/>
      <c r="UO56" s="1"/>
      <c r="UQ56" s="1"/>
      <c r="US56" s="1"/>
      <c r="UU56" s="1"/>
      <c r="UW56" s="1"/>
      <c r="UY56" s="1"/>
      <c r="VA56" s="1"/>
      <c r="VC56" s="1"/>
      <c r="VE56" s="1"/>
      <c r="VG56" s="1"/>
      <c r="VI56" s="1"/>
      <c r="VK56" s="1"/>
      <c r="VM56" s="1"/>
      <c r="VO56" s="1"/>
      <c r="VQ56" s="1"/>
      <c r="VS56" s="1"/>
      <c r="VU56" s="1"/>
      <c r="VW56" s="1"/>
      <c r="VY56" s="1"/>
      <c r="WA56" s="1"/>
      <c r="WC56" s="1"/>
      <c r="WE56" s="1"/>
      <c r="WG56" s="1"/>
      <c r="WI56" s="1"/>
      <c r="WK56" s="1"/>
      <c r="WM56" s="1"/>
      <c r="WO56" s="1"/>
      <c r="WQ56" s="1"/>
      <c r="WS56" s="1"/>
      <c r="WU56" s="1"/>
      <c r="WW56" s="1"/>
      <c r="WY56" s="1"/>
      <c r="XA56" s="1"/>
      <c r="XC56" s="1"/>
      <c r="XE56" s="1"/>
      <c r="XG56" s="1"/>
      <c r="XI56" s="1"/>
      <c r="XK56" s="1"/>
      <c r="XM56" s="1"/>
      <c r="XO56" s="1"/>
      <c r="XQ56" s="1"/>
      <c r="XS56" s="1"/>
      <c r="XU56" s="1"/>
      <c r="XW56" s="1"/>
      <c r="XY56" s="1"/>
      <c r="YA56" s="1"/>
      <c r="YC56" s="1"/>
      <c r="YE56" s="1"/>
      <c r="YG56" s="1"/>
      <c r="YI56" s="1"/>
      <c r="YK56" s="1"/>
      <c r="YM56" s="1"/>
      <c r="YO56" s="1"/>
      <c r="YQ56" s="1"/>
      <c r="YS56" s="1"/>
      <c r="YU56" s="1"/>
      <c r="YW56" s="1"/>
      <c r="YY56" s="1"/>
      <c r="ZA56" s="1"/>
      <c r="ZC56" s="1"/>
      <c r="ZE56" s="1"/>
      <c r="ZG56" s="1"/>
      <c r="ZI56" s="1"/>
      <c r="ZK56" s="1"/>
      <c r="ZM56" s="1"/>
      <c r="ZO56" s="1"/>
      <c r="ZQ56" s="1"/>
      <c r="ZS56" s="1"/>
      <c r="ZU56" s="1"/>
      <c r="ZW56" s="1"/>
      <c r="ZY56" s="1"/>
      <c r="AAA56" s="1"/>
      <c r="AAC56" s="1"/>
      <c r="AAE56" s="1"/>
      <c r="AAG56" s="1"/>
      <c r="AAI56" s="1"/>
      <c r="AAK56" s="1"/>
      <c r="AAM56" s="1"/>
      <c r="AAO56" s="1"/>
      <c r="AAQ56" s="1"/>
      <c r="AAS56" s="1"/>
      <c r="AAU56" s="1"/>
      <c r="AAW56" s="1"/>
      <c r="AAY56" s="1"/>
      <c r="ABA56" s="1"/>
      <c r="ABC56" s="1"/>
      <c r="ABE56" s="1"/>
      <c r="ABG56" s="1"/>
      <c r="ABI56" s="1"/>
      <c r="ABK56" s="1"/>
      <c r="ABM56" s="1"/>
      <c r="ABO56" s="1"/>
      <c r="ABQ56" s="1"/>
      <c r="ABS56" s="1"/>
      <c r="ABU56" s="1"/>
      <c r="ABW56" s="1"/>
      <c r="ABY56" s="1"/>
      <c r="ACA56" s="1"/>
      <c r="ACC56" s="1"/>
      <c r="ACE56" s="1"/>
      <c r="ACG56" s="1"/>
      <c r="ACI56" s="1"/>
      <c r="ACK56" s="1"/>
      <c r="ACM56" s="1"/>
      <c r="ACO56" s="1"/>
      <c r="ACQ56" s="1"/>
      <c r="ACS56" s="1"/>
      <c r="ACU56" s="1"/>
      <c r="ACW56" s="1"/>
      <c r="ACY56" s="1"/>
      <c r="ADA56" s="1"/>
      <c r="ADC56" s="1"/>
      <c r="ADE56" s="1"/>
      <c r="ADG56" s="1"/>
      <c r="ADI56" s="1"/>
      <c r="ADK56" s="1"/>
      <c r="ADM56" s="1"/>
      <c r="ADO56" s="1"/>
      <c r="ADQ56" s="1"/>
      <c r="ADS56" s="1"/>
      <c r="ADU56" s="1"/>
      <c r="ADW56" s="1"/>
      <c r="ADY56" s="1"/>
      <c r="AEA56" s="1"/>
      <c r="AEC56" s="1"/>
      <c r="AEE56" s="1"/>
      <c r="AEG56" s="1"/>
      <c r="AEI56" s="1"/>
      <c r="AEK56" s="1"/>
      <c r="AEM56" s="1"/>
      <c r="AEO56" s="1"/>
      <c r="AEQ56" s="1"/>
      <c r="AES56" s="1"/>
      <c r="AEU56" s="1"/>
      <c r="AEW56" s="1"/>
      <c r="AEY56" s="1"/>
      <c r="AFA56" s="1"/>
      <c r="AFC56" s="1"/>
      <c r="AFE56" s="1"/>
      <c r="AFG56" s="1"/>
      <c r="AFI56" s="1"/>
      <c r="AFK56" s="1"/>
      <c r="AFM56" s="1"/>
      <c r="AFO56" s="1"/>
      <c r="AFQ56" s="1"/>
      <c r="AFS56" s="1"/>
      <c r="AFU56" s="1"/>
      <c r="AFW56" s="1"/>
      <c r="AFY56" s="1"/>
      <c r="AGA56" s="1"/>
      <c r="AGC56" s="1"/>
      <c r="AGE56" s="1"/>
      <c r="AGG56" s="1"/>
      <c r="AGI56" s="1"/>
      <c r="AGK56" s="1"/>
      <c r="AGM56" s="1"/>
      <c r="AGO56" s="1"/>
      <c r="AGQ56" s="1"/>
      <c r="AGS56" s="1"/>
      <c r="AGU56" s="1"/>
      <c r="AGW56" s="1"/>
      <c r="AGY56" s="1"/>
      <c r="AHA56" s="1"/>
      <c r="AHC56" s="1"/>
      <c r="AHE56" s="1"/>
      <c r="AHG56" s="1"/>
      <c r="AHI56" s="1"/>
      <c r="AHK56" s="1"/>
      <c r="AHM56" s="1"/>
      <c r="AHO56" s="1"/>
      <c r="AHQ56" s="1"/>
      <c r="AHS56" s="1"/>
      <c r="AHU56" s="1"/>
      <c r="AHW56" s="1"/>
      <c r="AHY56" s="1"/>
      <c r="AIA56" s="1"/>
      <c r="AIC56" s="1"/>
      <c r="AIE56" s="1"/>
      <c r="AIG56" s="1"/>
      <c r="AII56" s="1"/>
      <c r="AIK56" s="1"/>
      <c r="AIM56" s="1"/>
      <c r="AIO56" s="1"/>
      <c r="AIQ56" s="1"/>
      <c r="AIS56" s="1"/>
      <c r="AIU56" s="1"/>
      <c r="AIW56" s="1"/>
      <c r="AIY56" s="1"/>
      <c r="AJA56" s="1"/>
      <c r="AJC56" s="1"/>
      <c r="AJE56" s="1"/>
      <c r="AJG56" s="1"/>
      <c r="AJI56" s="1"/>
      <c r="AJK56" s="1"/>
      <c r="AJM56" s="1"/>
      <c r="AJO56" s="1"/>
      <c r="AJQ56" s="1"/>
      <c r="AJS56" s="1"/>
      <c r="AJU56" s="1"/>
      <c r="AJW56" s="1"/>
      <c r="AJY56" s="1"/>
      <c r="AKA56" s="1"/>
      <c r="AKC56" s="1"/>
    </row>
    <row r="57" spans="1:965" x14ac:dyDescent="0.25">
      <c r="A57" s="1"/>
      <c r="C57" s="1"/>
      <c r="E57" s="1"/>
      <c r="G57" s="1"/>
      <c r="I57" s="1"/>
      <c r="K57" s="1"/>
      <c r="M57" s="1"/>
      <c r="O57" s="1"/>
      <c r="Q57" s="1"/>
      <c r="S57" s="1"/>
      <c r="U57" s="1"/>
      <c r="W57" s="1"/>
      <c r="Y57" s="1"/>
      <c r="AA57" s="1"/>
      <c r="AC57" s="1"/>
      <c r="AE57" s="1"/>
      <c r="AG57" s="1"/>
      <c r="AI57" s="1"/>
      <c r="AK57" s="1"/>
      <c r="AM57" s="1"/>
      <c r="AO57" s="1"/>
      <c r="AQ57" s="1"/>
      <c r="AS57" s="1"/>
      <c r="AU57" s="1"/>
      <c r="AW57" s="1"/>
      <c r="AY57" s="1"/>
      <c r="BA57" s="1"/>
      <c r="BC57" s="1"/>
      <c r="BE57" s="1"/>
      <c r="BG57" s="1"/>
      <c r="BI57" s="1"/>
      <c r="BK57" s="1"/>
      <c r="BM57" s="1"/>
      <c r="BO57" s="1"/>
      <c r="BQ57" s="1"/>
      <c r="BS57" s="1"/>
      <c r="BU57" s="1"/>
      <c r="BW57" s="1"/>
      <c r="BY57" s="1"/>
      <c r="CA57" s="1"/>
      <c r="CC57" s="1"/>
      <c r="CE57" s="1"/>
      <c r="CG57" s="1"/>
      <c r="CI57" s="1"/>
      <c r="CK57" s="1"/>
      <c r="CM57" s="1"/>
      <c r="CO57" s="1"/>
      <c r="CQ57" s="1"/>
      <c r="CS57" s="1"/>
      <c r="CU57" s="1"/>
      <c r="CW57" s="1"/>
      <c r="CY57" s="1"/>
      <c r="DA57" s="1"/>
      <c r="DC57" s="1"/>
      <c r="DE57" s="1"/>
      <c r="DG57" s="1"/>
      <c r="DI57" s="1"/>
      <c r="DK57" s="1"/>
      <c r="DM57" s="1"/>
      <c r="DO57" s="1"/>
      <c r="DQ57" s="1"/>
      <c r="DS57" s="1"/>
      <c r="DU57" s="1"/>
      <c r="DW57" s="1"/>
      <c r="DY57" s="1"/>
      <c r="EA57" s="1"/>
      <c r="EC57" s="1"/>
      <c r="EE57" s="1"/>
      <c r="EG57" s="1"/>
      <c r="EI57" s="1"/>
      <c r="EK57" s="1"/>
      <c r="EM57" s="1"/>
      <c r="EO57" s="1"/>
      <c r="EQ57" s="1"/>
      <c r="ES57" s="1"/>
      <c r="EU57" s="1"/>
      <c r="EW57" s="1"/>
      <c r="EY57" s="1"/>
      <c r="FA57" s="1"/>
      <c r="FC57" s="1"/>
      <c r="FE57" s="1"/>
      <c r="FG57" s="1"/>
      <c r="FI57" s="1"/>
      <c r="FK57" s="1"/>
      <c r="FM57" s="1"/>
      <c r="FO57" s="1"/>
      <c r="FQ57" s="1"/>
      <c r="FS57" s="1"/>
      <c r="FU57" s="1"/>
      <c r="FW57" s="1"/>
      <c r="FY57" s="1"/>
      <c r="GA57" s="1"/>
      <c r="GC57" s="1"/>
      <c r="GE57" s="1"/>
      <c r="GG57" s="1"/>
      <c r="GI57" s="1"/>
      <c r="GK57" s="1"/>
      <c r="GM57" s="1"/>
      <c r="GO57" s="1"/>
      <c r="GQ57" s="1"/>
      <c r="GS57" s="1"/>
      <c r="GU57" s="1"/>
      <c r="GW57" s="1"/>
      <c r="GY57" s="1"/>
      <c r="HA57" s="1"/>
      <c r="HC57" s="1"/>
      <c r="HE57" s="1"/>
      <c r="HG57" s="1"/>
      <c r="HI57" s="1"/>
      <c r="HK57" s="1"/>
      <c r="HM57" s="1"/>
      <c r="HO57" s="1"/>
      <c r="HQ57" s="1"/>
      <c r="HS57" s="1"/>
      <c r="HU57" s="1"/>
      <c r="HW57" s="1"/>
      <c r="HY57" s="1"/>
      <c r="IA57" s="1"/>
      <c r="IC57" s="1"/>
      <c r="IE57" s="1"/>
      <c r="IG57" s="1"/>
      <c r="II57" s="1"/>
      <c r="IK57" s="1"/>
      <c r="IM57" s="1"/>
      <c r="IO57" s="1"/>
      <c r="IQ57" s="1"/>
      <c r="IS57" s="1"/>
      <c r="IU57" s="1"/>
      <c r="IW57" s="1"/>
      <c r="IY57" s="1"/>
      <c r="JA57" s="1"/>
      <c r="JC57" s="1"/>
      <c r="JE57" s="1"/>
      <c r="JG57" s="1"/>
      <c r="JI57" s="1"/>
      <c r="JK57" s="1"/>
      <c r="JM57" s="1"/>
      <c r="JO57" s="1"/>
      <c r="JQ57" s="1"/>
      <c r="JS57" s="1"/>
      <c r="JU57" s="1"/>
      <c r="JW57" s="1"/>
      <c r="JY57" s="1"/>
      <c r="KA57" s="1"/>
      <c r="KC57" s="1"/>
      <c r="KE57" s="1"/>
      <c r="KG57" s="1"/>
      <c r="KI57" s="1"/>
      <c r="KK57" s="1"/>
      <c r="KM57" s="1"/>
      <c r="KO57" s="1"/>
      <c r="KQ57" s="1"/>
      <c r="KS57" s="1"/>
      <c r="KU57" s="1"/>
      <c r="KW57" s="1"/>
      <c r="KY57" s="1"/>
      <c r="LA57" s="1"/>
      <c r="LC57" s="1"/>
      <c r="LE57" s="1"/>
      <c r="LG57" s="1"/>
      <c r="LI57" s="1"/>
      <c r="LK57" s="1"/>
      <c r="LM57" s="1"/>
      <c r="LO57" s="1"/>
      <c r="LQ57" s="1"/>
      <c r="LS57" s="1"/>
      <c r="LU57" s="1"/>
      <c r="LW57" s="1"/>
      <c r="LY57" s="1"/>
      <c r="MA57" s="1"/>
      <c r="MC57" s="1"/>
      <c r="ME57" s="1"/>
      <c r="MG57" s="1"/>
      <c r="MI57" s="1"/>
      <c r="MK57" s="1"/>
      <c r="MM57" s="1"/>
      <c r="MO57" s="1"/>
      <c r="MQ57" s="1"/>
      <c r="MS57" s="1"/>
      <c r="MU57" s="1"/>
      <c r="MW57" s="1"/>
      <c r="MY57" s="1"/>
      <c r="NA57" s="1"/>
      <c r="NC57" s="1"/>
      <c r="NE57" s="1"/>
      <c r="NG57" s="1"/>
      <c r="NI57" s="1"/>
      <c r="NK57" s="1"/>
      <c r="NM57" s="1"/>
      <c r="NO57" s="1"/>
      <c r="NQ57" s="1"/>
      <c r="NS57" s="1"/>
      <c r="NU57" s="1"/>
      <c r="NW57" s="1"/>
      <c r="NY57" s="1"/>
      <c r="OA57" s="1"/>
      <c r="OC57" s="1"/>
      <c r="OE57" s="1"/>
      <c r="OG57" s="1"/>
      <c r="OI57" s="1"/>
      <c r="OK57" s="1"/>
      <c r="OM57" s="1"/>
      <c r="OO57" s="1"/>
      <c r="OQ57" s="1"/>
      <c r="OS57" s="1"/>
      <c r="OU57" s="1"/>
      <c r="OW57" s="1"/>
      <c r="OY57" s="1"/>
      <c r="PA57" s="1"/>
      <c r="PC57" s="1"/>
      <c r="PE57" s="1"/>
      <c r="PG57" s="1"/>
      <c r="PI57" s="1"/>
      <c r="PK57" s="1"/>
      <c r="PM57" s="1"/>
      <c r="PO57" s="1"/>
      <c r="PQ57" s="1"/>
      <c r="PS57" s="1"/>
      <c r="PU57" s="1"/>
      <c r="PW57" s="1"/>
      <c r="PY57" s="1"/>
      <c r="QA57" s="1"/>
      <c r="QC57" s="1"/>
      <c r="QE57" s="1"/>
      <c r="QG57" s="1"/>
      <c r="QI57" s="1"/>
      <c r="QK57" s="1"/>
      <c r="QM57" s="1"/>
      <c r="QO57" s="1"/>
      <c r="QQ57" s="1"/>
      <c r="QS57" s="1"/>
      <c r="QU57" s="1"/>
      <c r="QW57" s="1"/>
      <c r="QY57" s="1"/>
      <c r="RA57" s="1"/>
      <c r="RC57" s="1"/>
      <c r="RE57" s="1"/>
      <c r="RG57" s="1"/>
      <c r="RI57" s="1"/>
      <c r="RK57" s="1"/>
      <c r="RM57" s="1"/>
      <c r="RO57" s="1"/>
      <c r="RQ57" s="1"/>
      <c r="RS57" s="1"/>
      <c r="RU57" s="1"/>
      <c r="RW57" s="1"/>
      <c r="RY57" s="1"/>
      <c r="SA57" s="1"/>
      <c r="SC57" s="1"/>
      <c r="SE57" s="1"/>
      <c r="SG57" s="1"/>
      <c r="SI57" s="1"/>
      <c r="SK57" s="1"/>
      <c r="SM57" s="1"/>
      <c r="SO57" s="1"/>
      <c r="SQ57" s="1"/>
      <c r="SS57" s="1"/>
      <c r="SU57" s="1"/>
      <c r="SW57" s="1"/>
      <c r="SY57" s="1"/>
      <c r="TA57" s="1"/>
      <c r="TC57" s="1"/>
      <c r="TE57" s="1"/>
      <c r="TG57" s="1"/>
      <c r="TI57" s="1"/>
      <c r="TK57" s="1"/>
      <c r="TM57" s="1"/>
      <c r="TO57" s="1"/>
      <c r="TQ57" s="1"/>
      <c r="TS57" s="1"/>
      <c r="TU57" s="1"/>
      <c r="TW57" s="1"/>
      <c r="TY57" s="1"/>
      <c r="UA57" s="1"/>
      <c r="UC57" s="1"/>
      <c r="UE57" s="1"/>
      <c r="UG57" s="1"/>
      <c r="UI57" s="1"/>
      <c r="UK57" s="1"/>
      <c r="UM57" s="1"/>
      <c r="UO57" s="1"/>
      <c r="UQ57" s="1"/>
      <c r="US57" s="1"/>
      <c r="UU57" s="1"/>
      <c r="UW57" s="1"/>
      <c r="UY57" s="1"/>
      <c r="VA57" s="1"/>
      <c r="VC57" s="1"/>
      <c r="VE57" s="1"/>
      <c r="VG57" s="1"/>
      <c r="VI57" s="1"/>
      <c r="VK57" s="1"/>
      <c r="VM57" s="1"/>
      <c r="VO57" s="1"/>
      <c r="VQ57" s="1"/>
      <c r="VS57" s="1"/>
      <c r="VU57" s="1"/>
      <c r="VW57" s="1"/>
      <c r="VY57" s="1"/>
      <c r="WA57" s="1"/>
      <c r="WC57" s="1"/>
      <c r="WE57" s="1"/>
      <c r="WG57" s="1"/>
      <c r="WI57" s="1"/>
      <c r="WK57" s="1"/>
      <c r="WM57" s="1"/>
      <c r="WO57" s="1"/>
      <c r="WQ57" s="1"/>
      <c r="WS57" s="1"/>
      <c r="WU57" s="1"/>
      <c r="WW57" s="1"/>
      <c r="WY57" s="1"/>
      <c r="XA57" s="1"/>
      <c r="XC57" s="1"/>
      <c r="XE57" s="1"/>
      <c r="XG57" s="1"/>
      <c r="XI57" s="1"/>
      <c r="XK57" s="1"/>
      <c r="XM57" s="1"/>
      <c r="XO57" s="1"/>
      <c r="XQ57" s="1"/>
      <c r="XS57" s="1"/>
      <c r="XU57" s="1"/>
      <c r="XW57" s="1"/>
      <c r="XY57" s="1"/>
      <c r="YA57" s="1"/>
      <c r="YC57" s="1"/>
      <c r="YE57" s="1"/>
      <c r="YG57" s="1"/>
      <c r="YI57" s="1"/>
      <c r="YK57" s="1"/>
      <c r="YM57" s="1"/>
      <c r="YO57" s="1"/>
      <c r="YQ57" s="1"/>
      <c r="YS57" s="1"/>
      <c r="YU57" s="1"/>
      <c r="YW57" s="1"/>
      <c r="YY57" s="1"/>
      <c r="ZA57" s="1"/>
      <c r="ZC57" s="1"/>
      <c r="ZE57" s="1"/>
      <c r="ZG57" s="1"/>
      <c r="ZI57" s="1"/>
      <c r="ZK57" s="1"/>
      <c r="ZM57" s="1"/>
      <c r="ZO57" s="1"/>
      <c r="ZQ57" s="1"/>
      <c r="ZS57" s="1"/>
      <c r="ZU57" s="1"/>
      <c r="ZW57" s="1"/>
      <c r="ZY57" s="1"/>
      <c r="AAA57" s="1"/>
      <c r="AAC57" s="1"/>
      <c r="AAE57" s="1"/>
      <c r="AAG57" s="1"/>
      <c r="AAI57" s="1"/>
      <c r="AAK57" s="1"/>
      <c r="AAM57" s="1"/>
      <c r="AAO57" s="1"/>
      <c r="AAQ57" s="1"/>
      <c r="AAS57" s="1"/>
      <c r="AAU57" s="1"/>
      <c r="AAW57" s="1"/>
      <c r="AAY57" s="1"/>
      <c r="ABA57" s="1"/>
      <c r="ABC57" s="1"/>
      <c r="ABE57" s="1"/>
      <c r="ABG57" s="1"/>
      <c r="ABI57" s="1"/>
      <c r="ABK57" s="1"/>
      <c r="ABM57" s="1"/>
      <c r="ABO57" s="1"/>
      <c r="ABQ57" s="1"/>
      <c r="ABS57" s="1"/>
      <c r="ABU57" s="1"/>
      <c r="ABW57" s="1"/>
      <c r="ABY57" s="1"/>
      <c r="ACA57" s="1"/>
      <c r="ACC57" s="1"/>
      <c r="ACE57" s="1"/>
      <c r="ACG57" s="1"/>
      <c r="ACI57" s="1"/>
      <c r="ACK57" s="1"/>
      <c r="ACM57" s="1"/>
      <c r="ACO57" s="1"/>
      <c r="ACQ57" s="1"/>
      <c r="ACS57" s="1"/>
      <c r="ACU57" s="1"/>
      <c r="ACW57" s="1"/>
      <c r="ACY57" s="1"/>
      <c r="ADA57" s="1"/>
      <c r="ADC57" s="1"/>
      <c r="ADE57" s="1"/>
      <c r="ADG57" s="1"/>
      <c r="ADI57" s="1"/>
      <c r="ADK57" s="1"/>
      <c r="ADM57" s="1"/>
      <c r="ADO57" s="1"/>
      <c r="ADQ57" s="1"/>
      <c r="ADS57" s="1"/>
      <c r="ADU57" s="1"/>
      <c r="ADW57" s="1"/>
      <c r="ADY57" s="1"/>
      <c r="AEA57" s="1"/>
      <c r="AEC57" s="1"/>
      <c r="AEE57" s="1"/>
      <c r="AEG57" s="1"/>
      <c r="AEI57" s="1"/>
      <c r="AEK57" s="1"/>
      <c r="AEM57" s="1"/>
      <c r="AEO57" s="1"/>
      <c r="AEQ57" s="1"/>
      <c r="AES57" s="1"/>
      <c r="AEU57" s="1"/>
      <c r="AEW57" s="1"/>
      <c r="AEY57" s="1"/>
      <c r="AFA57" s="1"/>
      <c r="AFC57" s="1"/>
      <c r="AFE57" s="1"/>
      <c r="AFG57" s="1"/>
      <c r="AFI57" s="1"/>
      <c r="AFK57" s="1"/>
      <c r="AFM57" s="1"/>
      <c r="AFO57" s="1"/>
      <c r="AFQ57" s="1"/>
      <c r="AFS57" s="1"/>
      <c r="AFU57" s="1"/>
      <c r="AFW57" s="1"/>
      <c r="AFY57" s="1"/>
      <c r="AGA57" s="1"/>
      <c r="AGC57" s="1"/>
      <c r="AGE57" s="1"/>
      <c r="AGG57" s="1"/>
      <c r="AGI57" s="1"/>
      <c r="AGK57" s="1"/>
      <c r="AGM57" s="1"/>
      <c r="AGO57" s="1"/>
      <c r="AGQ57" s="1"/>
      <c r="AGS57" s="1"/>
      <c r="AGU57" s="1"/>
      <c r="AGW57" s="1"/>
      <c r="AGY57" s="1"/>
      <c r="AHA57" s="1"/>
      <c r="AHC57" s="1"/>
      <c r="AHE57" s="1"/>
      <c r="AHG57" s="1"/>
      <c r="AHI57" s="1"/>
      <c r="AHK57" s="1"/>
      <c r="AHM57" s="1"/>
      <c r="AHO57" s="1"/>
      <c r="AHQ57" s="1"/>
      <c r="AHS57" s="1"/>
      <c r="AHU57" s="1"/>
      <c r="AHW57" s="1"/>
      <c r="AHY57" s="1"/>
      <c r="AIA57" s="1"/>
      <c r="AIC57" s="1"/>
      <c r="AIE57" s="1"/>
      <c r="AIG57" s="1"/>
      <c r="AII57" s="1"/>
      <c r="AIK57" s="1"/>
      <c r="AIM57" s="1"/>
      <c r="AIO57" s="1"/>
      <c r="AIQ57" s="1"/>
      <c r="AIS57" s="1"/>
      <c r="AIU57" s="1"/>
      <c r="AIW57" s="1"/>
      <c r="AIY57" s="1"/>
      <c r="AJA57" s="1"/>
      <c r="AJC57" s="1"/>
      <c r="AJE57" s="1"/>
      <c r="AJG57" s="1"/>
      <c r="AJI57" s="1"/>
      <c r="AJK57" s="1"/>
      <c r="AJM57" s="1"/>
      <c r="AJO57" s="1"/>
      <c r="AJQ57" s="1"/>
      <c r="AJS57" s="1"/>
      <c r="AJU57" s="1"/>
      <c r="AJW57" s="1"/>
      <c r="AJY57" s="1"/>
      <c r="AKA57" s="1"/>
      <c r="AKC57" s="1"/>
    </row>
    <row r="58" spans="1:965" x14ac:dyDescent="0.25">
      <c r="A58" s="1"/>
      <c r="C58" s="1"/>
      <c r="E58" s="1"/>
      <c r="G58" s="1"/>
      <c r="I58" s="1"/>
      <c r="K58" s="1"/>
      <c r="M58" s="1"/>
      <c r="O58" s="1"/>
      <c r="Q58" s="1"/>
      <c r="S58" s="1"/>
      <c r="U58" s="1"/>
      <c r="W58" s="1"/>
      <c r="Y58" s="1"/>
      <c r="AA58" s="1"/>
      <c r="AC58" s="1"/>
      <c r="AE58" s="1"/>
      <c r="AG58" s="1"/>
      <c r="AI58" s="1"/>
      <c r="AK58" s="1"/>
      <c r="AM58" s="1"/>
      <c r="AO58" s="1"/>
      <c r="AQ58" s="1"/>
      <c r="AS58" s="1"/>
      <c r="AU58" s="1"/>
      <c r="AW58" s="1"/>
      <c r="AY58" s="1"/>
      <c r="BA58" s="1"/>
      <c r="BC58" s="1"/>
      <c r="BE58" s="1"/>
      <c r="BG58" s="1"/>
      <c r="BI58" s="1"/>
      <c r="BK58" s="1"/>
      <c r="BM58" s="1"/>
      <c r="BO58" s="1"/>
      <c r="BQ58" s="1"/>
      <c r="BS58" s="1"/>
      <c r="BU58" s="1"/>
      <c r="BW58" s="1"/>
      <c r="BY58" s="1"/>
      <c r="CA58" s="1"/>
      <c r="CC58" s="1"/>
      <c r="CE58" s="1"/>
      <c r="CG58" s="1"/>
      <c r="CI58" s="1"/>
      <c r="CK58" s="1"/>
      <c r="CM58" s="1"/>
      <c r="CO58" s="1"/>
      <c r="CQ58" s="1"/>
      <c r="CS58" s="1"/>
      <c r="CU58" s="1"/>
      <c r="CW58" s="1"/>
      <c r="CY58" s="1"/>
      <c r="DA58" s="1"/>
      <c r="DC58" s="1"/>
      <c r="DE58" s="1"/>
      <c r="DG58" s="1"/>
      <c r="DI58" s="1"/>
      <c r="DK58" s="1"/>
      <c r="DM58" s="1"/>
      <c r="DO58" s="1"/>
      <c r="DQ58" s="1"/>
      <c r="DS58" s="1"/>
      <c r="DU58" s="1"/>
      <c r="DW58" s="1"/>
      <c r="DY58" s="1"/>
      <c r="EA58" s="1"/>
      <c r="EC58" s="1"/>
      <c r="EE58" s="1"/>
      <c r="EG58" s="1"/>
      <c r="EI58" s="1"/>
      <c r="EK58" s="1"/>
      <c r="EM58" s="1"/>
      <c r="EO58" s="1"/>
      <c r="EQ58" s="1"/>
      <c r="ES58" s="1"/>
      <c r="EU58" s="1"/>
      <c r="EW58" s="1"/>
      <c r="EY58" s="1"/>
      <c r="FA58" s="1"/>
      <c r="FC58" s="1"/>
      <c r="FE58" s="1"/>
      <c r="FG58" s="1"/>
      <c r="FI58" s="1"/>
      <c r="FK58" s="1"/>
      <c r="FM58" s="1"/>
      <c r="FO58" s="1"/>
      <c r="FQ58" s="1"/>
      <c r="FS58" s="1"/>
      <c r="FU58" s="1"/>
      <c r="FW58" s="1"/>
      <c r="FY58" s="1"/>
      <c r="GA58" s="1"/>
      <c r="GC58" s="1"/>
      <c r="GE58" s="1"/>
      <c r="GG58" s="1"/>
      <c r="GI58" s="1"/>
      <c r="GK58" s="1"/>
      <c r="GM58" s="1"/>
      <c r="GO58" s="1"/>
      <c r="GQ58" s="1"/>
      <c r="GS58" s="1"/>
      <c r="GU58" s="1"/>
      <c r="GW58" s="1"/>
      <c r="GY58" s="1"/>
      <c r="HA58" s="1"/>
      <c r="HC58" s="1"/>
      <c r="HE58" s="1"/>
      <c r="HG58" s="1"/>
      <c r="HI58" s="1"/>
      <c r="HK58" s="1"/>
      <c r="HM58" s="1"/>
      <c r="HO58" s="1"/>
      <c r="HQ58" s="1"/>
      <c r="HS58" s="1"/>
      <c r="HU58" s="1"/>
      <c r="HW58" s="1"/>
      <c r="HY58" s="1"/>
      <c r="IA58" s="1"/>
      <c r="IC58" s="1"/>
      <c r="IE58" s="1"/>
      <c r="IG58" s="1"/>
      <c r="II58" s="1"/>
      <c r="IK58" s="1"/>
      <c r="IM58" s="1"/>
      <c r="IO58" s="1"/>
      <c r="IQ58" s="1"/>
      <c r="IS58" s="1"/>
      <c r="IU58" s="1"/>
      <c r="IW58" s="1"/>
      <c r="IY58" s="1"/>
      <c r="JA58" s="1"/>
      <c r="JC58" s="1"/>
      <c r="JE58" s="1"/>
      <c r="JG58" s="1"/>
      <c r="JI58" s="1"/>
      <c r="JK58" s="1"/>
      <c r="JM58" s="1"/>
      <c r="JO58" s="1"/>
      <c r="JQ58" s="1"/>
      <c r="JS58" s="1"/>
      <c r="JU58" s="1"/>
      <c r="JW58" s="1"/>
      <c r="JY58" s="1"/>
      <c r="KA58" s="1"/>
      <c r="KC58" s="1"/>
      <c r="KE58" s="1"/>
      <c r="KG58" s="1"/>
      <c r="KI58" s="1"/>
      <c r="KK58" s="1"/>
      <c r="KM58" s="1"/>
      <c r="KO58" s="1"/>
      <c r="KQ58" s="1"/>
      <c r="KS58" s="1"/>
      <c r="KU58" s="1"/>
      <c r="KW58" s="1"/>
      <c r="KY58" s="1"/>
      <c r="LA58" s="1"/>
      <c r="LC58" s="1"/>
      <c r="LE58" s="1"/>
      <c r="LG58" s="1"/>
      <c r="LI58" s="1"/>
      <c r="LK58" s="1"/>
      <c r="LM58" s="1"/>
      <c r="LO58" s="1"/>
      <c r="LQ58" s="1"/>
      <c r="LS58" s="1"/>
      <c r="LU58" s="1"/>
      <c r="LW58" s="1"/>
      <c r="LY58" s="1"/>
      <c r="MA58" s="1"/>
      <c r="MC58" s="1"/>
      <c r="ME58" s="1"/>
      <c r="MG58" s="1"/>
      <c r="MI58" s="1"/>
      <c r="MK58" s="1"/>
      <c r="MM58" s="1"/>
      <c r="MO58" s="1"/>
      <c r="MQ58" s="1"/>
      <c r="MS58" s="1"/>
      <c r="MU58" s="1"/>
      <c r="MW58" s="1"/>
      <c r="MY58" s="1"/>
      <c r="NA58" s="1"/>
      <c r="NC58" s="1"/>
      <c r="NE58" s="1"/>
      <c r="NG58" s="1"/>
      <c r="NI58" s="1"/>
      <c r="NK58" s="1"/>
      <c r="NM58" s="1"/>
      <c r="NO58" s="1"/>
      <c r="NQ58" s="1"/>
      <c r="NS58" s="1"/>
      <c r="NU58" s="1"/>
      <c r="NW58" s="1"/>
      <c r="NY58" s="1"/>
      <c r="OA58" s="1"/>
      <c r="OC58" s="1"/>
      <c r="OE58" s="1"/>
      <c r="OG58" s="1"/>
      <c r="OI58" s="1"/>
      <c r="OK58" s="1"/>
      <c r="OM58" s="1"/>
      <c r="OO58" s="1"/>
      <c r="OQ58" s="1"/>
      <c r="OS58" s="1"/>
      <c r="OU58" s="1"/>
      <c r="OW58" s="1"/>
      <c r="OY58" s="1"/>
      <c r="PA58" s="1"/>
      <c r="PC58" s="1"/>
      <c r="PE58" s="1"/>
      <c r="PG58" s="1"/>
      <c r="PI58" s="1"/>
      <c r="PK58" s="1"/>
      <c r="PM58" s="1"/>
      <c r="PO58" s="1"/>
      <c r="PQ58" s="1"/>
      <c r="PS58" s="1"/>
      <c r="PU58" s="1"/>
      <c r="PW58" s="1"/>
      <c r="PY58" s="1"/>
      <c r="QA58" s="1"/>
      <c r="QC58" s="1"/>
      <c r="QE58" s="1"/>
      <c r="QG58" s="1"/>
      <c r="QI58" s="1"/>
      <c r="QK58" s="1"/>
      <c r="QM58" s="1"/>
      <c r="QO58" s="1"/>
      <c r="QQ58" s="1"/>
      <c r="QS58" s="1"/>
      <c r="QU58" s="1"/>
      <c r="QW58" s="1"/>
      <c r="QY58" s="1"/>
      <c r="RA58" s="1"/>
      <c r="RC58" s="1"/>
      <c r="RE58" s="1"/>
      <c r="RG58" s="1"/>
      <c r="RI58" s="1"/>
      <c r="RK58" s="1"/>
      <c r="RM58" s="1"/>
      <c r="RO58" s="1"/>
      <c r="RQ58" s="1"/>
      <c r="RS58" s="1"/>
      <c r="RU58" s="1"/>
      <c r="RW58" s="1"/>
      <c r="RY58" s="1"/>
      <c r="SA58" s="1"/>
      <c r="SC58" s="1"/>
      <c r="SE58" s="1"/>
      <c r="SG58" s="1"/>
      <c r="SI58" s="1"/>
      <c r="SK58" s="1"/>
      <c r="SM58" s="1"/>
      <c r="SO58" s="1"/>
      <c r="SQ58" s="1"/>
      <c r="SS58" s="1"/>
      <c r="SU58" s="1"/>
      <c r="SW58" s="1"/>
      <c r="SY58" s="1"/>
      <c r="TA58" s="1"/>
      <c r="TC58" s="1"/>
      <c r="TE58" s="1"/>
      <c r="TG58" s="1"/>
      <c r="TI58" s="1"/>
      <c r="TK58" s="1"/>
      <c r="TM58" s="1"/>
      <c r="TO58" s="1"/>
      <c r="TQ58" s="1"/>
      <c r="TS58" s="1"/>
      <c r="TU58" s="1"/>
      <c r="TW58" s="1"/>
      <c r="TY58" s="1"/>
      <c r="UA58" s="1"/>
      <c r="UC58" s="1"/>
      <c r="UE58" s="1"/>
      <c r="UG58" s="1"/>
      <c r="UI58" s="1"/>
      <c r="UK58" s="1"/>
      <c r="UM58" s="1"/>
      <c r="UO58" s="1"/>
      <c r="UQ58" s="1"/>
      <c r="US58" s="1"/>
      <c r="UU58" s="1"/>
      <c r="UW58" s="1"/>
      <c r="UY58" s="1"/>
      <c r="VA58" s="1"/>
      <c r="VC58" s="1"/>
      <c r="VE58" s="1"/>
      <c r="VG58" s="1"/>
      <c r="VI58" s="1"/>
      <c r="VK58" s="1"/>
      <c r="VM58" s="1"/>
      <c r="VO58" s="1"/>
      <c r="VQ58" s="1"/>
      <c r="VS58" s="1"/>
      <c r="VU58" s="1"/>
      <c r="VW58" s="1"/>
      <c r="VY58" s="1"/>
      <c r="WA58" s="1"/>
      <c r="WC58" s="1"/>
      <c r="WE58" s="1"/>
      <c r="WG58" s="1"/>
      <c r="WI58" s="1"/>
      <c r="WK58" s="1"/>
      <c r="WM58" s="1"/>
      <c r="WO58" s="1"/>
      <c r="WQ58" s="1"/>
      <c r="WS58" s="1"/>
      <c r="WU58" s="1"/>
      <c r="WW58" s="1"/>
      <c r="WY58" s="1"/>
      <c r="XA58" s="1"/>
      <c r="XC58" s="1"/>
      <c r="XE58" s="1"/>
      <c r="XG58" s="1"/>
      <c r="XI58" s="1"/>
      <c r="XK58" s="1"/>
      <c r="XM58" s="1"/>
      <c r="XO58" s="1"/>
      <c r="XQ58" s="1"/>
      <c r="XS58" s="1"/>
      <c r="XU58" s="1"/>
      <c r="XW58" s="1"/>
      <c r="XY58" s="1"/>
      <c r="YA58" s="1"/>
      <c r="YC58" s="1"/>
      <c r="YE58" s="1"/>
      <c r="YG58" s="1"/>
      <c r="YI58" s="1"/>
      <c r="YK58" s="1"/>
      <c r="YM58" s="1"/>
      <c r="YO58" s="1"/>
      <c r="YQ58" s="1"/>
      <c r="YS58" s="1"/>
      <c r="YU58" s="1"/>
      <c r="YW58" s="1"/>
      <c r="YY58" s="1"/>
      <c r="ZA58" s="1"/>
      <c r="ZC58" s="1"/>
      <c r="ZE58" s="1"/>
      <c r="ZG58" s="1"/>
      <c r="ZI58" s="1"/>
      <c r="ZK58" s="1"/>
      <c r="ZM58" s="1"/>
      <c r="ZO58" s="1"/>
      <c r="ZQ58" s="1"/>
      <c r="ZS58" s="1"/>
      <c r="ZU58" s="1"/>
      <c r="ZW58" s="1"/>
      <c r="ZY58" s="1"/>
      <c r="AAA58" s="1"/>
      <c r="AAC58" s="1"/>
      <c r="AAE58" s="1"/>
      <c r="AAG58" s="1"/>
      <c r="AAI58" s="1"/>
      <c r="AAK58" s="1"/>
      <c r="AAM58" s="1"/>
      <c r="AAO58" s="1"/>
      <c r="AAQ58" s="1"/>
      <c r="AAS58" s="1"/>
      <c r="AAU58" s="1"/>
      <c r="AAW58" s="1"/>
      <c r="AAY58" s="1"/>
      <c r="ABA58" s="1"/>
      <c r="ABC58" s="1"/>
      <c r="ABE58" s="1"/>
      <c r="ABG58" s="1"/>
      <c r="ABI58" s="1"/>
      <c r="ABK58" s="1"/>
      <c r="ABM58" s="1"/>
      <c r="ABO58" s="1"/>
      <c r="ABQ58" s="1"/>
      <c r="ABS58" s="1"/>
      <c r="ABU58" s="1"/>
      <c r="ABW58" s="1"/>
      <c r="ABY58" s="1"/>
      <c r="ACA58" s="1"/>
      <c r="ACC58" s="1"/>
      <c r="ACE58" s="1"/>
      <c r="ACG58" s="1"/>
      <c r="ACI58" s="1"/>
      <c r="ACK58" s="1"/>
      <c r="ACM58" s="1"/>
      <c r="ACO58" s="1"/>
      <c r="ACQ58" s="1"/>
      <c r="ACS58" s="1"/>
      <c r="ACU58" s="1"/>
      <c r="ACW58" s="1"/>
      <c r="ACY58" s="1"/>
      <c r="ADA58" s="1"/>
      <c r="ADC58" s="1"/>
      <c r="ADE58" s="1"/>
      <c r="ADG58" s="1"/>
      <c r="ADI58" s="1"/>
      <c r="ADK58" s="1"/>
      <c r="ADM58" s="1"/>
      <c r="ADO58" s="1"/>
      <c r="ADQ58" s="1"/>
      <c r="ADS58" s="1"/>
      <c r="ADU58" s="1"/>
      <c r="ADW58" s="1"/>
      <c r="ADY58" s="1"/>
      <c r="AEA58" s="1"/>
      <c r="AEC58" s="1"/>
      <c r="AEE58" s="1"/>
      <c r="AEG58" s="1"/>
      <c r="AEI58" s="1"/>
      <c r="AEK58" s="1"/>
      <c r="AEM58" s="1"/>
      <c r="AEO58" s="1"/>
      <c r="AEQ58" s="1"/>
      <c r="AES58" s="1"/>
      <c r="AEU58" s="1"/>
      <c r="AEW58" s="1"/>
      <c r="AEY58" s="1"/>
      <c r="AFA58" s="1"/>
      <c r="AFC58" s="1"/>
      <c r="AFE58" s="1"/>
      <c r="AFG58" s="1"/>
      <c r="AFI58" s="1"/>
      <c r="AFK58" s="1"/>
      <c r="AFM58" s="1"/>
      <c r="AFO58" s="1"/>
      <c r="AFQ58" s="1"/>
      <c r="AFS58" s="1"/>
      <c r="AFU58" s="1"/>
      <c r="AFW58" s="1"/>
      <c r="AFY58" s="1"/>
      <c r="AGA58" s="1"/>
      <c r="AGC58" s="1"/>
      <c r="AGE58" s="1"/>
      <c r="AGG58" s="1"/>
      <c r="AGI58" s="1"/>
      <c r="AGK58" s="1"/>
      <c r="AGM58" s="1"/>
      <c r="AGO58" s="1"/>
      <c r="AGQ58" s="1"/>
      <c r="AGS58" s="1"/>
      <c r="AGU58" s="1"/>
      <c r="AGW58" s="1"/>
      <c r="AGY58" s="1"/>
      <c r="AHA58" s="1"/>
      <c r="AHC58" s="1"/>
      <c r="AHE58" s="1"/>
      <c r="AHG58" s="1"/>
      <c r="AHI58" s="1"/>
      <c r="AHK58" s="1"/>
      <c r="AHM58" s="1"/>
      <c r="AHO58" s="1"/>
      <c r="AHQ58" s="1"/>
      <c r="AHS58" s="1"/>
      <c r="AHU58" s="1"/>
      <c r="AHW58" s="1"/>
      <c r="AHY58" s="1"/>
      <c r="AIA58" s="1"/>
      <c r="AIC58" s="1"/>
      <c r="AIE58" s="1"/>
      <c r="AIG58" s="1"/>
      <c r="AII58" s="1"/>
      <c r="AIK58" s="1"/>
      <c r="AIM58" s="1"/>
      <c r="AIO58" s="1"/>
      <c r="AIQ58" s="1"/>
      <c r="AIS58" s="1"/>
      <c r="AIU58" s="1"/>
      <c r="AIW58" s="1"/>
      <c r="AIY58" s="1"/>
      <c r="AJA58" s="1"/>
      <c r="AJC58" s="1"/>
      <c r="AJE58" s="1"/>
      <c r="AJG58" s="1"/>
      <c r="AJI58" s="1"/>
      <c r="AJK58" s="1"/>
      <c r="AJM58" s="1"/>
      <c r="AJO58" s="1"/>
      <c r="AJQ58" s="1"/>
      <c r="AJS58" s="1"/>
      <c r="AJU58" s="1"/>
      <c r="AJW58" s="1"/>
      <c r="AJY58" s="1"/>
      <c r="AKA58" s="1"/>
      <c r="AKC58" s="1"/>
    </row>
    <row r="59" spans="1:965" x14ac:dyDescent="0.25">
      <c r="A59" s="1"/>
      <c r="C59" s="1"/>
      <c r="E59" s="1"/>
      <c r="G59" s="1"/>
      <c r="I59" s="1"/>
      <c r="K59" s="1"/>
      <c r="M59" s="1"/>
      <c r="O59" s="1"/>
      <c r="Q59" s="1"/>
      <c r="S59" s="1"/>
      <c r="U59" s="1"/>
      <c r="W59" s="1"/>
      <c r="Y59" s="1"/>
      <c r="AA59" s="1"/>
      <c r="AC59" s="1"/>
      <c r="AE59" s="1"/>
      <c r="AG59" s="1"/>
      <c r="AI59" s="1"/>
      <c r="AK59" s="1"/>
      <c r="AM59" s="1"/>
      <c r="AO59" s="1"/>
      <c r="AQ59" s="1"/>
      <c r="AS59" s="1"/>
      <c r="AU59" s="1"/>
      <c r="AW59" s="1"/>
      <c r="AY59" s="1"/>
      <c r="BA59" s="1"/>
      <c r="BC59" s="1"/>
      <c r="BE59" s="1"/>
      <c r="BG59" s="1"/>
      <c r="BI59" s="1"/>
      <c r="BK59" s="1"/>
      <c r="BM59" s="1"/>
      <c r="BO59" s="1"/>
      <c r="BQ59" s="1"/>
      <c r="BS59" s="1"/>
      <c r="BU59" s="1"/>
      <c r="BW59" s="1"/>
      <c r="BY59" s="1"/>
      <c r="CA59" s="1"/>
      <c r="CC59" s="1"/>
      <c r="CE59" s="1"/>
      <c r="CG59" s="1"/>
      <c r="CI59" s="1"/>
      <c r="CK59" s="1"/>
      <c r="CM59" s="1"/>
      <c r="CO59" s="1"/>
      <c r="CQ59" s="1"/>
      <c r="CS59" s="1"/>
      <c r="CU59" s="1"/>
      <c r="CW59" s="1"/>
      <c r="CY59" s="1"/>
      <c r="DA59" s="1"/>
      <c r="DC59" s="1"/>
      <c r="DE59" s="1"/>
      <c r="DG59" s="1"/>
      <c r="DI59" s="1"/>
      <c r="DK59" s="1"/>
      <c r="DM59" s="1"/>
      <c r="DO59" s="1"/>
      <c r="DQ59" s="1"/>
      <c r="DS59" s="1"/>
      <c r="DU59" s="1"/>
      <c r="DW59" s="1"/>
      <c r="DY59" s="1"/>
      <c r="EA59" s="1"/>
      <c r="EC59" s="1"/>
      <c r="EE59" s="1"/>
      <c r="EG59" s="1"/>
      <c r="EI59" s="1"/>
      <c r="EK59" s="1"/>
      <c r="EM59" s="1"/>
      <c r="EO59" s="1"/>
      <c r="EQ59" s="1"/>
      <c r="ES59" s="1"/>
      <c r="EU59" s="1"/>
      <c r="EW59" s="1"/>
      <c r="EY59" s="1"/>
      <c r="FA59" s="1"/>
      <c r="FC59" s="1"/>
      <c r="FE59" s="1"/>
      <c r="FG59" s="1"/>
      <c r="FI59" s="1"/>
      <c r="FK59" s="1"/>
      <c r="FM59" s="1"/>
      <c r="FO59" s="1"/>
      <c r="FQ59" s="1"/>
      <c r="FS59" s="1"/>
      <c r="FU59" s="1"/>
      <c r="FW59" s="1"/>
      <c r="FY59" s="1"/>
      <c r="GA59" s="1"/>
      <c r="GC59" s="1"/>
      <c r="GE59" s="1"/>
      <c r="GG59" s="1"/>
      <c r="GI59" s="1"/>
      <c r="GK59" s="1"/>
      <c r="GM59" s="1"/>
      <c r="GO59" s="1"/>
      <c r="GQ59" s="1"/>
      <c r="GS59" s="1"/>
      <c r="GU59" s="1"/>
      <c r="GW59" s="1"/>
      <c r="GY59" s="1"/>
      <c r="HA59" s="1"/>
      <c r="HC59" s="1"/>
      <c r="HE59" s="1"/>
      <c r="HG59" s="1"/>
      <c r="HI59" s="1"/>
      <c r="HK59" s="1"/>
      <c r="HM59" s="1"/>
      <c r="HO59" s="1"/>
      <c r="HQ59" s="1"/>
      <c r="HS59" s="1"/>
      <c r="HU59" s="1"/>
      <c r="HW59" s="1"/>
      <c r="HY59" s="1"/>
      <c r="IA59" s="1"/>
      <c r="IC59" s="1"/>
      <c r="IE59" s="1"/>
      <c r="IG59" s="1"/>
      <c r="II59" s="1"/>
      <c r="IK59" s="1"/>
      <c r="IM59" s="1"/>
      <c r="IO59" s="1"/>
      <c r="IQ59" s="1"/>
      <c r="IS59" s="1"/>
      <c r="IU59" s="1"/>
      <c r="IW59" s="1"/>
      <c r="IY59" s="1"/>
      <c r="JA59" s="1"/>
      <c r="JC59" s="1"/>
      <c r="JE59" s="1"/>
      <c r="JG59" s="1"/>
      <c r="JI59" s="1"/>
      <c r="JK59" s="1"/>
      <c r="JM59" s="1"/>
      <c r="JO59" s="1"/>
      <c r="JQ59" s="1"/>
      <c r="JS59" s="1"/>
      <c r="JU59" s="1"/>
      <c r="JW59" s="1"/>
      <c r="JY59" s="1"/>
      <c r="KA59" s="1"/>
      <c r="KC59" s="1"/>
      <c r="KE59" s="1"/>
      <c r="KG59" s="1"/>
      <c r="KI59" s="1"/>
      <c r="KK59" s="1"/>
      <c r="KM59" s="1"/>
      <c r="KO59" s="1"/>
      <c r="KQ59" s="1"/>
      <c r="KS59" s="1"/>
      <c r="KU59" s="1"/>
      <c r="KW59" s="1"/>
      <c r="KY59" s="1"/>
      <c r="LA59" s="1"/>
      <c r="LC59" s="1"/>
      <c r="LE59" s="1"/>
      <c r="LG59" s="1"/>
      <c r="LI59" s="1"/>
      <c r="LK59" s="1"/>
      <c r="LM59" s="1"/>
      <c r="LO59" s="1"/>
      <c r="LQ59" s="1"/>
      <c r="LS59" s="1"/>
      <c r="LU59" s="1"/>
      <c r="LW59" s="1"/>
      <c r="LY59" s="1"/>
      <c r="MA59" s="1"/>
      <c r="MC59" s="1"/>
      <c r="ME59" s="1"/>
      <c r="MG59" s="1"/>
      <c r="MI59" s="1"/>
      <c r="MK59" s="1"/>
      <c r="MM59" s="1"/>
      <c r="MO59" s="1"/>
      <c r="MQ59" s="1"/>
      <c r="MS59" s="1"/>
      <c r="MU59" s="1"/>
      <c r="MW59" s="1"/>
      <c r="MY59" s="1"/>
      <c r="NA59" s="1"/>
      <c r="NC59" s="1"/>
      <c r="NE59" s="1"/>
      <c r="NG59" s="1"/>
      <c r="NI59" s="1"/>
      <c r="NK59" s="1"/>
      <c r="NM59" s="1"/>
      <c r="NO59" s="1"/>
      <c r="NQ59" s="1"/>
      <c r="NS59" s="1"/>
      <c r="NU59" s="1"/>
      <c r="NW59" s="1"/>
      <c r="NY59" s="1"/>
      <c r="OA59" s="1"/>
      <c r="OC59" s="1"/>
      <c r="OE59" s="1"/>
      <c r="OG59" s="1"/>
      <c r="OI59" s="1"/>
      <c r="OK59" s="1"/>
      <c r="OM59" s="1"/>
      <c r="OO59" s="1"/>
      <c r="OQ59" s="1"/>
      <c r="OS59" s="1"/>
      <c r="OU59" s="1"/>
      <c r="OW59" s="1"/>
      <c r="OY59" s="1"/>
      <c r="PA59" s="1"/>
      <c r="PC59" s="1"/>
      <c r="PE59" s="1"/>
      <c r="PG59" s="1"/>
      <c r="PI59" s="1"/>
      <c r="PK59" s="1"/>
      <c r="PM59" s="1"/>
      <c r="PO59" s="1"/>
      <c r="PQ59" s="1"/>
      <c r="PS59" s="1"/>
      <c r="PU59" s="1"/>
      <c r="PW59" s="1"/>
      <c r="PY59" s="1"/>
      <c r="QA59" s="1"/>
      <c r="QC59" s="1"/>
      <c r="QE59" s="1"/>
      <c r="QG59" s="1"/>
      <c r="QI59" s="1"/>
      <c r="QK59" s="1"/>
      <c r="QM59" s="1"/>
      <c r="QO59" s="1"/>
      <c r="QQ59" s="1"/>
      <c r="QS59" s="1"/>
      <c r="QU59" s="1"/>
      <c r="QW59" s="1"/>
      <c r="QY59" s="1"/>
      <c r="RA59" s="1"/>
      <c r="RC59" s="1"/>
      <c r="RE59" s="1"/>
      <c r="RG59" s="1"/>
      <c r="RI59" s="1"/>
      <c r="RK59" s="1"/>
      <c r="RM59" s="1"/>
      <c r="RO59" s="1"/>
      <c r="RQ59" s="1"/>
      <c r="RS59" s="1"/>
      <c r="RU59" s="1"/>
      <c r="RW59" s="1"/>
      <c r="RY59" s="1"/>
      <c r="SA59" s="1"/>
      <c r="SC59" s="1"/>
      <c r="SE59" s="1"/>
      <c r="SG59" s="1"/>
      <c r="SI59" s="1"/>
      <c r="SK59" s="1"/>
      <c r="SM59" s="1"/>
      <c r="SO59" s="1"/>
      <c r="SQ59" s="1"/>
      <c r="SS59" s="1"/>
      <c r="SU59" s="1"/>
      <c r="SW59" s="1"/>
      <c r="SY59" s="1"/>
      <c r="TA59" s="1"/>
      <c r="TC59" s="1"/>
      <c r="TE59" s="1"/>
      <c r="TG59" s="1"/>
      <c r="TI59" s="1"/>
      <c r="TK59" s="1"/>
      <c r="TM59" s="1"/>
      <c r="TO59" s="1"/>
      <c r="TQ59" s="1"/>
      <c r="TS59" s="1"/>
      <c r="TU59" s="1"/>
      <c r="TW59" s="1"/>
      <c r="TY59" s="1"/>
      <c r="UA59" s="1"/>
      <c r="UC59" s="1"/>
      <c r="UE59" s="1"/>
      <c r="UG59" s="1"/>
      <c r="UI59" s="1"/>
      <c r="UK59" s="1"/>
      <c r="UM59" s="1"/>
      <c r="UO59" s="1"/>
      <c r="UQ59" s="1"/>
      <c r="US59" s="1"/>
      <c r="UU59" s="1"/>
      <c r="UW59" s="1"/>
      <c r="UY59" s="1"/>
      <c r="VA59" s="1"/>
      <c r="VC59" s="1"/>
      <c r="VE59" s="1"/>
      <c r="VG59" s="1"/>
      <c r="VI59" s="1"/>
      <c r="VK59" s="1"/>
      <c r="VM59" s="1"/>
      <c r="VO59" s="1"/>
      <c r="VQ59" s="1"/>
      <c r="VS59" s="1"/>
      <c r="VU59" s="1"/>
      <c r="VW59" s="1"/>
      <c r="VY59" s="1"/>
      <c r="WA59" s="1"/>
      <c r="WC59" s="1"/>
      <c r="WE59" s="1"/>
      <c r="WG59" s="1"/>
      <c r="WI59" s="1"/>
      <c r="WK59" s="1"/>
      <c r="WM59" s="1"/>
      <c r="WO59" s="1"/>
      <c r="WQ59" s="1"/>
      <c r="WS59" s="1"/>
      <c r="WU59" s="1"/>
      <c r="WW59" s="1"/>
      <c r="WY59" s="1"/>
      <c r="XA59" s="1"/>
      <c r="XC59" s="1"/>
      <c r="XE59" s="1"/>
      <c r="XG59" s="1"/>
      <c r="XI59" s="1"/>
      <c r="XK59" s="1"/>
      <c r="XM59" s="1"/>
      <c r="XO59" s="1"/>
      <c r="XQ59" s="1"/>
      <c r="XS59" s="1"/>
      <c r="XU59" s="1"/>
      <c r="XW59" s="1"/>
      <c r="XY59" s="1"/>
      <c r="YA59" s="1"/>
      <c r="YC59" s="1"/>
      <c r="YE59" s="1"/>
      <c r="YG59" s="1"/>
      <c r="YI59" s="1"/>
      <c r="YK59" s="1"/>
      <c r="YM59" s="1"/>
      <c r="YO59" s="1"/>
      <c r="YQ59" s="1"/>
      <c r="YS59" s="1"/>
      <c r="YU59" s="1"/>
      <c r="YW59" s="1"/>
      <c r="YY59" s="1"/>
      <c r="ZA59" s="1"/>
      <c r="ZC59" s="1"/>
      <c r="ZE59" s="1"/>
      <c r="ZG59" s="1"/>
      <c r="ZI59" s="1"/>
      <c r="ZK59" s="1"/>
      <c r="ZM59" s="1"/>
      <c r="ZO59" s="1"/>
      <c r="ZQ59" s="1"/>
      <c r="ZS59" s="1"/>
      <c r="ZU59" s="1"/>
      <c r="ZW59" s="1"/>
      <c r="ZY59" s="1"/>
      <c r="AAA59" s="1"/>
      <c r="AAC59" s="1"/>
      <c r="AAE59" s="1"/>
      <c r="AAG59" s="1"/>
      <c r="AAI59" s="1"/>
      <c r="AAK59" s="1"/>
      <c r="AAM59" s="1"/>
      <c r="AAO59" s="1"/>
      <c r="AAQ59" s="1"/>
      <c r="AAS59" s="1"/>
      <c r="AAU59" s="1"/>
      <c r="AAW59" s="1"/>
      <c r="AAY59" s="1"/>
      <c r="ABA59" s="1"/>
      <c r="ABC59" s="1"/>
      <c r="ABE59" s="1"/>
      <c r="ABG59" s="1"/>
      <c r="ABI59" s="1"/>
      <c r="ABK59" s="1"/>
      <c r="ABM59" s="1"/>
      <c r="ABO59" s="1"/>
      <c r="ABQ59" s="1"/>
      <c r="ABS59" s="1"/>
      <c r="ABU59" s="1"/>
      <c r="ABW59" s="1"/>
      <c r="ABY59" s="1"/>
      <c r="ACA59" s="1"/>
      <c r="ACC59" s="1"/>
      <c r="ACE59" s="1"/>
      <c r="ACG59" s="1"/>
      <c r="ACI59" s="1"/>
      <c r="ACK59" s="1"/>
      <c r="ACM59" s="1"/>
      <c r="ACO59" s="1"/>
      <c r="ACQ59" s="1"/>
      <c r="ACS59" s="1"/>
      <c r="ACU59" s="1"/>
      <c r="ACW59" s="1"/>
      <c r="ACY59" s="1"/>
      <c r="ADA59" s="1"/>
      <c r="ADC59" s="1"/>
      <c r="ADE59" s="1"/>
      <c r="ADG59" s="1"/>
      <c r="ADI59" s="1"/>
      <c r="ADK59" s="1"/>
      <c r="ADM59" s="1"/>
      <c r="ADO59" s="1"/>
      <c r="ADQ59" s="1"/>
      <c r="ADS59" s="1"/>
      <c r="ADU59" s="1"/>
      <c r="ADW59" s="1"/>
      <c r="ADY59" s="1"/>
      <c r="AEA59" s="1"/>
      <c r="AEC59" s="1"/>
      <c r="AEE59" s="1"/>
      <c r="AEG59" s="1"/>
      <c r="AEI59" s="1"/>
      <c r="AEK59" s="1"/>
      <c r="AEM59" s="1"/>
      <c r="AEO59" s="1"/>
      <c r="AEQ59" s="1"/>
      <c r="AES59" s="1"/>
      <c r="AEU59" s="1"/>
      <c r="AEW59" s="1"/>
      <c r="AEY59" s="1"/>
      <c r="AFA59" s="1"/>
      <c r="AFC59" s="1"/>
      <c r="AFE59" s="1"/>
      <c r="AFG59" s="1"/>
      <c r="AFI59" s="1"/>
      <c r="AFK59" s="1"/>
      <c r="AFM59" s="1"/>
      <c r="AFO59" s="1"/>
      <c r="AFQ59" s="1"/>
      <c r="AFS59" s="1"/>
      <c r="AFU59" s="1"/>
      <c r="AFW59" s="1"/>
      <c r="AFY59" s="1"/>
      <c r="AGA59" s="1"/>
      <c r="AGC59" s="1"/>
      <c r="AGE59" s="1"/>
      <c r="AGG59" s="1"/>
      <c r="AGI59" s="1"/>
      <c r="AGK59" s="1"/>
      <c r="AGM59" s="1"/>
      <c r="AGO59" s="1"/>
      <c r="AGQ59" s="1"/>
      <c r="AGS59" s="1"/>
      <c r="AGU59" s="1"/>
      <c r="AGW59" s="1"/>
      <c r="AGY59" s="1"/>
      <c r="AHA59" s="1"/>
      <c r="AHC59" s="1"/>
      <c r="AHE59" s="1"/>
      <c r="AHG59" s="1"/>
      <c r="AHI59" s="1"/>
      <c r="AHK59" s="1"/>
      <c r="AHM59" s="1"/>
      <c r="AHO59" s="1"/>
      <c r="AHQ59" s="1"/>
      <c r="AHS59" s="1"/>
      <c r="AHU59" s="1"/>
      <c r="AHW59" s="1"/>
      <c r="AHY59" s="1"/>
      <c r="AIA59" s="1"/>
      <c r="AIC59" s="1"/>
      <c r="AIE59" s="1"/>
      <c r="AIG59" s="1"/>
      <c r="AII59" s="1"/>
      <c r="AIK59" s="1"/>
      <c r="AIM59" s="1"/>
      <c r="AIO59" s="1"/>
      <c r="AIQ59" s="1"/>
      <c r="AIS59" s="1"/>
      <c r="AIU59" s="1"/>
      <c r="AIW59" s="1"/>
      <c r="AIY59" s="1"/>
      <c r="AJA59" s="1"/>
      <c r="AJC59" s="1"/>
      <c r="AJE59" s="1"/>
      <c r="AJG59" s="1"/>
      <c r="AJI59" s="1"/>
      <c r="AJK59" s="1"/>
      <c r="AJM59" s="1"/>
      <c r="AJO59" s="1"/>
      <c r="AJQ59" s="1"/>
      <c r="AJS59" s="1"/>
      <c r="AJU59" s="1"/>
      <c r="AJW59" s="1"/>
      <c r="AJY59" s="1"/>
      <c r="AKA59" s="1"/>
      <c r="AKC59" s="1"/>
    </row>
    <row r="60" spans="1:965" x14ac:dyDescent="0.25">
      <c r="A60" s="1"/>
      <c r="C60" s="1"/>
      <c r="E60" s="1"/>
      <c r="G60" s="1"/>
      <c r="I60" s="1"/>
      <c r="K60" s="1"/>
      <c r="M60" s="1"/>
      <c r="O60" s="1"/>
      <c r="Q60" s="1"/>
      <c r="S60" s="1"/>
      <c r="U60" s="1"/>
      <c r="W60" s="1"/>
      <c r="Y60" s="1"/>
      <c r="AA60" s="1"/>
      <c r="AC60" s="1"/>
      <c r="AE60" s="1"/>
      <c r="AG60" s="1"/>
      <c r="AI60" s="1"/>
      <c r="AK60" s="1"/>
      <c r="AM60" s="1"/>
      <c r="AO60" s="1"/>
      <c r="AQ60" s="1"/>
      <c r="AS60" s="1"/>
      <c r="AU60" s="1"/>
      <c r="AW60" s="1"/>
      <c r="AY60" s="1"/>
      <c r="BA60" s="1"/>
      <c r="BC60" s="1"/>
      <c r="BE60" s="1"/>
      <c r="BG60" s="1"/>
      <c r="BI60" s="1"/>
      <c r="BK60" s="1"/>
      <c r="BM60" s="1"/>
      <c r="BO60" s="1"/>
      <c r="BQ60" s="1"/>
      <c r="BS60" s="1"/>
      <c r="BU60" s="1"/>
      <c r="BW60" s="1"/>
      <c r="BY60" s="1"/>
      <c r="CA60" s="1"/>
      <c r="CC60" s="1"/>
      <c r="CE60" s="1"/>
      <c r="CG60" s="1"/>
      <c r="CI60" s="1"/>
      <c r="CK60" s="1"/>
      <c r="CM60" s="1"/>
      <c r="CO60" s="1"/>
      <c r="CQ60" s="1"/>
      <c r="CS60" s="1"/>
      <c r="CU60" s="1"/>
      <c r="CW60" s="1"/>
      <c r="CY60" s="1"/>
      <c r="DA60" s="1"/>
      <c r="DC60" s="1"/>
      <c r="DE60" s="1"/>
      <c r="DG60" s="1"/>
      <c r="DI60" s="1"/>
      <c r="DK60" s="1"/>
      <c r="DM60" s="1"/>
      <c r="DO60" s="1"/>
      <c r="DQ60" s="1"/>
      <c r="DS60" s="1"/>
      <c r="DU60" s="1"/>
      <c r="DW60" s="1"/>
      <c r="DY60" s="1"/>
      <c r="EA60" s="1"/>
      <c r="EC60" s="1"/>
      <c r="EE60" s="1"/>
      <c r="EG60" s="1"/>
      <c r="EI60" s="1"/>
      <c r="EK60" s="1"/>
      <c r="EM60" s="1"/>
      <c r="EO60" s="1"/>
      <c r="EQ60" s="1"/>
      <c r="ES60" s="1"/>
      <c r="EU60" s="1"/>
      <c r="EW60" s="1"/>
      <c r="EY60" s="1"/>
      <c r="FA60" s="1"/>
      <c r="FC60" s="1"/>
      <c r="FE60" s="1"/>
      <c r="FG60" s="1"/>
      <c r="FI60" s="1"/>
      <c r="FK60" s="1"/>
      <c r="FM60" s="1"/>
      <c r="FO60" s="1"/>
      <c r="FQ60" s="1"/>
      <c r="FS60" s="1"/>
      <c r="FU60" s="1"/>
      <c r="FW60" s="1"/>
      <c r="FY60" s="1"/>
      <c r="GA60" s="1"/>
      <c r="GC60" s="1"/>
      <c r="GE60" s="1"/>
      <c r="GG60" s="1"/>
      <c r="GI60" s="1"/>
      <c r="GK60" s="1"/>
      <c r="GM60" s="1"/>
      <c r="GO60" s="1"/>
      <c r="GQ60" s="1"/>
      <c r="GS60" s="1"/>
      <c r="GU60" s="1"/>
      <c r="GW60" s="1"/>
      <c r="GY60" s="1"/>
      <c r="HA60" s="1"/>
      <c r="HC60" s="1"/>
      <c r="HE60" s="1"/>
      <c r="HG60" s="1"/>
      <c r="HI60" s="1"/>
      <c r="HK60" s="1"/>
      <c r="HM60" s="1"/>
      <c r="HO60" s="1"/>
      <c r="HQ60" s="1"/>
      <c r="HS60" s="1"/>
      <c r="HU60" s="1"/>
      <c r="HW60" s="1"/>
      <c r="HY60" s="1"/>
      <c r="IA60" s="1"/>
      <c r="IC60" s="1"/>
      <c r="IE60" s="1"/>
      <c r="IG60" s="1"/>
      <c r="II60" s="1"/>
      <c r="IK60" s="1"/>
      <c r="IM60" s="1"/>
      <c r="IO60" s="1"/>
      <c r="IQ60" s="1"/>
      <c r="IS60" s="1"/>
      <c r="IU60" s="1"/>
      <c r="IW60" s="1"/>
      <c r="IY60" s="1"/>
      <c r="JA60" s="1"/>
      <c r="JC60" s="1"/>
      <c r="JE60" s="1"/>
      <c r="JG60" s="1"/>
      <c r="JI60" s="1"/>
      <c r="JK60" s="1"/>
      <c r="JM60" s="1"/>
      <c r="JO60" s="1"/>
      <c r="JQ60" s="1"/>
      <c r="JS60" s="1"/>
      <c r="JU60" s="1"/>
      <c r="JW60" s="1"/>
      <c r="JY60" s="1"/>
      <c r="KA60" s="1"/>
      <c r="KC60" s="1"/>
      <c r="KE60" s="1"/>
      <c r="KG60" s="1"/>
      <c r="KI60" s="1"/>
      <c r="KK60" s="1"/>
      <c r="KM60" s="1"/>
      <c r="KO60" s="1"/>
      <c r="KQ60" s="1"/>
      <c r="KS60" s="1"/>
      <c r="KU60" s="1"/>
      <c r="KW60" s="1"/>
      <c r="KY60" s="1"/>
      <c r="LA60" s="1"/>
      <c r="LC60" s="1"/>
      <c r="LE60" s="1"/>
      <c r="LG60" s="1"/>
      <c r="LI60" s="1"/>
      <c r="LK60" s="1"/>
      <c r="LM60" s="1"/>
      <c r="LO60" s="1"/>
      <c r="LQ60" s="1"/>
      <c r="LS60" s="1"/>
      <c r="LU60" s="1"/>
      <c r="LW60" s="1"/>
      <c r="LY60" s="1"/>
      <c r="MA60" s="1"/>
      <c r="MC60" s="1"/>
      <c r="ME60" s="1"/>
      <c r="MG60" s="1"/>
      <c r="MI60" s="1"/>
      <c r="MK60" s="1"/>
      <c r="MM60" s="1"/>
      <c r="MO60" s="1"/>
      <c r="MQ60" s="1"/>
      <c r="MS60" s="1"/>
      <c r="MU60" s="1"/>
      <c r="MW60" s="1"/>
      <c r="MY60" s="1"/>
      <c r="NA60" s="1"/>
      <c r="NC60" s="1"/>
      <c r="NE60" s="1"/>
      <c r="NG60" s="1"/>
      <c r="NI60" s="1"/>
      <c r="NK60" s="1"/>
      <c r="NM60" s="1"/>
      <c r="NO60" s="1"/>
      <c r="NQ60" s="1"/>
      <c r="NS60" s="1"/>
      <c r="NU60" s="1"/>
      <c r="NW60" s="1"/>
      <c r="NY60" s="1"/>
      <c r="OA60" s="1"/>
      <c r="OC60" s="1"/>
      <c r="OE60" s="1"/>
      <c r="OG60" s="1"/>
      <c r="OI60" s="1"/>
      <c r="OK60" s="1"/>
      <c r="OM60" s="1"/>
      <c r="OO60" s="1"/>
      <c r="OQ60" s="1"/>
      <c r="OS60" s="1"/>
      <c r="OU60" s="1"/>
      <c r="OW60" s="1"/>
      <c r="OY60" s="1"/>
      <c r="PA60" s="1"/>
      <c r="PC60" s="1"/>
      <c r="PE60" s="1"/>
      <c r="PG60" s="1"/>
      <c r="PI60" s="1"/>
      <c r="PK60" s="1"/>
      <c r="PM60" s="1"/>
      <c r="PO60" s="1"/>
      <c r="PQ60" s="1"/>
      <c r="PS60" s="1"/>
      <c r="PU60" s="1"/>
      <c r="PW60" s="1"/>
      <c r="PY60" s="1"/>
      <c r="QA60" s="1"/>
      <c r="QC60" s="1"/>
      <c r="QE60" s="1"/>
      <c r="QG60" s="1"/>
      <c r="QI60" s="1"/>
      <c r="QK60" s="1"/>
      <c r="QM60" s="1"/>
      <c r="QO60" s="1"/>
      <c r="QQ60" s="1"/>
      <c r="QS60" s="1"/>
      <c r="QU60" s="1"/>
      <c r="QW60" s="1"/>
      <c r="QY60" s="1"/>
      <c r="RA60" s="1"/>
      <c r="RC60" s="1"/>
      <c r="RE60" s="1"/>
      <c r="RG60" s="1"/>
      <c r="RI60" s="1"/>
      <c r="RK60" s="1"/>
      <c r="RM60" s="1"/>
      <c r="RO60" s="1"/>
      <c r="RQ60" s="1"/>
      <c r="RS60" s="1"/>
      <c r="RU60" s="1"/>
      <c r="RW60" s="1"/>
      <c r="RY60" s="1"/>
      <c r="SA60" s="1"/>
      <c r="SC60" s="1"/>
      <c r="SE60" s="1"/>
      <c r="SG60" s="1"/>
      <c r="SI60" s="1"/>
      <c r="SK60" s="1"/>
      <c r="SM60" s="1"/>
      <c r="SO60" s="1"/>
      <c r="SQ60" s="1"/>
      <c r="SS60" s="1"/>
      <c r="SU60" s="1"/>
      <c r="SW60" s="1"/>
      <c r="SY60" s="1"/>
      <c r="TA60" s="1"/>
      <c r="TC60" s="1"/>
      <c r="TE60" s="1"/>
      <c r="TG60" s="1"/>
      <c r="TI60" s="1"/>
      <c r="TK60" s="1"/>
      <c r="TM60" s="1"/>
      <c r="TO60" s="1"/>
      <c r="TQ60" s="1"/>
      <c r="TS60" s="1"/>
      <c r="TU60" s="1"/>
      <c r="TW60" s="1"/>
      <c r="TY60" s="1"/>
      <c r="UA60" s="1"/>
      <c r="UC60" s="1"/>
      <c r="UE60" s="1"/>
      <c r="UG60" s="1"/>
      <c r="UI60" s="1"/>
      <c r="UK60" s="1"/>
      <c r="UM60" s="1"/>
      <c r="UO60" s="1"/>
      <c r="UQ60" s="1"/>
      <c r="US60" s="1"/>
      <c r="UU60" s="1"/>
      <c r="UW60" s="1"/>
      <c r="UY60" s="1"/>
      <c r="VA60" s="1"/>
      <c r="VC60" s="1"/>
      <c r="VE60" s="1"/>
      <c r="VG60" s="1"/>
      <c r="VI60" s="1"/>
      <c r="VK60" s="1"/>
      <c r="VM60" s="1"/>
      <c r="VO60" s="1"/>
      <c r="VQ60" s="1"/>
      <c r="VS60" s="1"/>
      <c r="VU60" s="1"/>
      <c r="VW60" s="1"/>
      <c r="VY60" s="1"/>
      <c r="WA60" s="1"/>
      <c r="WC60" s="1"/>
      <c r="WE60" s="1"/>
      <c r="WG60" s="1"/>
      <c r="WI60" s="1"/>
      <c r="WK60" s="1"/>
      <c r="WM60" s="1"/>
      <c r="WO60" s="1"/>
      <c r="WQ60" s="1"/>
      <c r="WS60" s="1"/>
      <c r="WU60" s="1"/>
      <c r="WW60" s="1"/>
      <c r="WY60" s="1"/>
      <c r="XA60" s="1"/>
      <c r="XC60" s="1"/>
      <c r="XE60" s="1"/>
      <c r="XG60" s="1"/>
      <c r="XI60" s="1"/>
      <c r="XK60" s="1"/>
      <c r="XM60" s="1"/>
      <c r="XO60" s="1"/>
      <c r="XQ60" s="1"/>
      <c r="XS60" s="1"/>
      <c r="XU60" s="1"/>
      <c r="XW60" s="1"/>
      <c r="XY60" s="1"/>
      <c r="YA60" s="1"/>
      <c r="YC60" s="1"/>
      <c r="YE60" s="1"/>
      <c r="YG60" s="1"/>
      <c r="YI60" s="1"/>
      <c r="YK60" s="1"/>
      <c r="YM60" s="1"/>
      <c r="YO60" s="1"/>
      <c r="YQ60" s="1"/>
      <c r="YS60" s="1"/>
      <c r="YU60" s="1"/>
      <c r="YW60" s="1"/>
      <c r="YY60" s="1"/>
      <c r="ZA60" s="1"/>
      <c r="ZC60" s="1"/>
      <c r="ZE60" s="1"/>
      <c r="ZG60" s="1"/>
      <c r="ZI60" s="1"/>
      <c r="ZK60" s="1"/>
      <c r="ZM60" s="1"/>
      <c r="ZO60" s="1"/>
      <c r="ZQ60" s="1"/>
      <c r="ZS60" s="1"/>
      <c r="ZU60" s="1"/>
      <c r="ZW60" s="1"/>
      <c r="ZY60" s="1"/>
      <c r="AAA60" s="1"/>
      <c r="AAC60" s="1"/>
      <c r="AAE60" s="1"/>
      <c r="AAG60" s="1"/>
      <c r="AAI60" s="1"/>
      <c r="AAK60" s="1"/>
      <c r="AAM60" s="1"/>
      <c r="AAO60" s="1"/>
      <c r="AAQ60" s="1"/>
      <c r="AAS60" s="1"/>
      <c r="AAU60" s="1"/>
      <c r="AAW60" s="1"/>
      <c r="AAY60" s="1"/>
      <c r="ABA60" s="1"/>
      <c r="ABC60" s="1"/>
      <c r="ABE60" s="1"/>
      <c r="ABG60" s="1"/>
      <c r="ABI60" s="1"/>
      <c r="ABK60" s="1"/>
      <c r="ABM60" s="1"/>
      <c r="ABO60" s="1"/>
      <c r="ABQ60" s="1"/>
      <c r="ABS60" s="1"/>
      <c r="ABU60" s="1"/>
      <c r="ABW60" s="1"/>
      <c r="ABY60" s="1"/>
      <c r="ACA60" s="1"/>
      <c r="ACC60" s="1"/>
      <c r="ACE60" s="1"/>
      <c r="ACG60" s="1"/>
      <c r="ACI60" s="1"/>
      <c r="ACK60" s="1"/>
      <c r="ACM60" s="1"/>
      <c r="ACO60" s="1"/>
      <c r="ACQ60" s="1"/>
      <c r="ACS60" s="1"/>
      <c r="ACU60" s="1"/>
      <c r="ACW60" s="1"/>
      <c r="ACY60" s="1"/>
      <c r="ADA60" s="1"/>
      <c r="ADC60" s="1"/>
      <c r="ADE60" s="1"/>
      <c r="ADG60" s="1"/>
      <c r="ADI60" s="1"/>
      <c r="ADK60" s="1"/>
      <c r="ADM60" s="1"/>
      <c r="ADO60" s="1"/>
      <c r="ADQ60" s="1"/>
      <c r="ADS60" s="1"/>
      <c r="ADU60" s="1"/>
      <c r="ADW60" s="1"/>
      <c r="ADY60" s="1"/>
      <c r="AEA60" s="1"/>
      <c r="AEC60" s="1"/>
      <c r="AEE60" s="1"/>
      <c r="AEG60" s="1"/>
      <c r="AEI60" s="1"/>
      <c r="AEK60" s="1"/>
      <c r="AEM60" s="1"/>
      <c r="AEO60" s="1"/>
      <c r="AEQ60" s="1"/>
      <c r="AES60" s="1"/>
      <c r="AEU60" s="1"/>
      <c r="AEW60" s="1"/>
      <c r="AEY60" s="1"/>
      <c r="AFA60" s="1"/>
      <c r="AFC60" s="1"/>
      <c r="AFE60" s="1"/>
      <c r="AFG60" s="1"/>
      <c r="AFI60" s="1"/>
      <c r="AFK60" s="1"/>
      <c r="AFM60" s="1"/>
      <c r="AFO60" s="1"/>
      <c r="AFQ60" s="1"/>
      <c r="AFS60" s="1"/>
      <c r="AFU60" s="1"/>
      <c r="AFW60" s="1"/>
      <c r="AFY60" s="1"/>
      <c r="AGA60" s="1"/>
      <c r="AGC60" s="1"/>
      <c r="AGE60" s="1"/>
      <c r="AGG60" s="1"/>
      <c r="AGI60" s="1"/>
      <c r="AGK60" s="1"/>
      <c r="AGM60" s="1"/>
      <c r="AGO60" s="1"/>
      <c r="AGQ60" s="1"/>
      <c r="AGS60" s="1"/>
      <c r="AGU60" s="1"/>
      <c r="AGW60" s="1"/>
      <c r="AGY60" s="1"/>
      <c r="AHA60" s="1"/>
      <c r="AHC60" s="1"/>
      <c r="AHE60" s="1"/>
      <c r="AHG60" s="1"/>
      <c r="AHI60" s="1"/>
      <c r="AHK60" s="1"/>
      <c r="AHM60" s="1"/>
      <c r="AHO60" s="1"/>
      <c r="AHQ60" s="1"/>
      <c r="AHS60" s="1"/>
      <c r="AHU60" s="1"/>
      <c r="AHW60" s="1"/>
      <c r="AHY60" s="1"/>
      <c r="AIA60" s="1"/>
      <c r="AIC60" s="1"/>
      <c r="AIE60" s="1"/>
      <c r="AIG60" s="1"/>
      <c r="AII60" s="1"/>
      <c r="AIK60" s="1"/>
      <c r="AIM60" s="1"/>
      <c r="AIO60" s="1"/>
      <c r="AIQ60" s="1"/>
      <c r="AIS60" s="1"/>
      <c r="AIU60" s="1"/>
      <c r="AIW60" s="1"/>
      <c r="AIY60" s="1"/>
      <c r="AJA60" s="1"/>
      <c r="AJC60" s="1"/>
      <c r="AJE60" s="1"/>
      <c r="AJG60" s="1"/>
      <c r="AJI60" s="1"/>
      <c r="AJK60" s="1"/>
      <c r="AJM60" s="1"/>
      <c r="AJO60" s="1"/>
      <c r="AJQ60" s="1"/>
      <c r="AJS60" s="1"/>
      <c r="AJU60" s="1"/>
      <c r="AJW60" s="1"/>
      <c r="AJY60" s="1"/>
      <c r="AKA60" s="1"/>
      <c r="AKC60" s="1"/>
    </row>
    <row r="61" spans="1:965" x14ac:dyDescent="0.25">
      <c r="A61" s="1"/>
      <c r="C61" s="1"/>
      <c r="E61" s="1"/>
      <c r="G61" s="1"/>
      <c r="I61" s="1"/>
      <c r="K61" s="1"/>
      <c r="M61" s="1"/>
      <c r="O61" s="1"/>
      <c r="Q61" s="1"/>
      <c r="S61" s="1"/>
      <c r="U61" s="1"/>
      <c r="W61" s="1"/>
      <c r="Y61" s="1"/>
      <c r="AA61" s="1"/>
      <c r="AC61" s="1"/>
      <c r="AE61" s="1"/>
      <c r="AG61" s="1"/>
      <c r="AI61" s="1"/>
      <c r="AK61" s="1"/>
      <c r="AM61" s="1"/>
      <c r="AO61" s="1"/>
      <c r="AQ61" s="1"/>
      <c r="AS61" s="1"/>
      <c r="AU61" s="1"/>
      <c r="AW61" s="1"/>
      <c r="AY61" s="1"/>
      <c r="BA61" s="1"/>
      <c r="BC61" s="1"/>
      <c r="BE61" s="1"/>
      <c r="BG61" s="1"/>
      <c r="BI61" s="1"/>
      <c r="BK61" s="1"/>
      <c r="BM61" s="1"/>
      <c r="BO61" s="1"/>
      <c r="BQ61" s="1"/>
      <c r="BS61" s="1"/>
      <c r="BU61" s="1"/>
      <c r="BW61" s="1"/>
      <c r="BY61" s="1"/>
      <c r="CA61" s="1"/>
      <c r="CC61" s="1"/>
      <c r="CE61" s="1"/>
      <c r="CG61" s="1"/>
      <c r="CI61" s="1"/>
      <c r="CK61" s="1"/>
      <c r="CM61" s="1"/>
      <c r="CO61" s="1"/>
      <c r="CQ61" s="1"/>
      <c r="CS61" s="1"/>
      <c r="CU61" s="1"/>
      <c r="CW61" s="1"/>
      <c r="CY61" s="1"/>
      <c r="DA61" s="1"/>
      <c r="DC61" s="1"/>
      <c r="DE61" s="1"/>
      <c r="DG61" s="1"/>
      <c r="DI61" s="1"/>
      <c r="DK61" s="1"/>
      <c r="DM61" s="1"/>
      <c r="DO61" s="1"/>
      <c r="DQ61" s="1"/>
      <c r="DS61" s="1"/>
      <c r="DU61" s="1"/>
      <c r="DW61" s="1"/>
      <c r="DY61" s="1"/>
      <c r="EA61" s="1"/>
      <c r="EC61" s="1"/>
      <c r="EE61" s="1"/>
      <c r="EG61" s="1"/>
      <c r="EI61" s="1"/>
      <c r="EK61" s="1"/>
      <c r="EM61" s="1"/>
      <c r="EO61" s="1"/>
      <c r="EQ61" s="1"/>
      <c r="ES61" s="1"/>
      <c r="EU61" s="1"/>
      <c r="EW61" s="1"/>
      <c r="EY61" s="1"/>
      <c r="FA61" s="1"/>
      <c r="FC61" s="1"/>
      <c r="FE61" s="1"/>
      <c r="FG61" s="1"/>
      <c r="FI61" s="1"/>
      <c r="FK61" s="1"/>
      <c r="FM61" s="1"/>
      <c r="FO61" s="1"/>
      <c r="FQ61" s="1"/>
      <c r="FS61" s="1"/>
      <c r="FU61" s="1"/>
      <c r="FW61" s="1"/>
      <c r="FY61" s="1"/>
      <c r="GA61" s="1"/>
      <c r="GC61" s="1"/>
      <c r="GE61" s="1"/>
      <c r="GG61" s="1"/>
      <c r="GI61" s="1"/>
      <c r="GK61" s="1"/>
      <c r="GM61" s="1"/>
      <c r="GO61" s="1"/>
      <c r="GQ61" s="1"/>
      <c r="GS61" s="1"/>
      <c r="GU61" s="1"/>
      <c r="GW61" s="1"/>
      <c r="GY61" s="1"/>
      <c r="HA61" s="1"/>
      <c r="HC61" s="1"/>
      <c r="HE61" s="1"/>
      <c r="HG61" s="1"/>
      <c r="HI61" s="1"/>
      <c r="HK61" s="1"/>
      <c r="HM61" s="1"/>
      <c r="HO61" s="1"/>
      <c r="HQ61" s="1"/>
      <c r="HS61" s="1"/>
      <c r="HU61" s="1"/>
      <c r="HW61" s="1"/>
      <c r="HY61" s="1"/>
      <c r="IA61" s="1"/>
      <c r="IC61" s="1"/>
      <c r="IE61" s="1"/>
      <c r="IG61" s="1"/>
      <c r="II61" s="1"/>
      <c r="IK61" s="1"/>
      <c r="IM61" s="1"/>
      <c r="IO61" s="1"/>
      <c r="IQ61" s="1"/>
      <c r="IS61" s="1"/>
      <c r="IU61" s="1"/>
      <c r="IW61" s="1"/>
      <c r="IY61" s="1"/>
      <c r="JA61" s="1"/>
      <c r="JC61" s="1"/>
      <c r="JE61" s="1"/>
      <c r="JG61" s="1"/>
      <c r="JI61" s="1"/>
      <c r="JK61" s="1"/>
      <c r="JM61" s="1"/>
      <c r="JO61" s="1"/>
      <c r="JQ61" s="1"/>
      <c r="JS61" s="1"/>
      <c r="JU61" s="1"/>
      <c r="JW61" s="1"/>
      <c r="JY61" s="1"/>
      <c r="KA61" s="1"/>
      <c r="KC61" s="1"/>
      <c r="KE61" s="1"/>
      <c r="KG61" s="1"/>
      <c r="KI61" s="1"/>
      <c r="KK61" s="1"/>
      <c r="KM61" s="1"/>
      <c r="KO61" s="1"/>
      <c r="KQ61" s="1"/>
      <c r="KS61" s="1"/>
      <c r="KU61" s="1"/>
      <c r="KW61" s="1"/>
      <c r="KY61" s="1"/>
      <c r="LA61" s="1"/>
      <c r="LC61" s="1"/>
      <c r="LE61" s="1"/>
      <c r="LG61" s="1"/>
      <c r="LI61" s="1"/>
      <c r="LK61" s="1"/>
      <c r="LM61" s="1"/>
      <c r="LO61" s="1"/>
      <c r="LQ61" s="1"/>
      <c r="LS61" s="1"/>
      <c r="LU61" s="1"/>
      <c r="LW61" s="1"/>
      <c r="LY61" s="1"/>
      <c r="MA61" s="1"/>
      <c r="MC61" s="1"/>
      <c r="ME61" s="1"/>
      <c r="MG61" s="1"/>
      <c r="MI61" s="1"/>
      <c r="MK61" s="1"/>
      <c r="MM61" s="1"/>
      <c r="MO61" s="1"/>
      <c r="MQ61" s="1"/>
      <c r="MS61" s="1"/>
      <c r="MU61" s="1"/>
      <c r="MW61" s="1"/>
      <c r="MY61" s="1"/>
      <c r="NA61" s="1"/>
      <c r="NC61" s="1"/>
      <c r="NE61" s="1"/>
      <c r="NG61" s="1"/>
      <c r="NI61" s="1"/>
      <c r="NK61" s="1"/>
      <c r="NM61" s="1"/>
      <c r="NO61" s="1"/>
      <c r="NQ61" s="1"/>
      <c r="NS61" s="1"/>
      <c r="NU61" s="1"/>
      <c r="NW61" s="1"/>
      <c r="NY61" s="1"/>
      <c r="OA61" s="1"/>
      <c r="OC61" s="1"/>
      <c r="OE61" s="1"/>
      <c r="OG61" s="1"/>
      <c r="OI61" s="1"/>
      <c r="OK61" s="1"/>
      <c r="OM61" s="1"/>
      <c r="OO61" s="1"/>
      <c r="OQ61" s="1"/>
      <c r="OS61" s="1"/>
      <c r="OU61" s="1"/>
      <c r="OW61" s="1"/>
      <c r="OY61" s="1"/>
      <c r="PA61" s="1"/>
      <c r="PC61" s="1"/>
      <c r="PE61" s="1"/>
      <c r="PG61" s="1"/>
      <c r="PI61" s="1"/>
      <c r="PK61" s="1"/>
      <c r="PM61" s="1"/>
      <c r="PO61" s="1"/>
      <c r="PQ61" s="1"/>
      <c r="PS61" s="1"/>
      <c r="PU61" s="1"/>
      <c r="PW61" s="1"/>
      <c r="PY61" s="1"/>
      <c r="QA61" s="1"/>
      <c r="QC61" s="1"/>
      <c r="QE61" s="1"/>
      <c r="QG61" s="1"/>
      <c r="QI61" s="1"/>
      <c r="QK61" s="1"/>
      <c r="QM61" s="1"/>
      <c r="QO61" s="1"/>
      <c r="QQ61" s="1"/>
      <c r="QS61" s="1"/>
      <c r="QU61" s="1"/>
      <c r="QW61" s="1"/>
      <c r="QY61" s="1"/>
      <c r="RA61" s="1"/>
      <c r="RC61" s="1"/>
      <c r="RE61" s="1"/>
      <c r="RG61" s="1"/>
      <c r="RI61" s="1"/>
      <c r="RK61" s="1"/>
      <c r="RM61" s="1"/>
      <c r="RO61" s="1"/>
      <c r="RQ61" s="1"/>
      <c r="RS61" s="1"/>
      <c r="RU61" s="1"/>
      <c r="RW61" s="1"/>
      <c r="RY61" s="1"/>
      <c r="SA61" s="1"/>
      <c r="SC61" s="1"/>
      <c r="SE61" s="1"/>
      <c r="SG61" s="1"/>
      <c r="SI61" s="1"/>
      <c r="SK61" s="1"/>
      <c r="SM61" s="1"/>
      <c r="SO61" s="1"/>
      <c r="SQ61" s="1"/>
      <c r="SS61" s="1"/>
      <c r="SU61" s="1"/>
      <c r="SW61" s="1"/>
      <c r="SY61" s="1"/>
      <c r="TA61" s="1"/>
      <c r="TC61" s="1"/>
      <c r="TE61" s="1"/>
      <c r="TG61" s="1"/>
      <c r="TI61" s="1"/>
      <c r="TK61" s="1"/>
      <c r="TM61" s="1"/>
      <c r="TO61" s="1"/>
      <c r="TQ61" s="1"/>
      <c r="TS61" s="1"/>
      <c r="TU61" s="1"/>
      <c r="TW61" s="1"/>
      <c r="TY61" s="1"/>
      <c r="UA61" s="1"/>
      <c r="UC61" s="1"/>
      <c r="UE61" s="1"/>
      <c r="UG61" s="1"/>
      <c r="UI61" s="1"/>
      <c r="UK61" s="1"/>
      <c r="UM61" s="1"/>
      <c r="UO61" s="1"/>
      <c r="UQ61" s="1"/>
      <c r="US61" s="1"/>
      <c r="UU61" s="1"/>
      <c r="UW61" s="1"/>
      <c r="UY61" s="1"/>
      <c r="VA61" s="1"/>
      <c r="VC61" s="1"/>
      <c r="VE61" s="1"/>
      <c r="VG61" s="1"/>
      <c r="VI61" s="1"/>
      <c r="VK61" s="1"/>
      <c r="VM61" s="1"/>
      <c r="VO61" s="1"/>
      <c r="VQ61" s="1"/>
      <c r="VS61" s="1"/>
      <c r="VU61" s="1"/>
      <c r="VW61" s="1"/>
      <c r="VY61" s="1"/>
      <c r="WA61" s="1"/>
      <c r="WC61" s="1"/>
      <c r="WE61" s="1"/>
      <c r="WG61" s="1"/>
      <c r="WI61" s="1"/>
      <c r="WK61" s="1"/>
      <c r="WM61" s="1"/>
      <c r="WO61" s="1"/>
      <c r="WQ61" s="1"/>
      <c r="WS61" s="1"/>
      <c r="WU61" s="1"/>
      <c r="WW61" s="1"/>
      <c r="WY61" s="1"/>
      <c r="XA61" s="1"/>
      <c r="XC61" s="1"/>
      <c r="XE61" s="1"/>
      <c r="XG61" s="1"/>
      <c r="XI61" s="1"/>
      <c r="XK61" s="1"/>
      <c r="XM61" s="1"/>
      <c r="XO61" s="1"/>
      <c r="XQ61" s="1"/>
      <c r="XS61" s="1"/>
      <c r="XU61" s="1"/>
      <c r="XW61" s="1"/>
      <c r="XY61" s="1"/>
      <c r="YA61" s="1"/>
      <c r="YC61" s="1"/>
      <c r="YE61" s="1"/>
      <c r="YG61" s="1"/>
      <c r="YI61" s="1"/>
      <c r="YK61" s="1"/>
      <c r="YM61" s="1"/>
      <c r="YO61" s="1"/>
      <c r="YQ61" s="1"/>
      <c r="YS61" s="1"/>
      <c r="YU61" s="1"/>
      <c r="YW61" s="1"/>
      <c r="YY61" s="1"/>
      <c r="ZA61" s="1"/>
      <c r="ZC61" s="1"/>
      <c r="ZE61" s="1"/>
      <c r="ZG61" s="1"/>
      <c r="ZI61" s="1"/>
      <c r="ZK61" s="1"/>
      <c r="ZM61" s="1"/>
      <c r="ZO61" s="1"/>
      <c r="ZQ61" s="1"/>
      <c r="ZS61" s="1"/>
      <c r="ZU61" s="1"/>
      <c r="ZW61" s="1"/>
      <c r="ZY61" s="1"/>
      <c r="AAA61" s="1"/>
      <c r="AAC61" s="1"/>
      <c r="AAE61" s="1"/>
      <c r="AAG61" s="1"/>
      <c r="AAI61" s="1"/>
      <c r="AAK61" s="1"/>
      <c r="AAM61" s="1"/>
      <c r="AAO61" s="1"/>
      <c r="AAQ61" s="1"/>
      <c r="AAS61" s="1"/>
      <c r="AAU61" s="1"/>
      <c r="AAW61" s="1"/>
      <c r="AAY61" s="1"/>
      <c r="ABA61" s="1"/>
      <c r="ABC61" s="1"/>
      <c r="ABE61" s="1"/>
      <c r="ABG61" s="1"/>
      <c r="ABI61" s="1"/>
      <c r="ABK61" s="1"/>
      <c r="ABM61" s="1"/>
      <c r="ABO61" s="1"/>
      <c r="ABQ61" s="1"/>
      <c r="ABS61" s="1"/>
      <c r="ABU61" s="1"/>
      <c r="ABW61" s="1"/>
      <c r="ABY61" s="1"/>
      <c r="ACA61" s="1"/>
      <c r="ACC61" s="1"/>
      <c r="ACE61" s="1"/>
      <c r="ACG61" s="1"/>
      <c r="ACI61" s="1"/>
      <c r="ACK61" s="1"/>
      <c r="ACM61" s="1"/>
      <c r="ACO61" s="1"/>
      <c r="ACQ61" s="1"/>
      <c r="ACS61" s="1"/>
      <c r="ACU61" s="1"/>
      <c r="ACW61" s="1"/>
      <c r="ACY61" s="1"/>
      <c r="ADA61" s="1"/>
      <c r="ADC61" s="1"/>
      <c r="ADE61" s="1"/>
      <c r="ADG61" s="1"/>
      <c r="ADI61" s="1"/>
      <c r="ADK61" s="1"/>
      <c r="ADM61" s="1"/>
      <c r="ADO61" s="1"/>
      <c r="ADQ61" s="1"/>
      <c r="ADS61" s="1"/>
      <c r="ADU61" s="1"/>
      <c r="ADW61" s="1"/>
      <c r="ADY61" s="1"/>
      <c r="AEA61" s="1"/>
      <c r="AEC61" s="1"/>
      <c r="AEE61" s="1"/>
      <c r="AEG61" s="1"/>
      <c r="AEI61" s="1"/>
      <c r="AEK61" s="1"/>
      <c r="AEM61" s="1"/>
      <c r="AEO61" s="1"/>
      <c r="AEQ61" s="1"/>
      <c r="AES61" s="1"/>
      <c r="AEU61" s="1"/>
      <c r="AEW61" s="1"/>
      <c r="AEY61" s="1"/>
      <c r="AFA61" s="1"/>
      <c r="AFC61" s="1"/>
      <c r="AFE61" s="1"/>
      <c r="AFG61" s="1"/>
      <c r="AFI61" s="1"/>
      <c r="AFK61" s="1"/>
      <c r="AFM61" s="1"/>
      <c r="AFO61" s="1"/>
      <c r="AFQ61" s="1"/>
      <c r="AFS61" s="1"/>
      <c r="AFU61" s="1"/>
      <c r="AFW61" s="1"/>
      <c r="AFY61" s="1"/>
      <c r="AGA61" s="1"/>
      <c r="AGC61" s="1"/>
      <c r="AGE61" s="1"/>
      <c r="AGG61" s="1"/>
      <c r="AGI61" s="1"/>
      <c r="AGK61" s="1"/>
      <c r="AGM61" s="1"/>
      <c r="AGO61" s="1"/>
      <c r="AGQ61" s="1"/>
      <c r="AGS61" s="1"/>
      <c r="AGU61" s="1"/>
      <c r="AGW61" s="1"/>
      <c r="AGY61" s="1"/>
      <c r="AHA61" s="1"/>
      <c r="AHC61" s="1"/>
      <c r="AHE61" s="1"/>
      <c r="AHG61" s="1"/>
      <c r="AHI61" s="1"/>
      <c r="AHK61" s="1"/>
      <c r="AHM61" s="1"/>
      <c r="AHO61" s="1"/>
      <c r="AHQ61" s="1"/>
      <c r="AHS61" s="1"/>
      <c r="AHU61" s="1"/>
      <c r="AHW61" s="1"/>
      <c r="AHY61" s="1"/>
      <c r="AIA61" s="1"/>
      <c r="AIC61" s="1"/>
      <c r="AIE61" s="1"/>
      <c r="AIG61" s="1"/>
      <c r="AII61" s="1"/>
      <c r="AIK61" s="1"/>
      <c r="AIM61" s="1"/>
      <c r="AIO61" s="1"/>
      <c r="AIQ61" s="1"/>
      <c r="AIS61" s="1"/>
      <c r="AIU61" s="1"/>
      <c r="AIW61" s="1"/>
      <c r="AIY61" s="1"/>
      <c r="AJA61" s="1"/>
      <c r="AJC61" s="1"/>
      <c r="AJE61" s="1"/>
      <c r="AJG61" s="1"/>
      <c r="AJI61" s="1"/>
      <c r="AJK61" s="1"/>
      <c r="AJM61" s="1"/>
      <c r="AJO61" s="1"/>
      <c r="AJQ61" s="1"/>
      <c r="AJS61" s="1"/>
      <c r="AJU61" s="1"/>
      <c r="AJW61" s="1"/>
      <c r="AJY61" s="1"/>
      <c r="AKA61" s="1"/>
      <c r="AKC61" s="1"/>
    </row>
    <row r="62" spans="1:965" x14ac:dyDescent="0.25">
      <c r="A62" s="1"/>
      <c r="C62" s="1"/>
      <c r="E62" s="1"/>
      <c r="G62" s="1"/>
      <c r="I62" s="1"/>
      <c r="K62" s="1"/>
      <c r="M62" s="1"/>
      <c r="O62" s="1"/>
      <c r="Q62" s="1"/>
      <c r="S62" s="1"/>
      <c r="U62" s="1"/>
      <c r="W62" s="1"/>
      <c r="Y62" s="1"/>
      <c r="AA62" s="1"/>
      <c r="AC62" s="1"/>
      <c r="AE62" s="1"/>
      <c r="AG62" s="1"/>
      <c r="AI62" s="1"/>
      <c r="AK62" s="1"/>
      <c r="AM62" s="1"/>
      <c r="AO62" s="1"/>
      <c r="AQ62" s="1"/>
      <c r="AS62" s="1"/>
      <c r="AU62" s="1"/>
      <c r="AW62" s="1"/>
      <c r="AY62" s="1"/>
      <c r="BA62" s="1"/>
      <c r="BC62" s="1"/>
      <c r="BE62" s="1"/>
      <c r="BG62" s="1"/>
      <c r="BI62" s="1"/>
      <c r="BK62" s="1"/>
      <c r="BM62" s="1"/>
      <c r="BO62" s="1"/>
      <c r="BQ62" s="1"/>
      <c r="BS62" s="1"/>
      <c r="BU62" s="1"/>
      <c r="BW62" s="1"/>
      <c r="BY62" s="1"/>
      <c r="CA62" s="1"/>
      <c r="CC62" s="1"/>
      <c r="CE62" s="1"/>
      <c r="CG62" s="1"/>
      <c r="CI62" s="1"/>
      <c r="CK62" s="1"/>
      <c r="CM62" s="1"/>
      <c r="CO62" s="1"/>
      <c r="CQ62" s="1"/>
      <c r="CS62" s="1"/>
      <c r="CU62" s="1"/>
      <c r="CW62" s="1"/>
      <c r="CY62" s="1"/>
      <c r="DA62" s="1"/>
      <c r="DC62" s="1"/>
      <c r="DE62" s="1"/>
      <c r="DG62" s="1"/>
      <c r="DI62" s="1"/>
      <c r="DK62" s="1"/>
      <c r="DM62" s="1"/>
      <c r="DO62" s="1"/>
      <c r="DQ62" s="1"/>
      <c r="DS62" s="1"/>
      <c r="DU62" s="1"/>
      <c r="DW62" s="1"/>
      <c r="DY62" s="1"/>
      <c r="EA62" s="1"/>
      <c r="EC62" s="1"/>
      <c r="EE62" s="1"/>
      <c r="EG62" s="1"/>
      <c r="EI62" s="1"/>
      <c r="EK62" s="1"/>
      <c r="EM62" s="1"/>
      <c r="EO62" s="1"/>
      <c r="EQ62" s="1"/>
      <c r="ES62" s="1"/>
      <c r="EU62" s="1"/>
      <c r="EW62" s="1"/>
      <c r="EY62" s="1"/>
      <c r="FA62" s="1"/>
      <c r="FC62" s="1"/>
      <c r="FE62" s="1"/>
      <c r="FG62" s="1"/>
      <c r="FI62" s="1"/>
      <c r="FK62" s="1"/>
      <c r="FM62" s="1"/>
      <c r="FO62" s="1"/>
      <c r="FQ62" s="1"/>
      <c r="FS62" s="1"/>
      <c r="FU62" s="1"/>
      <c r="FW62" s="1"/>
      <c r="FY62" s="1"/>
      <c r="GA62" s="1"/>
      <c r="GC62" s="1"/>
      <c r="GE62" s="1"/>
      <c r="GG62" s="1"/>
      <c r="GI62" s="1"/>
      <c r="GK62" s="1"/>
      <c r="GM62" s="1"/>
      <c r="GO62" s="1"/>
      <c r="GQ62" s="1"/>
      <c r="GS62" s="1"/>
      <c r="GU62" s="1"/>
      <c r="GW62" s="1"/>
      <c r="GY62" s="1"/>
      <c r="HA62" s="1"/>
      <c r="HC62" s="1"/>
      <c r="HE62" s="1"/>
      <c r="HG62" s="1"/>
      <c r="HI62" s="1"/>
      <c r="HK62" s="1"/>
      <c r="HM62" s="1"/>
      <c r="HO62" s="1"/>
      <c r="HQ62" s="1"/>
      <c r="HS62" s="1"/>
      <c r="HU62" s="1"/>
      <c r="HW62" s="1"/>
      <c r="HY62" s="1"/>
      <c r="IA62" s="1"/>
      <c r="IC62" s="1"/>
      <c r="IE62" s="1"/>
      <c r="IG62" s="1"/>
      <c r="II62" s="1"/>
      <c r="IK62" s="1"/>
      <c r="IM62" s="1"/>
      <c r="IO62" s="1"/>
      <c r="IQ62" s="1"/>
      <c r="IS62" s="1"/>
      <c r="IU62" s="1"/>
      <c r="IW62" s="1"/>
      <c r="IY62" s="1"/>
      <c r="JA62" s="1"/>
      <c r="JC62" s="1"/>
      <c r="JE62" s="1"/>
      <c r="JG62" s="1"/>
      <c r="JI62" s="1"/>
      <c r="JK62" s="1"/>
      <c r="JM62" s="1"/>
      <c r="JO62" s="1"/>
      <c r="JQ62" s="1"/>
      <c r="JS62" s="1"/>
      <c r="JU62" s="1"/>
      <c r="JW62" s="1"/>
      <c r="JY62" s="1"/>
      <c r="KA62" s="1"/>
      <c r="KC62" s="1"/>
      <c r="KE62" s="1"/>
      <c r="KG62" s="1"/>
      <c r="KI62" s="1"/>
      <c r="KK62" s="1"/>
      <c r="KM62" s="1"/>
      <c r="KO62" s="1"/>
      <c r="KQ62" s="1"/>
      <c r="KS62" s="1"/>
      <c r="KU62" s="1"/>
      <c r="KW62" s="1"/>
      <c r="KY62" s="1"/>
      <c r="LA62" s="1"/>
      <c r="LC62" s="1"/>
      <c r="LE62" s="1"/>
      <c r="LG62" s="1"/>
      <c r="LI62" s="1"/>
      <c r="LK62" s="1"/>
      <c r="LM62" s="1"/>
      <c r="LO62" s="1"/>
      <c r="LQ62" s="1"/>
      <c r="LS62" s="1"/>
      <c r="LU62" s="1"/>
      <c r="LW62" s="1"/>
      <c r="LY62" s="1"/>
      <c r="MA62" s="1"/>
      <c r="MC62" s="1"/>
      <c r="ME62" s="1"/>
      <c r="MG62" s="1"/>
      <c r="MI62" s="1"/>
      <c r="MK62" s="1"/>
      <c r="MM62" s="1"/>
      <c r="MO62" s="1"/>
      <c r="MQ62" s="1"/>
      <c r="MS62" s="1"/>
      <c r="MU62" s="1"/>
      <c r="MW62" s="1"/>
      <c r="MY62" s="1"/>
      <c r="NA62" s="1"/>
      <c r="NC62" s="1"/>
      <c r="NE62" s="1"/>
      <c r="NG62" s="1"/>
      <c r="NI62" s="1"/>
      <c r="NK62" s="1"/>
      <c r="NM62" s="1"/>
      <c r="NO62" s="1"/>
      <c r="NQ62" s="1"/>
      <c r="NS62" s="1"/>
      <c r="NU62" s="1"/>
      <c r="NW62" s="1"/>
      <c r="NY62" s="1"/>
      <c r="OA62" s="1"/>
      <c r="OC62" s="1"/>
      <c r="OE62" s="1"/>
      <c r="OG62" s="1"/>
      <c r="OI62" s="1"/>
      <c r="OK62" s="1"/>
      <c r="OM62" s="1"/>
      <c r="OO62" s="1"/>
      <c r="OQ62" s="1"/>
      <c r="OS62" s="1"/>
      <c r="OU62" s="1"/>
      <c r="OW62" s="1"/>
      <c r="OY62" s="1"/>
      <c r="PA62" s="1"/>
      <c r="PC62" s="1"/>
      <c r="PE62" s="1"/>
      <c r="PG62" s="1"/>
      <c r="PI62" s="1"/>
      <c r="PK62" s="1"/>
      <c r="PM62" s="1"/>
      <c r="PO62" s="1"/>
      <c r="PQ62" s="1"/>
      <c r="PS62" s="1"/>
      <c r="PU62" s="1"/>
      <c r="PW62" s="1"/>
      <c r="PY62" s="1"/>
      <c r="QA62" s="1"/>
      <c r="QC62" s="1"/>
      <c r="QE62" s="1"/>
      <c r="QG62" s="1"/>
      <c r="QI62" s="1"/>
      <c r="QK62" s="1"/>
      <c r="QM62" s="1"/>
      <c r="QO62" s="1"/>
      <c r="QQ62" s="1"/>
      <c r="QS62" s="1"/>
      <c r="QU62" s="1"/>
      <c r="QW62" s="1"/>
      <c r="QY62" s="1"/>
      <c r="RA62" s="1"/>
      <c r="RC62" s="1"/>
      <c r="RE62" s="1"/>
      <c r="RG62" s="1"/>
      <c r="RI62" s="1"/>
      <c r="RK62" s="1"/>
      <c r="RM62" s="1"/>
      <c r="RO62" s="1"/>
      <c r="RQ62" s="1"/>
      <c r="RS62" s="1"/>
      <c r="RU62" s="1"/>
      <c r="RW62" s="1"/>
      <c r="RY62" s="1"/>
      <c r="SA62" s="1"/>
      <c r="SC62" s="1"/>
      <c r="SE62" s="1"/>
      <c r="SG62" s="1"/>
      <c r="SI62" s="1"/>
      <c r="SK62" s="1"/>
      <c r="SM62" s="1"/>
      <c r="SO62" s="1"/>
      <c r="SQ62" s="1"/>
      <c r="SS62" s="1"/>
      <c r="SU62" s="1"/>
      <c r="SW62" s="1"/>
      <c r="SY62" s="1"/>
      <c r="TA62" s="1"/>
      <c r="TC62" s="1"/>
      <c r="TE62" s="1"/>
      <c r="TG62" s="1"/>
      <c r="TI62" s="1"/>
      <c r="TK62" s="1"/>
      <c r="TM62" s="1"/>
      <c r="TO62" s="1"/>
      <c r="TQ62" s="1"/>
      <c r="TS62" s="1"/>
      <c r="TU62" s="1"/>
      <c r="TW62" s="1"/>
      <c r="TY62" s="1"/>
      <c r="UA62" s="1"/>
      <c r="UC62" s="1"/>
      <c r="UE62" s="1"/>
      <c r="UG62" s="1"/>
      <c r="UI62" s="1"/>
      <c r="UK62" s="1"/>
      <c r="UM62" s="1"/>
      <c r="UO62" s="1"/>
      <c r="UQ62" s="1"/>
      <c r="US62" s="1"/>
      <c r="UU62" s="1"/>
      <c r="UW62" s="1"/>
      <c r="UY62" s="1"/>
      <c r="VA62" s="1"/>
      <c r="VC62" s="1"/>
      <c r="VE62" s="1"/>
      <c r="VG62" s="1"/>
      <c r="VI62" s="1"/>
      <c r="VK62" s="1"/>
      <c r="VM62" s="1"/>
      <c r="VO62" s="1"/>
      <c r="VQ62" s="1"/>
      <c r="VS62" s="1"/>
      <c r="VU62" s="1"/>
      <c r="VW62" s="1"/>
      <c r="VY62" s="1"/>
      <c r="WA62" s="1"/>
      <c r="WC62" s="1"/>
      <c r="WE62" s="1"/>
      <c r="WG62" s="1"/>
      <c r="WI62" s="1"/>
      <c r="WK62" s="1"/>
      <c r="WM62" s="1"/>
      <c r="WO62" s="1"/>
      <c r="WQ62" s="1"/>
      <c r="WS62" s="1"/>
      <c r="WU62" s="1"/>
      <c r="WW62" s="1"/>
      <c r="WY62" s="1"/>
      <c r="XA62" s="1"/>
      <c r="XC62" s="1"/>
      <c r="XE62" s="1"/>
      <c r="XG62" s="1"/>
      <c r="XI62" s="1"/>
      <c r="XK62" s="1"/>
      <c r="XM62" s="1"/>
      <c r="XO62" s="1"/>
      <c r="XQ62" s="1"/>
      <c r="XS62" s="1"/>
      <c r="XU62" s="1"/>
      <c r="XW62" s="1"/>
      <c r="XY62" s="1"/>
      <c r="YA62" s="1"/>
      <c r="YC62" s="1"/>
      <c r="YE62" s="1"/>
      <c r="YG62" s="1"/>
      <c r="YI62" s="1"/>
      <c r="YK62" s="1"/>
      <c r="YM62" s="1"/>
      <c r="YO62" s="1"/>
      <c r="YQ62" s="1"/>
      <c r="YS62" s="1"/>
      <c r="YU62" s="1"/>
      <c r="YW62" s="1"/>
      <c r="YY62" s="1"/>
      <c r="ZA62" s="1"/>
      <c r="ZC62" s="1"/>
      <c r="ZE62" s="1"/>
      <c r="ZG62" s="1"/>
      <c r="ZI62" s="1"/>
      <c r="ZK62" s="1"/>
      <c r="ZM62" s="1"/>
      <c r="ZO62" s="1"/>
      <c r="ZQ62" s="1"/>
      <c r="ZS62" s="1"/>
      <c r="ZU62" s="1"/>
      <c r="ZW62" s="1"/>
      <c r="ZY62" s="1"/>
      <c r="AAA62" s="1"/>
      <c r="AAC62" s="1"/>
      <c r="AAE62" s="1"/>
      <c r="AAG62" s="1"/>
      <c r="AAI62" s="1"/>
      <c r="AAK62" s="1"/>
      <c r="AAM62" s="1"/>
      <c r="AAO62" s="1"/>
      <c r="AAQ62" s="1"/>
      <c r="AAS62" s="1"/>
      <c r="AAU62" s="1"/>
      <c r="AAW62" s="1"/>
      <c r="AAY62" s="1"/>
      <c r="ABA62" s="1"/>
      <c r="ABC62" s="1"/>
      <c r="ABE62" s="1"/>
      <c r="ABG62" s="1"/>
      <c r="ABI62" s="1"/>
      <c r="ABK62" s="1"/>
      <c r="ABM62" s="1"/>
      <c r="ABO62" s="1"/>
      <c r="ABQ62" s="1"/>
      <c r="ABS62" s="1"/>
      <c r="ABU62" s="1"/>
      <c r="ABW62" s="1"/>
      <c r="ABY62" s="1"/>
      <c r="ACA62" s="1"/>
      <c r="ACC62" s="1"/>
      <c r="ACE62" s="1"/>
      <c r="ACG62" s="1"/>
      <c r="ACI62" s="1"/>
      <c r="ACK62" s="1"/>
      <c r="ACM62" s="1"/>
      <c r="ACO62" s="1"/>
      <c r="ACQ62" s="1"/>
      <c r="ACS62" s="1"/>
      <c r="ACU62" s="1"/>
      <c r="ACW62" s="1"/>
      <c r="ACY62" s="1"/>
      <c r="ADA62" s="1"/>
      <c r="ADC62" s="1"/>
      <c r="ADE62" s="1"/>
      <c r="ADG62" s="1"/>
      <c r="ADI62" s="1"/>
      <c r="ADK62" s="1"/>
      <c r="ADM62" s="1"/>
      <c r="ADO62" s="1"/>
      <c r="ADQ62" s="1"/>
      <c r="ADS62" s="1"/>
      <c r="ADU62" s="1"/>
      <c r="ADW62" s="1"/>
      <c r="ADY62" s="1"/>
      <c r="AEA62" s="1"/>
      <c r="AEC62" s="1"/>
      <c r="AEE62" s="1"/>
      <c r="AEG62" s="1"/>
      <c r="AEI62" s="1"/>
      <c r="AEK62" s="1"/>
      <c r="AEM62" s="1"/>
      <c r="AEO62" s="1"/>
      <c r="AEQ62" s="1"/>
      <c r="AES62" s="1"/>
      <c r="AEU62" s="1"/>
      <c r="AEW62" s="1"/>
      <c r="AEY62" s="1"/>
      <c r="AFA62" s="1"/>
      <c r="AFC62" s="1"/>
      <c r="AFE62" s="1"/>
      <c r="AFG62" s="1"/>
      <c r="AFI62" s="1"/>
      <c r="AFK62" s="1"/>
      <c r="AFM62" s="1"/>
      <c r="AFO62" s="1"/>
      <c r="AFQ62" s="1"/>
      <c r="AFS62" s="1"/>
      <c r="AFU62" s="1"/>
      <c r="AFW62" s="1"/>
      <c r="AFY62" s="1"/>
      <c r="AGA62" s="1"/>
      <c r="AGC62" s="1"/>
      <c r="AGE62" s="1"/>
      <c r="AGG62" s="1"/>
      <c r="AGI62" s="1"/>
      <c r="AGK62" s="1"/>
      <c r="AGM62" s="1"/>
      <c r="AGO62" s="1"/>
      <c r="AGQ62" s="1"/>
      <c r="AGS62" s="1"/>
      <c r="AGU62" s="1"/>
      <c r="AGW62" s="1"/>
      <c r="AGY62" s="1"/>
      <c r="AHA62" s="1"/>
      <c r="AHC62" s="1"/>
      <c r="AHE62" s="1"/>
      <c r="AHG62" s="1"/>
      <c r="AHI62" s="1"/>
      <c r="AHK62" s="1"/>
      <c r="AHM62" s="1"/>
      <c r="AHO62" s="1"/>
      <c r="AHQ62" s="1"/>
      <c r="AHS62" s="1"/>
      <c r="AHU62" s="1"/>
      <c r="AHW62" s="1"/>
      <c r="AHY62" s="1"/>
      <c r="AIA62" s="1"/>
      <c r="AIC62" s="1"/>
      <c r="AIE62" s="1"/>
      <c r="AIG62" s="1"/>
      <c r="AII62" s="1"/>
      <c r="AIK62" s="1"/>
      <c r="AIM62" s="1"/>
      <c r="AIO62" s="1"/>
      <c r="AIQ62" s="1"/>
      <c r="AIS62" s="1"/>
      <c r="AIU62" s="1"/>
      <c r="AIW62" s="1"/>
      <c r="AIY62" s="1"/>
      <c r="AJA62" s="1"/>
      <c r="AJC62" s="1"/>
      <c r="AJE62" s="1"/>
      <c r="AJG62" s="1"/>
      <c r="AJI62" s="1"/>
      <c r="AJK62" s="1"/>
      <c r="AJM62" s="1"/>
      <c r="AJO62" s="1"/>
      <c r="AJQ62" s="1"/>
      <c r="AJS62" s="1"/>
      <c r="AJU62" s="1"/>
      <c r="AJW62" s="1"/>
      <c r="AJY62" s="1"/>
      <c r="AKA62" s="1"/>
      <c r="AKC62" s="1"/>
    </row>
    <row r="63" spans="1:965" x14ac:dyDescent="0.25">
      <c r="A63" s="1"/>
      <c r="C63" s="1"/>
      <c r="E63" s="1"/>
      <c r="G63" s="1"/>
      <c r="I63" s="1"/>
      <c r="K63" s="1"/>
      <c r="M63" s="1"/>
      <c r="O63" s="1"/>
      <c r="Q63" s="1"/>
      <c r="S63" s="1"/>
      <c r="U63" s="1"/>
      <c r="W63" s="1"/>
      <c r="Y63" s="1"/>
      <c r="AA63" s="1"/>
      <c r="AC63" s="1"/>
      <c r="AE63" s="1"/>
      <c r="AG63" s="1"/>
      <c r="AI63" s="1"/>
      <c r="AK63" s="1"/>
      <c r="AM63" s="1"/>
      <c r="AO63" s="1"/>
      <c r="AQ63" s="1"/>
      <c r="AS63" s="1"/>
      <c r="AU63" s="1"/>
      <c r="AW63" s="1"/>
      <c r="AY63" s="1"/>
      <c r="BA63" s="1"/>
      <c r="BC63" s="1"/>
      <c r="BE63" s="1"/>
      <c r="BG63" s="1"/>
      <c r="BI63" s="1"/>
      <c r="BK63" s="1"/>
      <c r="BM63" s="1"/>
      <c r="BO63" s="1"/>
      <c r="BQ63" s="1"/>
      <c r="BS63" s="1"/>
      <c r="BU63" s="1"/>
      <c r="BW63" s="1"/>
      <c r="BY63" s="1"/>
      <c r="CA63" s="1"/>
      <c r="CC63" s="1"/>
      <c r="CE63" s="1"/>
      <c r="CG63" s="1"/>
      <c r="CI63" s="1"/>
      <c r="CK63" s="1"/>
      <c r="CM63" s="1"/>
      <c r="CO63" s="1"/>
      <c r="CQ63" s="1"/>
      <c r="CS63" s="1"/>
      <c r="CU63" s="1"/>
      <c r="CW63" s="1"/>
      <c r="CY63" s="1"/>
      <c r="DA63" s="1"/>
      <c r="DC63" s="1"/>
      <c r="DE63" s="1"/>
      <c r="DG63" s="1"/>
      <c r="DI63" s="1"/>
      <c r="DK63" s="1"/>
      <c r="DM63" s="1"/>
      <c r="DO63" s="1"/>
      <c r="DQ63" s="1"/>
      <c r="DS63" s="1"/>
      <c r="DU63" s="1"/>
      <c r="DW63" s="1"/>
      <c r="DY63" s="1"/>
      <c r="EA63" s="1"/>
      <c r="EC63" s="1"/>
      <c r="EE63" s="1"/>
      <c r="EG63" s="1"/>
      <c r="EI63" s="1"/>
      <c r="EK63" s="1"/>
      <c r="EM63" s="1"/>
      <c r="EO63" s="1"/>
      <c r="EQ63" s="1"/>
      <c r="ES63" s="1"/>
      <c r="EU63" s="1"/>
      <c r="EW63" s="1"/>
      <c r="EY63" s="1"/>
      <c r="FA63" s="1"/>
      <c r="FC63" s="1"/>
      <c r="FE63" s="1"/>
      <c r="FG63" s="1"/>
      <c r="FI63" s="1"/>
      <c r="FK63" s="1"/>
      <c r="FM63" s="1"/>
      <c r="FO63" s="1"/>
      <c r="FQ63" s="1"/>
      <c r="FS63" s="1"/>
      <c r="FU63" s="1"/>
      <c r="FW63" s="1"/>
      <c r="FY63" s="1"/>
      <c r="GA63" s="1"/>
      <c r="GC63" s="1"/>
      <c r="GE63" s="1"/>
      <c r="GG63" s="1"/>
      <c r="GI63" s="1"/>
      <c r="GK63" s="1"/>
      <c r="GM63" s="1"/>
      <c r="GO63" s="1"/>
      <c r="GQ63" s="1"/>
      <c r="GS63" s="1"/>
      <c r="GU63" s="1"/>
      <c r="GW63" s="1"/>
      <c r="GY63" s="1"/>
      <c r="HA63" s="1"/>
      <c r="HC63" s="1"/>
      <c r="HE63" s="1"/>
      <c r="HG63" s="1"/>
      <c r="HI63" s="1"/>
      <c r="HK63" s="1"/>
      <c r="HM63" s="1"/>
      <c r="HO63" s="1"/>
      <c r="HQ63" s="1"/>
      <c r="HS63" s="1"/>
      <c r="HU63" s="1"/>
      <c r="HW63" s="1"/>
      <c r="HY63" s="1"/>
      <c r="IA63" s="1"/>
      <c r="IC63" s="1"/>
      <c r="IE63" s="1"/>
      <c r="IG63" s="1"/>
      <c r="II63" s="1"/>
      <c r="IK63" s="1"/>
      <c r="IM63" s="1"/>
      <c r="IO63" s="1"/>
      <c r="IQ63" s="1"/>
      <c r="IS63" s="1"/>
      <c r="IU63" s="1"/>
      <c r="IW63" s="1"/>
      <c r="IY63" s="1"/>
      <c r="JA63" s="1"/>
      <c r="JC63" s="1"/>
      <c r="JE63" s="1"/>
      <c r="JG63" s="1"/>
      <c r="JI63" s="1"/>
      <c r="JK63" s="1"/>
      <c r="JM63" s="1"/>
      <c r="JO63" s="1"/>
      <c r="JQ63" s="1"/>
      <c r="JS63" s="1"/>
      <c r="JU63" s="1"/>
      <c r="JW63" s="1"/>
      <c r="JY63" s="1"/>
      <c r="KA63" s="1"/>
      <c r="KC63" s="1"/>
      <c r="KE63" s="1"/>
      <c r="KG63" s="1"/>
      <c r="KI63" s="1"/>
      <c r="KK63" s="1"/>
      <c r="KM63" s="1"/>
      <c r="KO63" s="1"/>
      <c r="KQ63" s="1"/>
      <c r="KS63" s="1"/>
      <c r="KU63" s="1"/>
      <c r="KW63" s="1"/>
      <c r="KY63" s="1"/>
      <c r="LA63" s="1"/>
      <c r="LC63" s="1"/>
      <c r="LE63" s="1"/>
      <c r="LG63" s="1"/>
      <c r="LI63" s="1"/>
      <c r="LK63" s="1"/>
      <c r="LM63" s="1"/>
      <c r="LO63" s="1"/>
      <c r="LQ63" s="1"/>
      <c r="LS63" s="1"/>
      <c r="LU63" s="1"/>
      <c r="LW63" s="1"/>
      <c r="LY63" s="1"/>
      <c r="MA63" s="1"/>
      <c r="MC63" s="1"/>
      <c r="ME63" s="1"/>
      <c r="MG63" s="1"/>
      <c r="MI63" s="1"/>
      <c r="MK63" s="1"/>
      <c r="MM63" s="1"/>
      <c r="MO63" s="1"/>
      <c r="MQ63" s="1"/>
      <c r="MS63" s="1"/>
      <c r="MU63" s="1"/>
      <c r="MW63" s="1"/>
      <c r="MY63" s="1"/>
      <c r="NA63" s="1"/>
      <c r="NC63" s="1"/>
      <c r="NE63" s="1"/>
      <c r="NG63" s="1"/>
      <c r="NI63" s="1"/>
      <c r="NK63" s="1"/>
      <c r="NM63" s="1"/>
      <c r="NO63" s="1"/>
      <c r="NQ63" s="1"/>
      <c r="NS63" s="1"/>
      <c r="NU63" s="1"/>
      <c r="NW63" s="1"/>
      <c r="NY63" s="1"/>
      <c r="OA63" s="1"/>
      <c r="OC63" s="1"/>
      <c r="OE63" s="1"/>
      <c r="OG63" s="1"/>
      <c r="OI63" s="1"/>
      <c r="OK63" s="1"/>
      <c r="OM63" s="1"/>
      <c r="OO63" s="1"/>
      <c r="OQ63" s="1"/>
      <c r="OS63" s="1"/>
      <c r="OU63" s="1"/>
      <c r="OW63" s="1"/>
      <c r="OY63" s="1"/>
      <c r="PA63" s="1"/>
      <c r="PC63" s="1"/>
      <c r="PE63" s="1"/>
      <c r="PG63" s="1"/>
      <c r="PI63" s="1"/>
      <c r="PK63" s="1"/>
      <c r="PM63" s="1"/>
      <c r="PO63" s="1"/>
      <c r="PQ63" s="1"/>
      <c r="PS63" s="1"/>
      <c r="PU63" s="1"/>
      <c r="PW63" s="1"/>
      <c r="PY63" s="1"/>
      <c r="QA63" s="1"/>
      <c r="QC63" s="1"/>
      <c r="QE63" s="1"/>
      <c r="QG63" s="1"/>
      <c r="QI63" s="1"/>
      <c r="QK63" s="1"/>
      <c r="QM63" s="1"/>
      <c r="QO63" s="1"/>
      <c r="QQ63" s="1"/>
      <c r="QS63" s="1"/>
      <c r="QU63" s="1"/>
      <c r="QW63" s="1"/>
      <c r="QY63" s="1"/>
      <c r="RA63" s="1"/>
      <c r="RC63" s="1"/>
      <c r="RE63" s="1"/>
      <c r="RG63" s="1"/>
      <c r="RI63" s="1"/>
      <c r="RK63" s="1"/>
      <c r="RM63" s="1"/>
      <c r="RO63" s="1"/>
      <c r="RQ63" s="1"/>
      <c r="RS63" s="1"/>
      <c r="RU63" s="1"/>
      <c r="RW63" s="1"/>
      <c r="RY63" s="1"/>
      <c r="SA63" s="1"/>
      <c r="SC63" s="1"/>
      <c r="SE63" s="1"/>
      <c r="SG63" s="1"/>
      <c r="SI63" s="1"/>
      <c r="SK63" s="1"/>
      <c r="SM63" s="1"/>
      <c r="SO63" s="1"/>
      <c r="SQ63" s="1"/>
      <c r="SS63" s="1"/>
      <c r="SU63" s="1"/>
      <c r="SW63" s="1"/>
      <c r="SY63" s="1"/>
      <c r="TA63" s="1"/>
      <c r="TC63" s="1"/>
      <c r="TE63" s="1"/>
      <c r="TG63" s="1"/>
      <c r="TI63" s="1"/>
      <c r="TK63" s="1"/>
      <c r="TM63" s="1"/>
      <c r="TO63" s="1"/>
      <c r="TQ63" s="1"/>
      <c r="TS63" s="1"/>
      <c r="TU63" s="1"/>
      <c r="TW63" s="1"/>
      <c r="TY63" s="1"/>
      <c r="UA63" s="1"/>
      <c r="UC63" s="1"/>
      <c r="UE63" s="1"/>
      <c r="UG63" s="1"/>
      <c r="UI63" s="1"/>
      <c r="UK63" s="1"/>
      <c r="UM63" s="1"/>
      <c r="UO63" s="1"/>
      <c r="UQ63" s="1"/>
      <c r="US63" s="1"/>
      <c r="UU63" s="1"/>
      <c r="UW63" s="1"/>
      <c r="UY63" s="1"/>
      <c r="VA63" s="1"/>
      <c r="VC63" s="1"/>
      <c r="VE63" s="1"/>
      <c r="VG63" s="1"/>
      <c r="VI63" s="1"/>
      <c r="VK63" s="1"/>
      <c r="VM63" s="1"/>
      <c r="VO63" s="1"/>
      <c r="VQ63" s="1"/>
      <c r="VS63" s="1"/>
      <c r="VU63" s="1"/>
      <c r="VW63" s="1"/>
      <c r="VY63" s="1"/>
      <c r="WA63" s="1"/>
      <c r="WC63" s="1"/>
      <c r="WE63" s="1"/>
      <c r="WG63" s="1"/>
      <c r="WI63" s="1"/>
      <c r="WK63" s="1"/>
      <c r="WM63" s="1"/>
      <c r="WO63" s="1"/>
      <c r="WQ63" s="1"/>
      <c r="WS63" s="1"/>
      <c r="WU63" s="1"/>
      <c r="WW63" s="1"/>
      <c r="WY63" s="1"/>
      <c r="XA63" s="1"/>
      <c r="XC63" s="1"/>
      <c r="XE63" s="1"/>
      <c r="XG63" s="1"/>
      <c r="XI63" s="1"/>
      <c r="XK63" s="1"/>
      <c r="XM63" s="1"/>
      <c r="XO63" s="1"/>
      <c r="XQ63" s="1"/>
      <c r="XS63" s="1"/>
      <c r="XU63" s="1"/>
      <c r="XW63" s="1"/>
      <c r="XY63" s="1"/>
      <c r="YA63" s="1"/>
      <c r="YC63" s="1"/>
      <c r="YE63" s="1"/>
      <c r="YG63" s="1"/>
      <c r="YI63" s="1"/>
      <c r="YK63" s="1"/>
      <c r="YM63" s="1"/>
      <c r="YO63" s="1"/>
      <c r="YQ63" s="1"/>
      <c r="YS63" s="1"/>
      <c r="YU63" s="1"/>
      <c r="YW63" s="1"/>
      <c r="YY63" s="1"/>
      <c r="ZA63" s="1"/>
      <c r="ZC63" s="1"/>
      <c r="ZE63" s="1"/>
      <c r="ZG63" s="1"/>
      <c r="ZI63" s="1"/>
      <c r="ZK63" s="1"/>
      <c r="ZM63" s="1"/>
      <c r="ZO63" s="1"/>
      <c r="ZQ63" s="1"/>
      <c r="ZS63" s="1"/>
      <c r="ZU63" s="1"/>
      <c r="ZW63" s="1"/>
      <c r="ZY63" s="1"/>
      <c r="AAA63" s="1"/>
      <c r="AAC63" s="1"/>
      <c r="AAE63" s="1"/>
      <c r="AAG63" s="1"/>
      <c r="AAI63" s="1"/>
      <c r="AAK63" s="1"/>
      <c r="AAM63" s="1"/>
      <c r="AAO63" s="1"/>
      <c r="AAQ63" s="1"/>
      <c r="AAS63" s="1"/>
      <c r="AAU63" s="1"/>
      <c r="AAW63" s="1"/>
      <c r="AAY63" s="1"/>
      <c r="ABA63" s="1"/>
      <c r="ABC63" s="1"/>
      <c r="ABE63" s="1"/>
      <c r="ABG63" s="1"/>
      <c r="ABI63" s="1"/>
      <c r="ABK63" s="1"/>
      <c r="ABM63" s="1"/>
      <c r="ABO63" s="1"/>
      <c r="ABQ63" s="1"/>
      <c r="ABS63" s="1"/>
      <c r="ABU63" s="1"/>
      <c r="ABW63" s="1"/>
      <c r="ABY63" s="1"/>
      <c r="ACA63" s="1"/>
      <c r="ACC63" s="1"/>
      <c r="ACE63" s="1"/>
      <c r="ACG63" s="1"/>
      <c r="ACI63" s="1"/>
      <c r="ACK63" s="1"/>
      <c r="ACM63" s="1"/>
      <c r="ACO63" s="1"/>
      <c r="ACQ63" s="1"/>
      <c r="ACS63" s="1"/>
      <c r="ACU63" s="1"/>
      <c r="ACW63" s="1"/>
      <c r="ACY63" s="1"/>
      <c r="ADA63" s="1"/>
      <c r="ADC63" s="1"/>
      <c r="ADE63" s="1"/>
      <c r="ADG63" s="1"/>
      <c r="ADI63" s="1"/>
      <c r="ADK63" s="1"/>
      <c r="ADM63" s="1"/>
      <c r="ADO63" s="1"/>
      <c r="ADQ63" s="1"/>
      <c r="ADS63" s="1"/>
      <c r="ADU63" s="1"/>
      <c r="ADW63" s="1"/>
      <c r="ADY63" s="1"/>
      <c r="AEA63" s="1"/>
      <c r="AEC63" s="1"/>
      <c r="AEE63" s="1"/>
      <c r="AEG63" s="1"/>
      <c r="AEI63" s="1"/>
      <c r="AEK63" s="1"/>
      <c r="AEM63" s="1"/>
      <c r="AEO63" s="1"/>
      <c r="AEQ63" s="1"/>
      <c r="AES63" s="1"/>
      <c r="AEU63" s="1"/>
      <c r="AEW63" s="1"/>
      <c r="AEY63" s="1"/>
      <c r="AFA63" s="1"/>
      <c r="AFC63" s="1"/>
      <c r="AFE63" s="1"/>
      <c r="AFG63" s="1"/>
      <c r="AFI63" s="1"/>
      <c r="AFK63" s="1"/>
      <c r="AFM63" s="1"/>
      <c r="AFO63" s="1"/>
      <c r="AFQ63" s="1"/>
      <c r="AFS63" s="1"/>
      <c r="AFU63" s="1"/>
      <c r="AFW63" s="1"/>
      <c r="AFY63" s="1"/>
      <c r="AGA63" s="1"/>
      <c r="AGC63" s="1"/>
      <c r="AGE63" s="1"/>
      <c r="AGG63" s="1"/>
      <c r="AGI63" s="1"/>
      <c r="AGK63" s="1"/>
      <c r="AGM63" s="1"/>
      <c r="AGO63" s="1"/>
      <c r="AGQ63" s="1"/>
      <c r="AGS63" s="1"/>
      <c r="AGU63" s="1"/>
      <c r="AGW63" s="1"/>
      <c r="AGY63" s="1"/>
      <c r="AHA63" s="1"/>
      <c r="AHC63" s="1"/>
      <c r="AHE63" s="1"/>
      <c r="AHG63" s="1"/>
      <c r="AHI63" s="1"/>
      <c r="AHK63" s="1"/>
      <c r="AHM63" s="1"/>
      <c r="AHO63" s="1"/>
      <c r="AHQ63" s="1"/>
      <c r="AHS63" s="1"/>
      <c r="AHU63" s="1"/>
      <c r="AHW63" s="1"/>
      <c r="AHY63" s="1"/>
      <c r="AIA63" s="1"/>
      <c r="AIC63" s="1"/>
      <c r="AIE63" s="1"/>
      <c r="AIG63" s="1"/>
      <c r="AII63" s="1"/>
      <c r="AIK63" s="1"/>
      <c r="AIM63" s="1"/>
      <c r="AIO63" s="1"/>
      <c r="AIQ63" s="1"/>
      <c r="AIS63" s="1"/>
      <c r="AIU63" s="1"/>
      <c r="AIW63" s="1"/>
      <c r="AIY63" s="1"/>
      <c r="AJA63" s="1"/>
      <c r="AJC63" s="1"/>
      <c r="AJE63" s="1"/>
      <c r="AJG63" s="1"/>
      <c r="AJI63" s="1"/>
      <c r="AJK63" s="1"/>
      <c r="AJM63" s="1"/>
      <c r="AJO63" s="1"/>
      <c r="AJQ63" s="1"/>
      <c r="AJS63" s="1"/>
      <c r="AJU63" s="1"/>
      <c r="AJW63" s="1"/>
      <c r="AJY63" s="1"/>
      <c r="AKA63" s="1"/>
      <c r="AKC63" s="1"/>
    </row>
    <row r="64" spans="1:965" x14ac:dyDescent="0.25">
      <c r="A64" s="1"/>
      <c r="C64" s="1"/>
      <c r="E64" s="1"/>
      <c r="G64" s="1"/>
      <c r="I64" s="1"/>
      <c r="K64" s="1"/>
      <c r="M64" s="1"/>
      <c r="O64" s="1"/>
      <c r="Q64" s="1"/>
      <c r="S64" s="1"/>
      <c r="U64" s="1"/>
      <c r="W64" s="1"/>
      <c r="Y64" s="1"/>
      <c r="AA64" s="1"/>
      <c r="AC64" s="1"/>
      <c r="AE64" s="1"/>
      <c r="AG64" s="1"/>
      <c r="AI64" s="1"/>
      <c r="AK64" s="1"/>
      <c r="AM64" s="1"/>
      <c r="AO64" s="1"/>
      <c r="AQ64" s="1"/>
      <c r="AS64" s="1"/>
      <c r="AU64" s="1"/>
      <c r="AW64" s="1"/>
      <c r="AY64" s="1"/>
      <c r="BA64" s="1"/>
      <c r="BC64" s="1"/>
      <c r="BE64" s="1"/>
      <c r="BG64" s="1"/>
      <c r="BI64" s="1"/>
      <c r="BK64" s="1"/>
      <c r="BM64" s="1"/>
      <c r="BO64" s="1"/>
      <c r="BQ64" s="1"/>
      <c r="BS64" s="1"/>
      <c r="BU64" s="1"/>
      <c r="BW64" s="1"/>
      <c r="BY64" s="1"/>
      <c r="CA64" s="1"/>
      <c r="CC64" s="1"/>
      <c r="CE64" s="1"/>
      <c r="CG64" s="1"/>
      <c r="CI64" s="1"/>
      <c r="CK64" s="1"/>
      <c r="CM64" s="1"/>
      <c r="CO64" s="1"/>
      <c r="CQ64" s="1"/>
      <c r="CS64" s="1"/>
      <c r="CU64" s="1"/>
      <c r="CW64" s="1"/>
      <c r="CY64" s="1"/>
      <c r="DA64" s="1"/>
      <c r="DC64" s="1"/>
      <c r="DE64" s="1"/>
      <c r="DG64" s="1"/>
      <c r="DI64" s="1"/>
      <c r="DK64" s="1"/>
      <c r="DM64" s="1"/>
      <c r="DO64" s="1"/>
      <c r="DQ64" s="1"/>
      <c r="DS64" s="1"/>
      <c r="DU64" s="1"/>
      <c r="DW64" s="1"/>
      <c r="DY64" s="1"/>
      <c r="EA64" s="1"/>
      <c r="EC64" s="1"/>
      <c r="EE64" s="1"/>
      <c r="EG64" s="1"/>
      <c r="EI64" s="1"/>
      <c r="EK64" s="1"/>
      <c r="EM64" s="1"/>
      <c r="EO64" s="1"/>
      <c r="EQ64" s="1"/>
      <c r="ES64" s="1"/>
      <c r="EU64" s="1"/>
      <c r="EW64" s="1"/>
      <c r="EY64" s="1"/>
      <c r="FA64" s="1"/>
      <c r="FC64" s="1"/>
      <c r="FE64" s="1"/>
      <c r="FG64" s="1"/>
      <c r="FI64" s="1"/>
      <c r="FK64" s="1"/>
      <c r="FM64" s="1"/>
      <c r="FO64" s="1"/>
      <c r="FQ64" s="1"/>
      <c r="FS64" s="1"/>
      <c r="FU64" s="1"/>
      <c r="FW64" s="1"/>
      <c r="FY64" s="1"/>
      <c r="GA64" s="1"/>
      <c r="GC64" s="1"/>
      <c r="GE64" s="1"/>
      <c r="GG64" s="1"/>
      <c r="GI64" s="1"/>
      <c r="GK64" s="1"/>
      <c r="GM64" s="1"/>
      <c r="GO64" s="1"/>
      <c r="GQ64" s="1"/>
      <c r="GS64" s="1"/>
      <c r="GU64" s="1"/>
      <c r="GW64" s="1"/>
      <c r="GY64" s="1"/>
      <c r="HA64" s="1"/>
      <c r="HC64" s="1"/>
      <c r="HE64" s="1"/>
      <c r="HG64" s="1"/>
      <c r="HI64" s="1"/>
      <c r="HK64" s="1"/>
      <c r="HM64" s="1"/>
      <c r="HO64" s="1"/>
      <c r="HQ64" s="1"/>
      <c r="HS64" s="1"/>
      <c r="HU64" s="1"/>
      <c r="HW64" s="1"/>
      <c r="HY64" s="1"/>
      <c r="IA64" s="1"/>
      <c r="IC64" s="1"/>
      <c r="IE64" s="1"/>
      <c r="IG64" s="1"/>
      <c r="II64" s="1"/>
      <c r="IK64" s="1"/>
      <c r="IM64" s="1"/>
      <c r="IO64" s="1"/>
      <c r="IQ64" s="1"/>
      <c r="IS64" s="1"/>
      <c r="IU64" s="1"/>
      <c r="IW64" s="1"/>
      <c r="IY64" s="1"/>
      <c r="JA64" s="1"/>
      <c r="JC64" s="1"/>
      <c r="JE64" s="1"/>
      <c r="JG64" s="1"/>
      <c r="JI64" s="1"/>
      <c r="JK64" s="1"/>
      <c r="JM64" s="1"/>
      <c r="JO64" s="1"/>
      <c r="JQ64" s="1"/>
      <c r="JS64" s="1"/>
      <c r="JU64" s="1"/>
      <c r="JW64" s="1"/>
      <c r="JY64" s="1"/>
      <c r="KA64" s="1"/>
      <c r="KC64" s="1"/>
      <c r="KE64" s="1"/>
      <c r="KG64" s="1"/>
      <c r="KI64" s="1"/>
      <c r="KK64" s="1"/>
      <c r="KM64" s="1"/>
      <c r="KO64" s="1"/>
      <c r="KQ64" s="1"/>
      <c r="KS64" s="1"/>
      <c r="KU64" s="1"/>
      <c r="KW64" s="1"/>
      <c r="KY64" s="1"/>
      <c r="LA64" s="1"/>
      <c r="LC64" s="1"/>
      <c r="LE64" s="1"/>
      <c r="LG64" s="1"/>
      <c r="LI64" s="1"/>
      <c r="LK64" s="1"/>
      <c r="LM64" s="1"/>
      <c r="LO64" s="1"/>
      <c r="LQ64" s="1"/>
      <c r="LS64" s="1"/>
      <c r="LU64" s="1"/>
      <c r="LW64" s="1"/>
      <c r="LY64" s="1"/>
      <c r="MA64" s="1"/>
      <c r="MC64" s="1"/>
      <c r="ME64" s="1"/>
      <c r="MG64" s="1"/>
      <c r="MI64" s="1"/>
      <c r="MK64" s="1"/>
      <c r="MM64" s="1"/>
      <c r="MO64" s="1"/>
      <c r="MQ64" s="1"/>
      <c r="MS64" s="1"/>
      <c r="MU64" s="1"/>
      <c r="MW64" s="1"/>
      <c r="MY64" s="1"/>
      <c r="NA64" s="1"/>
      <c r="NC64" s="1"/>
      <c r="NE64" s="1"/>
      <c r="NG64" s="1"/>
      <c r="NI64" s="1"/>
      <c r="NK64" s="1"/>
      <c r="NM64" s="1"/>
      <c r="NO64" s="1"/>
      <c r="NQ64" s="1"/>
      <c r="NS64" s="1"/>
      <c r="NU64" s="1"/>
      <c r="NW64" s="1"/>
      <c r="NY64" s="1"/>
      <c r="OA64" s="1"/>
      <c r="OC64" s="1"/>
      <c r="OE64" s="1"/>
      <c r="OG64" s="1"/>
      <c r="OI64" s="1"/>
      <c r="OK64" s="1"/>
      <c r="OM64" s="1"/>
      <c r="OO64" s="1"/>
      <c r="OQ64" s="1"/>
      <c r="OS64" s="1"/>
      <c r="OU64" s="1"/>
      <c r="OW64" s="1"/>
      <c r="OY64" s="1"/>
      <c r="PA64" s="1"/>
      <c r="PC64" s="1"/>
      <c r="PE64" s="1"/>
      <c r="PG64" s="1"/>
      <c r="PI64" s="1"/>
      <c r="PK64" s="1"/>
      <c r="PM64" s="1"/>
      <c r="PO64" s="1"/>
      <c r="PQ64" s="1"/>
      <c r="PS64" s="1"/>
      <c r="PU64" s="1"/>
      <c r="PW64" s="1"/>
      <c r="PY64" s="1"/>
      <c r="QA64" s="1"/>
      <c r="QC64" s="1"/>
      <c r="QE64" s="1"/>
      <c r="QG64" s="1"/>
      <c r="QI64" s="1"/>
      <c r="QK64" s="1"/>
      <c r="QM64" s="1"/>
      <c r="QO64" s="1"/>
      <c r="QQ64" s="1"/>
      <c r="QS64" s="1"/>
      <c r="QU64" s="1"/>
      <c r="QW64" s="1"/>
      <c r="QY64" s="1"/>
      <c r="RA64" s="1"/>
      <c r="RC64" s="1"/>
      <c r="RE64" s="1"/>
      <c r="RG64" s="1"/>
      <c r="RI64" s="1"/>
      <c r="RK64" s="1"/>
      <c r="RM64" s="1"/>
      <c r="RO64" s="1"/>
      <c r="RQ64" s="1"/>
      <c r="RS64" s="1"/>
      <c r="RU64" s="1"/>
      <c r="RW64" s="1"/>
      <c r="RY64" s="1"/>
      <c r="SA64" s="1"/>
      <c r="SC64" s="1"/>
      <c r="SE64" s="1"/>
      <c r="SG64" s="1"/>
      <c r="SI64" s="1"/>
      <c r="SK64" s="1"/>
      <c r="SM64" s="1"/>
      <c r="SO64" s="1"/>
      <c r="SQ64" s="1"/>
      <c r="SS64" s="1"/>
      <c r="SU64" s="1"/>
      <c r="SW64" s="1"/>
      <c r="SY64" s="1"/>
      <c r="TA64" s="1"/>
      <c r="TC64" s="1"/>
      <c r="TE64" s="1"/>
      <c r="TG64" s="1"/>
      <c r="TI64" s="1"/>
      <c r="TK64" s="1"/>
      <c r="TM64" s="1"/>
      <c r="TO64" s="1"/>
      <c r="TQ64" s="1"/>
      <c r="TS64" s="1"/>
      <c r="TU64" s="1"/>
      <c r="TW64" s="1"/>
      <c r="TY64" s="1"/>
      <c r="UA64" s="1"/>
      <c r="UC64" s="1"/>
      <c r="UE64" s="1"/>
      <c r="UG64" s="1"/>
      <c r="UI64" s="1"/>
      <c r="UK64" s="1"/>
      <c r="UM64" s="1"/>
      <c r="UO64" s="1"/>
      <c r="UQ64" s="1"/>
      <c r="US64" s="1"/>
      <c r="UU64" s="1"/>
      <c r="UW64" s="1"/>
      <c r="UY64" s="1"/>
      <c r="VA64" s="1"/>
      <c r="VC64" s="1"/>
      <c r="VE64" s="1"/>
      <c r="VG64" s="1"/>
      <c r="VI64" s="1"/>
      <c r="VK64" s="1"/>
      <c r="VM64" s="1"/>
      <c r="VO64" s="1"/>
      <c r="VQ64" s="1"/>
      <c r="VS64" s="1"/>
      <c r="VU64" s="1"/>
      <c r="VW64" s="1"/>
      <c r="VY64" s="1"/>
      <c r="WA64" s="1"/>
      <c r="WC64" s="1"/>
      <c r="WE64" s="1"/>
      <c r="WG64" s="1"/>
      <c r="WI64" s="1"/>
      <c r="WK64" s="1"/>
      <c r="WM64" s="1"/>
      <c r="WO64" s="1"/>
      <c r="WQ64" s="1"/>
      <c r="WS64" s="1"/>
      <c r="WU64" s="1"/>
      <c r="WW64" s="1"/>
      <c r="WY64" s="1"/>
      <c r="XA64" s="1"/>
      <c r="XC64" s="1"/>
      <c r="XE64" s="1"/>
      <c r="XG64" s="1"/>
      <c r="XI64" s="1"/>
      <c r="XK64" s="1"/>
      <c r="XM64" s="1"/>
      <c r="XO64" s="1"/>
      <c r="XQ64" s="1"/>
      <c r="XS64" s="1"/>
      <c r="XU64" s="1"/>
      <c r="XW64" s="1"/>
      <c r="XY64" s="1"/>
      <c r="YA64" s="1"/>
      <c r="YC64" s="1"/>
      <c r="YE64" s="1"/>
      <c r="YG64" s="1"/>
      <c r="YI64" s="1"/>
      <c r="YK64" s="1"/>
      <c r="YM64" s="1"/>
      <c r="YO64" s="1"/>
      <c r="YQ64" s="1"/>
      <c r="YS64" s="1"/>
      <c r="YU64" s="1"/>
      <c r="YW64" s="1"/>
      <c r="YY64" s="1"/>
      <c r="ZA64" s="1"/>
      <c r="ZC64" s="1"/>
      <c r="ZE64" s="1"/>
      <c r="ZG64" s="1"/>
      <c r="ZI64" s="1"/>
      <c r="ZK64" s="1"/>
      <c r="ZM64" s="1"/>
      <c r="ZO64" s="1"/>
      <c r="ZQ64" s="1"/>
      <c r="ZS64" s="1"/>
      <c r="ZU64" s="1"/>
      <c r="ZW64" s="1"/>
      <c r="ZY64" s="1"/>
      <c r="AAA64" s="1"/>
      <c r="AAC64" s="1"/>
      <c r="AAE64" s="1"/>
      <c r="AAG64" s="1"/>
      <c r="AAI64" s="1"/>
      <c r="AAK64" s="1"/>
      <c r="AAM64" s="1"/>
      <c r="AAO64" s="1"/>
      <c r="AAQ64" s="1"/>
      <c r="AAS64" s="1"/>
      <c r="AAU64" s="1"/>
      <c r="AAW64" s="1"/>
      <c r="AAY64" s="1"/>
      <c r="ABA64" s="1"/>
      <c r="ABC64" s="1"/>
      <c r="ABE64" s="1"/>
      <c r="ABG64" s="1"/>
      <c r="ABI64" s="1"/>
      <c r="ABK64" s="1"/>
      <c r="ABM64" s="1"/>
      <c r="ABO64" s="1"/>
      <c r="ABQ64" s="1"/>
      <c r="ABS64" s="1"/>
      <c r="ABU64" s="1"/>
      <c r="ABW64" s="1"/>
      <c r="ABY64" s="1"/>
      <c r="ACA64" s="1"/>
      <c r="ACC64" s="1"/>
      <c r="ACE64" s="1"/>
      <c r="ACG64" s="1"/>
      <c r="ACI64" s="1"/>
      <c r="ACK64" s="1"/>
      <c r="ACM64" s="1"/>
      <c r="ACO64" s="1"/>
      <c r="ACQ64" s="1"/>
      <c r="ACS64" s="1"/>
      <c r="ACU64" s="1"/>
      <c r="ACW64" s="1"/>
      <c r="ACY64" s="1"/>
      <c r="ADA64" s="1"/>
      <c r="ADC64" s="1"/>
      <c r="ADE64" s="1"/>
      <c r="ADG64" s="1"/>
      <c r="ADI64" s="1"/>
      <c r="ADK64" s="1"/>
      <c r="ADM64" s="1"/>
      <c r="ADO64" s="1"/>
      <c r="ADQ64" s="1"/>
      <c r="ADS64" s="1"/>
      <c r="ADU64" s="1"/>
      <c r="ADW64" s="1"/>
      <c r="ADY64" s="1"/>
      <c r="AEA64" s="1"/>
      <c r="AEC64" s="1"/>
      <c r="AEE64" s="1"/>
      <c r="AEG64" s="1"/>
      <c r="AEI64" s="1"/>
      <c r="AEK64" s="1"/>
      <c r="AEM64" s="1"/>
      <c r="AEO64" s="1"/>
      <c r="AEQ64" s="1"/>
      <c r="AES64" s="1"/>
      <c r="AEU64" s="1"/>
      <c r="AEW64" s="1"/>
      <c r="AEY64" s="1"/>
      <c r="AFA64" s="1"/>
      <c r="AFC64" s="1"/>
      <c r="AFE64" s="1"/>
      <c r="AFG64" s="1"/>
      <c r="AFI64" s="1"/>
      <c r="AFK64" s="1"/>
      <c r="AFM64" s="1"/>
      <c r="AFO64" s="1"/>
      <c r="AFQ64" s="1"/>
      <c r="AFS64" s="1"/>
      <c r="AFU64" s="1"/>
      <c r="AFW64" s="1"/>
      <c r="AFY64" s="1"/>
      <c r="AGA64" s="1"/>
      <c r="AGC64" s="1"/>
      <c r="AGE64" s="1"/>
      <c r="AGG64" s="1"/>
      <c r="AGI64" s="1"/>
      <c r="AGK64" s="1"/>
      <c r="AGM64" s="1"/>
      <c r="AGO64" s="1"/>
      <c r="AGQ64" s="1"/>
      <c r="AGS64" s="1"/>
      <c r="AGU64" s="1"/>
      <c r="AGW64" s="1"/>
      <c r="AGY64" s="1"/>
      <c r="AHA64" s="1"/>
      <c r="AHC64" s="1"/>
      <c r="AHE64" s="1"/>
      <c r="AHG64" s="1"/>
      <c r="AHI64" s="1"/>
      <c r="AHK64" s="1"/>
      <c r="AHM64" s="1"/>
      <c r="AHO64" s="1"/>
      <c r="AHQ64" s="1"/>
      <c r="AHS64" s="1"/>
      <c r="AHU64" s="1"/>
      <c r="AHW64" s="1"/>
      <c r="AHY64" s="1"/>
      <c r="AIA64" s="1"/>
      <c r="AIC64" s="1"/>
      <c r="AIE64" s="1"/>
      <c r="AIG64" s="1"/>
      <c r="AII64" s="1"/>
      <c r="AIK64" s="1"/>
      <c r="AIM64" s="1"/>
      <c r="AIO64" s="1"/>
      <c r="AIQ64" s="1"/>
      <c r="AIS64" s="1"/>
      <c r="AIU64" s="1"/>
      <c r="AIW64" s="1"/>
      <c r="AIY64" s="1"/>
      <c r="AJA64" s="1"/>
      <c r="AJC64" s="1"/>
      <c r="AJE64" s="1"/>
      <c r="AJG64" s="1"/>
      <c r="AJI64" s="1"/>
      <c r="AJK64" s="1"/>
      <c r="AJM64" s="1"/>
      <c r="AJO64" s="1"/>
      <c r="AJQ64" s="1"/>
      <c r="AJS64" s="1"/>
      <c r="AJU64" s="1"/>
      <c r="AJW64" s="1"/>
      <c r="AJY64" s="1"/>
      <c r="AKA64" s="1"/>
      <c r="AKC64" s="1"/>
    </row>
    <row r="65" spans="1:965" x14ac:dyDescent="0.25">
      <c r="A65" s="1"/>
      <c r="C65" s="1"/>
      <c r="E65" s="1"/>
      <c r="G65" s="1"/>
      <c r="I65" s="1"/>
      <c r="K65" s="1"/>
      <c r="M65" s="1"/>
      <c r="O65" s="1"/>
      <c r="Q65" s="1"/>
      <c r="S65" s="1"/>
      <c r="U65" s="1"/>
      <c r="W65" s="1"/>
      <c r="Y65" s="1"/>
      <c r="AA65" s="1"/>
      <c r="AC65" s="1"/>
      <c r="AE65" s="1"/>
      <c r="AG65" s="1"/>
      <c r="AI65" s="1"/>
      <c r="AK65" s="1"/>
      <c r="AM65" s="1"/>
      <c r="AO65" s="1"/>
      <c r="AQ65" s="1"/>
      <c r="AS65" s="1"/>
      <c r="AU65" s="1"/>
      <c r="AW65" s="1"/>
      <c r="AY65" s="1"/>
      <c r="BA65" s="1"/>
      <c r="BC65" s="1"/>
      <c r="BE65" s="1"/>
      <c r="BG65" s="1"/>
      <c r="BI65" s="1"/>
      <c r="BK65" s="1"/>
      <c r="BM65" s="1"/>
      <c r="BO65" s="1"/>
      <c r="BQ65" s="1"/>
      <c r="BS65" s="1"/>
      <c r="BU65" s="1"/>
      <c r="BW65" s="1"/>
      <c r="BY65" s="1"/>
      <c r="CA65" s="1"/>
      <c r="CC65" s="1"/>
      <c r="CE65" s="1"/>
      <c r="CG65" s="1"/>
      <c r="CI65" s="1"/>
      <c r="CK65" s="1"/>
      <c r="CM65" s="1"/>
      <c r="CO65" s="1"/>
      <c r="CQ65" s="1"/>
      <c r="CS65" s="1"/>
      <c r="CU65" s="1"/>
      <c r="CW65" s="1"/>
      <c r="CY65" s="1"/>
      <c r="DA65" s="1"/>
      <c r="DC65" s="1"/>
      <c r="DE65" s="1"/>
      <c r="DG65" s="1"/>
      <c r="DI65" s="1"/>
      <c r="DK65" s="1"/>
      <c r="DM65" s="1"/>
      <c r="DO65" s="1"/>
      <c r="DQ65" s="1"/>
      <c r="DS65" s="1"/>
      <c r="DU65" s="1"/>
      <c r="DW65" s="1"/>
      <c r="DY65" s="1"/>
      <c r="EA65" s="1"/>
      <c r="EC65" s="1"/>
      <c r="EE65" s="1"/>
      <c r="EG65" s="1"/>
      <c r="EI65" s="1"/>
      <c r="EK65" s="1"/>
      <c r="EM65" s="1"/>
      <c r="EO65" s="1"/>
      <c r="EQ65" s="1"/>
      <c r="ES65" s="1"/>
      <c r="EU65" s="1"/>
      <c r="EW65" s="1"/>
      <c r="EY65" s="1"/>
      <c r="FA65" s="1"/>
      <c r="FC65" s="1"/>
      <c r="FE65" s="1"/>
      <c r="FG65" s="1"/>
      <c r="FI65" s="1"/>
      <c r="FK65" s="1"/>
      <c r="FM65" s="1"/>
      <c r="FO65" s="1"/>
      <c r="FQ65" s="1"/>
      <c r="FS65" s="1"/>
      <c r="FU65" s="1"/>
      <c r="FW65" s="1"/>
      <c r="FY65" s="1"/>
      <c r="GA65" s="1"/>
      <c r="GC65" s="1"/>
      <c r="GE65" s="1"/>
      <c r="GG65" s="1"/>
      <c r="GI65" s="1"/>
      <c r="GK65" s="1"/>
      <c r="GM65" s="1"/>
      <c r="GO65" s="1"/>
      <c r="GQ65" s="1"/>
      <c r="GS65" s="1"/>
      <c r="GU65" s="1"/>
      <c r="GW65" s="1"/>
      <c r="GY65" s="1"/>
      <c r="HA65" s="1"/>
      <c r="HC65" s="1"/>
      <c r="HE65" s="1"/>
      <c r="HG65" s="1"/>
      <c r="HI65" s="1"/>
      <c r="HK65" s="1"/>
      <c r="HM65" s="1"/>
      <c r="HO65" s="1"/>
      <c r="HQ65" s="1"/>
      <c r="HS65" s="1"/>
      <c r="HU65" s="1"/>
      <c r="HW65" s="1"/>
      <c r="HY65" s="1"/>
      <c r="IA65" s="1"/>
      <c r="IC65" s="1"/>
      <c r="IE65" s="1"/>
      <c r="IG65" s="1"/>
      <c r="II65" s="1"/>
      <c r="IK65" s="1"/>
      <c r="IM65" s="1"/>
      <c r="IO65" s="1"/>
      <c r="IQ65" s="1"/>
      <c r="IS65" s="1"/>
      <c r="IU65" s="1"/>
      <c r="IW65" s="1"/>
      <c r="IY65" s="1"/>
      <c r="JA65" s="1"/>
      <c r="JC65" s="1"/>
      <c r="JE65" s="1"/>
      <c r="JG65" s="1"/>
      <c r="JI65" s="1"/>
      <c r="JK65" s="1"/>
      <c r="JM65" s="1"/>
      <c r="JO65" s="1"/>
      <c r="JQ65" s="1"/>
      <c r="JS65" s="1"/>
      <c r="JU65" s="1"/>
      <c r="JW65" s="1"/>
      <c r="JY65" s="1"/>
      <c r="KA65" s="1"/>
      <c r="KC65" s="1"/>
      <c r="KE65" s="1"/>
      <c r="KG65" s="1"/>
      <c r="KI65" s="1"/>
      <c r="KK65" s="1"/>
      <c r="KM65" s="1"/>
      <c r="KO65" s="1"/>
      <c r="KQ65" s="1"/>
      <c r="KS65" s="1"/>
      <c r="KU65" s="1"/>
      <c r="KW65" s="1"/>
      <c r="KY65" s="1"/>
      <c r="LA65" s="1"/>
      <c r="LC65" s="1"/>
      <c r="LE65" s="1"/>
      <c r="LG65" s="1"/>
      <c r="LI65" s="1"/>
      <c r="LK65" s="1"/>
      <c r="LM65" s="1"/>
      <c r="LO65" s="1"/>
      <c r="LQ65" s="1"/>
      <c r="LS65" s="1"/>
      <c r="LU65" s="1"/>
      <c r="LW65" s="1"/>
      <c r="LY65" s="1"/>
      <c r="MA65" s="1"/>
      <c r="MC65" s="1"/>
      <c r="ME65" s="1"/>
      <c r="MG65" s="1"/>
      <c r="MI65" s="1"/>
      <c r="MK65" s="1"/>
      <c r="MM65" s="1"/>
      <c r="MO65" s="1"/>
      <c r="MQ65" s="1"/>
      <c r="MS65" s="1"/>
      <c r="MU65" s="1"/>
      <c r="MW65" s="1"/>
      <c r="MY65" s="1"/>
      <c r="NA65" s="1"/>
      <c r="NC65" s="1"/>
      <c r="NE65" s="1"/>
      <c r="NG65" s="1"/>
      <c r="NI65" s="1"/>
      <c r="NK65" s="1"/>
      <c r="NM65" s="1"/>
      <c r="NO65" s="1"/>
      <c r="NQ65" s="1"/>
      <c r="NS65" s="1"/>
      <c r="NU65" s="1"/>
      <c r="NW65" s="1"/>
      <c r="NY65" s="1"/>
      <c r="OA65" s="1"/>
      <c r="OC65" s="1"/>
      <c r="OE65" s="1"/>
      <c r="OG65" s="1"/>
      <c r="OI65" s="1"/>
      <c r="OK65" s="1"/>
      <c r="OM65" s="1"/>
      <c r="OO65" s="1"/>
      <c r="OQ65" s="1"/>
      <c r="OS65" s="1"/>
      <c r="OU65" s="1"/>
      <c r="OW65" s="1"/>
      <c r="OY65" s="1"/>
      <c r="PA65" s="1"/>
      <c r="PC65" s="1"/>
      <c r="PE65" s="1"/>
      <c r="PG65" s="1"/>
      <c r="PI65" s="1"/>
      <c r="PK65" s="1"/>
      <c r="PM65" s="1"/>
      <c r="PO65" s="1"/>
      <c r="PQ65" s="1"/>
      <c r="PS65" s="1"/>
      <c r="PU65" s="1"/>
      <c r="PW65" s="1"/>
      <c r="PY65" s="1"/>
      <c r="QA65" s="1"/>
      <c r="QC65" s="1"/>
      <c r="QE65" s="1"/>
      <c r="QG65" s="1"/>
      <c r="QI65" s="1"/>
      <c r="QK65" s="1"/>
      <c r="QM65" s="1"/>
      <c r="QO65" s="1"/>
      <c r="QQ65" s="1"/>
      <c r="QS65" s="1"/>
      <c r="QU65" s="1"/>
      <c r="QW65" s="1"/>
      <c r="QY65" s="1"/>
      <c r="RA65" s="1"/>
      <c r="RC65" s="1"/>
      <c r="RE65" s="1"/>
      <c r="RG65" s="1"/>
      <c r="RI65" s="1"/>
      <c r="RK65" s="1"/>
      <c r="RM65" s="1"/>
      <c r="RO65" s="1"/>
      <c r="RQ65" s="1"/>
      <c r="RS65" s="1"/>
      <c r="RU65" s="1"/>
      <c r="RW65" s="1"/>
      <c r="RY65" s="1"/>
      <c r="SA65" s="1"/>
      <c r="SC65" s="1"/>
      <c r="SE65" s="1"/>
      <c r="SG65" s="1"/>
      <c r="SI65" s="1"/>
      <c r="SK65" s="1"/>
      <c r="SM65" s="1"/>
      <c r="SO65" s="1"/>
      <c r="SQ65" s="1"/>
      <c r="SS65" s="1"/>
      <c r="SU65" s="1"/>
      <c r="SW65" s="1"/>
      <c r="SY65" s="1"/>
      <c r="TA65" s="1"/>
      <c r="TC65" s="1"/>
      <c r="TE65" s="1"/>
      <c r="TG65" s="1"/>
      <c r="TI65" s="1"/>
      <c r="TK65" s="1"/>
      <c r="TM65" s="1"/>
      <c r="TO65" s="1"/>
      <c r="TQ65" s="1"/>
      <c r="TS65" s="1"/>
      <c r="TU65" s="1"/>
      <c r="TW65" s="1"/>
      <c r="TY65" s="1"/>
      <c r="UA65" s="1"/>
      <c r="UC65" s="1"/>
      <c r="UE65" s="1"/>
      <c r="UG65" s="1"/>
      <c r="UI65" s="1"/>
      <c r="UK65" s="1"/>
      <c r="UM65" s="1"/>
      <c r="UO65" s="1"/>
      <c r="UQ65" s="1"/>
      <c r="US65" s="1"/>
      <c r="UU65" s="1"/>
      <c r="UW65" s="1"/>
      <c r="UY65" s="1"/>
      <c r="VA65" s="1"/>
      <c r="VC65" s="1"/>
      <c r="VE65" s="1"/>
      <c r="VG65" s="1"/>
      <c r="VI65" s="1"/>
      <c r="VK65" s="1"/>
      <c r="VM65" s="1"/>
      <c r="VO65" s="1"/>
      <c r="VQ65" s="1"/>
      <c r="VS65" s="1"/>
      <c r="VU65" s="1"/>
      <c r="VW65" s="1"/>
      <c r="VY65" s="1"/>
      <c r="WA65" s="1"/>
      <c r="WC65" s="1"/>
      <c r="WE65" s="1"/>
      <c r="WG65" s="1"/>
      <c r="WI65" s="1"/>
      <c r="WK65" s="1"/>
      <c r="WM65" s="1"/>
      <c r="WO65" s="1"/>
      <c r="WQ65" s="1"/>
      <c r="WS65" s="1"/>
      <c r="WU65" s="1"/>
      <c r="WW65" s="1"/>
      <c r="WY65" s="1"/>
      <c r="XA65" s="1"/>
      <c r="XC65" s="1"/>
      <c r="XE65" s="1"/>
      <c r="XG65" s="1"/>
      <c r="XI65" s="1"/>
      <c r="XK65" s="1"/>
      <c r="XM65" s="1"/>
      <c r="XO65" s="1"/>
      <c r="XQ65" s="1"/>
      <c r="XS65" s="1"/>
      <c r="XU65" s="1"/>
      <c r="XW65" s="1"/>
      <c r="XY65" s="1"/>
      <c r="YA65" s="1"/>
      <c r="YC65" s="1"/>
      <c r="YE65" s="1"/>
      <c r="YG65" s="1"/>
      <c r="YI65" s="1"/>
      <c r="YK65" s="1"/>
      <c r="YM65" s="1"/>
      <c r="YO65" s="1"/>
      <c r="YQ65" s="1"/>
      <c r="YS65" s="1"/>
      <c r="YU65" s="1"/>
      <c r="YW65" s="1"/>
      <c r="YY65" s="1"/>
      <c r="ZA65" s="1"/>
      <c r="ZC65" s="1"/>
      <c r="ZE65" s="1"/>
      <c r="ZG65" s="1"/>
      <c r="ZI65" s="1"/>
      <c r="ZK65" s="1"/>
      <c r="ZM65" s="1"/>
      <c r="ZO65" s="1"/>
      <c r="ZQ65" s="1"/>
      <c r="ZS65" s="1"/>
      <c r="ZU65" s="1"/>
      <c r="ZW65" s="1"/>
      <c r="ZY65" s="1"/>
      <c r="AAA65" s="1"/>
      <c r="AAC65" s="1"/>
      <c r="AAE65" s="1"/>
      <c r="AAG65" s="1"/>
      <c r="AAI65" s="1"/>
      <c r="AAK65" s="1"/>
      <c r="AAM65" s="1"/>
      <c r="AAO65" s="1"/>
      <c r="AAQ65" s="1"/>
      <c r="AAS65" s="1"/>
      <c r="AAU65" s="1"/>
      <c r="AAW65" s="1"/>
      <c r="AAY65" s="1"/>
      <c r="ABA65" s="1"/>
      <c r="ABC65" s="1"/>
      <c r="ABE65" s="1"/>
      <c r="ABG65" s="1"/>
      <c r="ABI65" s="1"/>
      <c r="ABK65" s="1"/>
      <c r="ABM65" s="1"/>
      <c r="ABO65" s="1"/>
      <c r="ABQ65" s="1"/>
      <c r="ABS65" s="1"/>
      <c r="ABU65" s="1"/>
      <c r="ABW65" s="1"/>
      <c r="ABY65" s="1"/>
      <c r="ACA65" s="1"/>
      <c r="ACC65" s="1"/>
      <c r="ACE65" s="1"/>
      <c r="ACG65" s="1"/>
      <c r="ACI65" s="1"/>
      <c r="ACK65" s="1"/>
      <c r="ACM65" s="1"/>
      <c r="ACO65" s="1"/>
      <c r="ACQ65" s="1"/>
      <c r="ACS65" s="1"/>
      <c r="ACU65" s="1"/>
      <c r="ACW65" s="1"/>
      <c r="ACY65" s="1"/>
      <c r="ADA65" s="1"/>
      <c r="ADC65" s="1"/>
      <c r="ADE65" s="1"/>
      <c r="ADG65" s="1"/>
      <c r="ADI65" s="1"/>
      <c r="ADK65" s="1"/>
      <c r="ADM65" s="1"/>
      <c r="ADO65" s="1"/>
      <c r="ADQ65" s="1"/>
      <c r="ADS65" s="1"/>
      <c r="ADU65" s="1"/>
      <c r="ADW65" s="1"/>
      <c r="ADY65" s="1"/>
      <c r="AEA65" s="1"/>
      <c r="AEC65" s="1"/>
      <c r="AEE65" s="1"/>
      <c r="AEG65" s="1"/>
      <c r="AEI65" s="1"/>
      <c r="AEK65" s="1"/>
      <c r="AEM65" s="1"/>
      <c r="AEO65" s="1"/>
      <c r="AEQ65" s="1"/>
      <c r="AES65" s="1"/>
      <c r="AEU65" s="1"/>
      <c r="AEW65" s="1"/>
      <c r="AEY65" s="1"/>
      <c r="AFA65" s="1"/>
      <c r="AFC65" s="1"/>
      <c r="AFE65" s="1"/>
      <c r="AFG65" s="1"/>
      <c r="AFI65" s="1"/>
      <c r="AFK65" s="1"/>
      <c r="AFM65" s="1"/>
      <c r="AFO65" s="1"/>
      <c r="AFQ65" s="1"/>
      <c r="AFS65" s="1"/>
      <c r="AFU65" s="1"/>
      <c r="AFW65" s="1"/>
      <c r="AFY65" s="1"/>
      <c r="AGA65" s="1"/>
      <c r="AGC65" s="1"/>
      <c r="AGE65" s="1"/>
      <c r="AGG65" s="1"/>
      <c r="AGI65" s="1"/>
      <c r="AGK65" s="1"/>
      <c r="AGM65" s="1"/>
      <c r="AGO65" s="1"/>
      <c r="AGQ65" s="1"/>
      <c r="AGS65" s="1"/>
      <c r="AGU65" s="1"/>
      <c r="AGW65" s="1"/>
      <c r="AGY65" s="1"/>
      <c r="AHA65" s="1"/>
      <c r="AHC65" s="1"/>
      <c r="AHE65" s="1"/>
      <c r="AHG65" s="1"/>
      <c r="AHI65" s="1"/>
      <c r="AHK65" s="1"/>
      <c r="AHM65" s="1"/>
      <c r="AHO65" s="1"/>
      <c r="AHQ65" s="1"/>
      <c r="AHS65" s="1"/>
      <c r="AHU65" s="1"/>
      <c r="AHW65" s="1"/>
      <c r="AHY65" s="1"/>
      <c r="AIA65" s="1"/>
      <c r="AIC65" s="1"/>
      <c r="AIE65" s="1"/>
      <c r="AIG65" s="1"/>
      <c r="AII65" s="1"/>
      <c r="AIK65" s="1"/>
      <c r="AIM65" s="1"/>
      <c r="AIO65" s="1"/>
      <c r="AIQ65" s="1"/>
      <c r="AIS65" s="1"/>
      <c r="AIU65" s="1"/>
      <c r="AIW65" s="1"/>
      <c r="AIY65" s="1"/>
      <c r="AJA65" s="1"/>
      <c r="AJC65" s="1"/>
      <c r="AJE65" s="1"/>
      <c r="AJG65" s="1"/>
      <c r="AJI65" s="1"/>
      <c r="AJK65" s="1"/>
      <c r="AJM65" s="1"/>
      <c r="AJO65" s="1"/>
      <c r="AJQ65" s="1"/>
      <c r="AJS65" s="1"/>
      <c r="AJU65" s="1"/>
      <c r="AJW65" s="1"/>
      <c r="AJY65" s="1"/>
      <c r="AKA65" s="1"/>
      <c r="AKC65" s="1"/>
    </row>
    <row r="66" spans="1:965" x14ac:dyDescent="0.25">
      <c r="A66" s="1"/>
      <c r="C66" s="1"/>
      <c r="E66" s="1"/>
      <c r="G66" s="1"/>
      <c r="I66" s="1"/>
      <c r="K66" s="1"/>
      <c r="M66" s="1"/>
      <c r="O66" s="1"/>
      <c r="Q66" s="1"/>
      <c r="S66" s="1"/>
      <c r="U66" s="1"/>
      <c r="W66" s="1"/>
      <c r="Y66" s="1"/>
      <c r="AA66" s="1"/>
      <c r="AC66" s="1"/>
      <c r="AE66" s="1"/>
      <c r="AG66" s="1"/>
      <c r="AI66" s="1"/>
      <c r="AK66" s="1"/>
      <c r="AM66" s="1"/>
      <c r="AO66" s="1"/>
      <c r="AQ66" s="1"/>
      <c r="AS66" s="1"/>
      <c r="AU66" s="1"/>
      <c r="AW66" s="1"/>
      <c r="AY66" s="1"/>
      <c r="BA66" s="1"/>
      <c r="BC66" s="1"/>
      <c r="BE66" s="1"/>
      <c r="BG66" s="1"/>
      <c r="BI66" s="1"/>
      <c r="BK66" s="1"/>
      <c r="BM66" s="1"/>
      <c r="BO66" s="1"/>
      <c r="BQ66" s="1"/>
      <c r="BS66" s="1"/>
      <c r="BU66" s="1"/>
      <c r="BW66" s="1"/>
      <c r="BY66" s="1"/>
      <c r="CA66" s="1"/>
      <c r="CC66" s="1"/>
      <c r="CE66" s="1"/>
      <c r="CG66" s="1"/>
      <c r="CI66" s="1"/>
      <c r="CK66" s="1"/>
      <c r="CM66" s="1"/>
      <c r="CO66" s="1"/>
      <c r="CQ66" s="1"/>
      <c r="CS66" s="1"/>
      <c r="CU66" s="1"/>
      <c r="CW66" s="1"/>
      <c r="CY66" s="1"/>
      <c r="DA66" s="1"/>
      <c r="DC66" s="1"/>
      <c r="DE66" s="1"/>
      <c r="DG66" s="1"/>
      <c r="DI66" s="1"/>
      <c r="DK66" s="1"/>
      <c r="DM66" s="1"/>
      <c r="DO66" s="1"/>
      <c r="DQ66" s="1"/>
      <c r="DS66" s="1"/>
      <c r="DU66" s="1"/>
      <c r="DW66" s="1"/>
      <c r="DY66" s="1"/>
      <c r="EA66" s="1"/>
      <c r="EC66" s="1"/>
      <c r="EE66" s="1"/>
      <c r="EG66" s="1"/>
      <c r="EI66" s="1"/>
      <c r="EK66" s="1"/>
      <c r="EM66" s="1"/>
      <c r="EO66" s="1"/>
      <c r="EQ66" s="1"/>
      <c r="ES66" s="1"/>
      <c r="EU66" s="1"/>
      <c r="EW66" s="1"/>
      <c r="EY66" s="1"/>
      <c r="FA66" s="1"/>
      <c r="FC66" s="1"/>
      <c r="FE66" s="1"/>
      <c r="FG66" s="1"/>
      <c r="FI66" s="1"/>
      <c r="FK66" s="1"/>
      <c r="FM66" s="1"/>
      <c r="FO66" s="1"/>
      <c r="FQ66" s="1"/>
      <c r="FS66" s="1"/>
      <c r="FU66" s="1"/>
      <c r="FW66" s="1"/>
      <c r="FY66" s="1"/>
      <c r="GA66" s="1"/>
      <c r="GC66" s="1"/>
      <c r="GE66" s="1"/>
      <c r="GG66" s="1"/>
      <c r="GI66" s="1"/>
      <c r="GK66" s="1"/>
      <c r="GM66" s="1"/>
      <c r="GO66" s="1"/>
      <c r="GQ66" s="1"/>
      <c r="GS66" s="1"/>
      <c r="GU66" s="1"/>
      <c r="GW66" s="1"/>
      <c r="GY66" s="1"/>
      <c r="HA66" s="1"/>
      <c r="HC66" s="1"/>
      <c r="HE66" s="1"/>
      <c r="HG66" s="1"/>
      <c r="HI66" s="1"/>
      <c r="HK66" s="1"/>
      <c r="HM66" s="1"/>
      <c r="HO66" s="1"/>
      <c r="HQ66" s="1"/>
      <c r="HS66" s="1"/>
      <c r="HU66" s="1"/>
      <c r="HW66" s="1"/>
      <c r="HY66" s="1"/>
      <c r="IA66" s="1"/>
      <c r="IC66" s="1"/>
      <c r="IE66" s="1"/>
      <c r="IG66" s="1"/>
      <c r="II66" s="1"/>
      <c r="IK66" s="1"/>
      <c r="IM66" s="1"/>
      <c r="IO66" s="1"/>
      <c r="IQ66" s="1"/>
      <c r="IS66" s="1"/>
      <c r="IU66" s="1"/>
      <c r="IW66" s="1"/>
      <c r="IY66" s="1"/>
      <c r="JA66" s="1"/>
      <c r="JC66" s="1"/>
      <c r="JE66" s="1"/>
      <c r="JG66" s="1"/>
      <c r="JI66" s="1"/>
      <c r="JK66" s="1"/>
      <c r="JM66" s="1"/>
      <c r="JO66" s="1"/>
      <c r="JQ66" s="1"/>
      <c r="JS66" s="1"/>
      <c r="JU66" s="1"/>
      <c r="JW66" s="1"/>
      <c r="JY66" s="1"/>
      <c r="KA66" s="1"/>
      <c r="KC66" s="1"/>
      <c r="KE66" s="1"/>
      <c r="KG66" s="1"/>
      <c r="KI66" s="1"/>
      <c r="KK66" s="1"/>
      <c r="KM66" s="1"/>
      <c r="KO66" s="1"/>
      <c r="KQ66" s="1"/>
      <c r="KS66" s="1"/>
      <c r="KU66" s="1"/>
      <c r="KW66" s="1"/>
      <c r="KY66" s="1"/>
      <c r="LA66" s="1"/>
      <c r="LC66" s="1"/>
      <c r="LE66" s="1"/>
      <c r="LG66" s="1"/>
      <c r="LI66" s="1"/>
      <c r="LK66" s="1"/>
      <c r="LM66" s="1"/>
      <c r="LO66" s="1"/>
      <c r="LQ66" s="1"/>
      <c r="LS66" s="1"/>
      <c r="LU66" s="1"/>
      <c r="LW66" s="1"/>
      <c r="LY66" s="1"/>
      <c r="MA66" s="1"/>
      <c r="MC66" s="1"/>
      <c r="ME66" s="1"/>
      <c r="MG66" s="1"/>
      <c r="MI66" s="1"/>
      <c r="MK66" s="1"/>
      <c r="MM66" s="1"/>
      <c r="MO66" s="1"/>
      <c r="MQ66" s="1"/>
      <c r="MS66" s="1"/>
      <c r="MU66" s="1"/>
      <c r="MW66" s="1"/>
      <c r="MY66" s="1"/>
      <c r="NA66" s="1"/>
      <c r="NC66" s="1"/>
      <c r="NE66" s="1"/>
      <c r="NG66" s="1"/>
      <c r="NI66" s="1"/>
      <c r="NK66" s="1"/>
      <c r="NM66" s="1"/>
      <c r="NO66" s="1"/>
      <c r="NQ66" s="1"/>
      <c r="NS66" s="1"/>
      <c r="NU66" s="1"/>
      <c r="NW66" s="1"/>
      <c r="NY66" s="1"/>
      <c r="OA66" s="1"/>
      <c r="OC66" s="1"/>
      <c r="OE66" s="1"/>
      <c r="OG66" s="1"/>
      <c r="OI66" s="1"/>
      <c r="OK66" s="1"/>
      <c r="OM66" s="1"/>
      <c r="OO66" s="1"/>
      <c r="OQ66" s="1"/>
      <c r="OS66" s="1"/>
      <c r="OU66" s="1"/>
      <c r="OW66" s="1"/>
      <c r="OY66" s="1"/>
      <c r="PA66" s="1"/>
      <c r="PC66" s="1"/>
      <c r="PE66" s="1"/>
      <c r="PG66" s="1"/>
      <c r="PI66" s="1"/>
      <c r="PK66" s="1"/>
      <c r="PM66" s="1"/>
      <c r="PO66" s="1"/>
      <c r="PQ66" s="1"/>
      <c r="PS66" s="1"/>
      <c r="PU66" s="1"/>
      <c r="PW66" s="1"/>
      <c r="PY66" s="1"/>
      <c r="QA66" s="1"/>
      <c r="QC66" s="1"/>
      <c r="QE66" s="1"/>
      <c r="QG66" s="1"/>
      <c r="QI66" s="1"/>
      <c r="QK66" s="1"/>
      <c r="QM66" s="1"/>
      <c r="QO66" s="1"/>
      <c r="QQ66" s="1"/>
      <c r="QS66" s="1"/>
      <c r="QU66" s="1"/>
      <c r="QW66" s="1"/>
      <c r="QY66" s="1"/>
      <c r="RA66" s="1"/>
      <c r="RC66" s="1"/>
      <c r="RE66" s="1"/>
      <c r="RG66" s="1"/>
      <c r="RI66" s="1"/>
      <c r="RK66" s="1"/>
      <c r="RM66" s="1"/>
      <c r="RO66" s="1"/>
      <c r="RQ66" s="1"/>
      <c r="RS66" s="1"/>
      <c r="RU66" s="1"/>
      <c r="RW66" s="1"/>
      <c r="RY66" s="1"/>
      <c r="SA66" s="1"/>
      <c r="SC66" s="1"/>
      <c r="SE66" s="1"/>
      <c r="SG66" s="1"/>
      <c r="SI66" s="1"/>
      <c r="SK66" s="1"/>
      <c r="SM66" s="1"/>
      <c r="SO66" s="1"/>
      <c r="SQ66" s="1"/>
      <c r="SS66" s="1"/>
      <c r="SU66" s="1"/>
      <c r="SW66" s="1"/>
      <c r="SY66" s="1"/>
      <c r="TA66" s="1"/>
      <c r="TC66" s="1"/>
      <c r="TE66" s="1"/>
      <c r="TG66" s="1"/>
      <c r="TI66" s="1"/>
      <c r="TK66" s="1"/>
      <c r="TM66" s="1"/>
      <c r="TO66" s="1"/>
      <c r="TQ66" s="1"/>
      <c r="TS66" s="1"/>
      <c r="TU66" s="1"/>
      <c r="TW66" s="1"/>
      <c r="TY66" s="1"/>
      <c r="UA66" s="1"/>
      <c r="UC66" s="1"/>
      <c r="UE66" s="1"/>
      <c r="UG66" s="1"/>
      <c r="UI66" s="1"/>
      <c r="UK66" s="1"/>
      <c r="UM66" s="1"/>
      <c r="UO66" s="1"/>
      <c r="UQ66" s="1"/>
      <c r="US66" s="1"/>
      <c r="UU66" s="1"/>
      <c r="UW66" s="1"/>
      <c r="UY66" s="1"/>
      <c r="VA66" s="1"/>
      <c r="VC66" s="1"/>
      <c r="VE66" s="1"/>
      <c r="VG66" s="1"/>
      <c r="VI66" s="1"/>
      <c r="VK66" s="1"/>
      <c r="VM66" s="1"/>
      <c r="VO66" s="1"/>
      <c r="VQ66" s="1"/>
      <c r="VS66" s="1"/>
      <c r="VU66" s="1"/>
      <c r="VW66" s="1"/>
      <c r="VY66" s="1"/>
      <c r="WA66" s="1"/>
      <c r="WC66" s="1"/>
      <c r="WE66" s="1"/>
      <c r="WG66" s="1"/>
      <c r="WI66" s="1"/>
      <c r="WK66" s="1"/>
      <c r="WM66" s="1"/>
      <c r="WO66" s="1"/>
      <c r="WQ66" s="1"/>
      <c r="WS66" s="1"/>
      <c r="WU66" s="1"/>
      <c r="WW66" s="1"/>
      <c r="WY66" s="1"/>
      <c r="XA66" s="1"/>
      <c r="XC66" s="1"/>
      <c r="XE66" s="1"/>
      <c r="XG66" s="1"/>
      <c r="XI66" s="1"/>
      <c r="XK66" s="1"/>
      <c r="XM66" s="1"/>
      <c r="XO66" s="1"/>
      <c r="XQ66" s="1"/>
      <c r="XS66" s="1"/>
      <c r="XU66" s="1"/>
      <c r="XW66" s="1"/>
      <c r="XY66" s="1"/>
      <c r="YA66" s="1"/>
      <c r="YC66" s="1"/>
      <c r="YE66" s="1"/>
      <c r="YG66" s="1"/>
      <c r="YI66" s="1"/>
      <c r="YK66" s="1"/>
      <c r="YM66" s="1"/>
      <c r="YO66" s="1"/>
      <c r="YQ66" s="1"/>
      <c r="YS66" s="1"/>
      <c r="YU66" s="1"/>
      <c r="YW66" s="1"/>
      <c r="YY66" s="1"/>
      <c r="ZA66" s="1"/>
      <c r="ZC66" s="1"/>
      <c r="ZE66" s="1"/>
      <c r="ZG66" s="1"/>
      <c r="ZI66" s="1"/>
      <c r="ZK66" s="1"/>
      <c r="ZM66" s="1"/>
      <c r="ZO66" s="1"/>
      <c r="ZQ66" s="1"/>
      <c r="ZS66" s="1"/>
      <c r="ZU66" s="1"/>
      <c r="ZW66" s="1"/>
      <c r="ZY66" s="1"/>
      <c r="AAA66" s="1"/>
      <c r="AAC66" s="1"/>
      <c r="AAE66" s="1"/>
      <c r="AAG66" s="1"/>
      <c r="AAI66" s="1"/>
      <c r="AAK66" s="1"/>
      <c r="AAM66" s="1"/>
      <c r="AAO66" s="1"/>
      <c r="AAQ66" s="1"/>
      <c r="AAS66" s="1"/>
      <c r="AAU66" s="1"/>
      <c r="AAW66" s="1"/>
      <c r="AAY66" s="1"/>
      <c r="ABA66" s="1"/>
      <c r="ABC66" s="1"/>
      <c r="ABE66" s="1"/>
      <c r="ABG66" s="1"/>
      <c r="ABI66" s="1"/>
      <c r="ABK66" s="1"/>
      <c r="ABM66" s="1"/>
      <c r="ABO66" s="1"/>
      <c r="ABQ66" s="1"/>
      <c r="ABS66" s="1"/>
      <c r="ABU66" s="1"/>
      <c r="ABW66" s="1"/>
      <c r="ABY66" s="1"/>
      <c r="ACA66" s="1"/>
      <c r="ACC66" s="1"/>
      <c r="ACE66" s="1"/>
      <c r="ACG66" s="1"/>
      <c r="ACI66" s="1"/>
      <c r="ACK66" s="1"/>
      <c r="ACM66" s="1"/>
      <c r="ACO66" s="1"/>
      <c r="ACQ66" s="1"/>
      <c r="ACS66" s="1"/>
      <c r="ACU66" s="1"/>
      <c r="ACW66" s="1"/>
      <c r="ACY66" s="1"/>
      <c r="ADA66" s="1"/>
      <c r="ADC66" s="1"/>
      <c r="ADE66" s="1"/>
      <c r="ADG66" s="1"/>
      <c r="ADI66" s="1"/>
      <c r="ADK66" s="1"/>
      <c r="ADM66" s="1"/>
      <c r="ADO66" s="1"/>
      <c r="ADQ66" s="1"/>
      <c r="ADS66" s="1"/>
      <c r="ADU66" s="1"/>
      <c r="ADW66" s="1"/>
      <c r="ADY66" s="1"/>
      <c r="AEA66" s="1"/>
      <c r="AEC66" s="1"/>
      <c r="AEE66" s="1"/>
      <c r="AEG66" s="1"/>
      <c r="AEI66" s="1"/>
      <c r="AEK66" s="1"/>
      <c r="AEM66" s="1"/>
      <c r="AEO66" s="1"/>
      <c r="AEQ66" s="1"/>
      <c r="AES66" s="1"/>
      <c r="AEU66" s="1"/>
      <c r="AEW66" s="1"/>
      <c r="AEY66" s="1"/>
      <c r="AFA66" s="1"/>
      <c r="AFC66" s="1"/>
      <c r="AFE66" s="1"/>
      <c r="AFG66" s="1"/>
      <c r="AFI66" s="1"/>
      <c r="AFK66" s="1"/>
      <c r="AFM66" s="1"/>
      <c r="AFO66" s="1"/>
      <c r="AFQ66" s="1"/>
      <c r="AFS66" s="1"/>
      <c r="AFU66" s="1"/>
      <c r="AFW66" s="1"/>
      <c r="AFY66" s="1"/>
      <c r="AGA66" s="1"/>
      <c r="AGC66" s="1"/>
      <c r="AGE66" s="1"/>
      <c r="AGG66" s="1"/>
      <c r="AGI66" s="1"/>
      <c r="AGK66" s="1"/>
      <c r="AGM66" s="1"/>
      <c r="AGO66" s="1"/>
      <c r="AGQ66" s="1"/>
      <c r="AGS66" s="1"/>
      <c r="AGU66" s="1"/>
      <c r="AGW66" s="1"/>
      <c r="AGY66" s="1"/>
      <c r="AHA66" s="1"/>
      <c r="AHC66" s="1"/>
      <c r="AHE66" s="1"/>
      <c r="AHG66" s="1"/>
      <c r="AHI66" s="1"/>
      <c r="AHK66" s="1"/>
      <c r="AHM66" s="1"/>
      <c r="AHO66" s="1"/>
      <c r="AHQ66" s="1"/>
      <c r="AHS66" s="1"/>
      <c r="AHU66" s="1"/>
      <c r="AHW66" s="1"/>
      <c r="AHY66" s="1"/>
      <c r="AIA66" s="1"/>
      <c r="AIC66" s="1"/>
      <c r="AIE66" s="1"/>
      <c r="AIG66" s="1"/>
      <c r="AII66" s="1"/>
      <c r="AIK66" s="1"/>
      <c r="AIM66" s="1"/>
      <c r="AIO66" s="1"/>
      <c r="AIQ66" s="1"/>
      <c r="AIS66" s="1"/>
      <c r="AIU66" s="1"/>
      <c r="AIW66" s="1"/>
      <c r="AIY66" s="1"/>
      <c r="AJA66" s="1"/>
      <c r="AJC66" s="1"/>
      <c r="AJE66" s="1"/>
      <c r="AJG66" s="1"/>
      <c r="AJI66" s="1"/>
      <c r="AJK66" s="1"/>
      <c r="AJM66" s="1"/>
      <c r="AJO66" s="1"/>
      <c r="AJQ66" s="1"/>
      <c r="AJS66" s="1"/>
      <c r="AJU66" s="1"/>
      <c r="AJW66" s="1"/>
      <c r="AJY66" s="1"/>
      <c r="AKA66" s="1"/>
      <c r="AKC66" s="1"/>
    </row>
    <row r="67" spans="1:965" x14ac:dyDescent="0.25">
      <c r="A67" s="1"/>
      <c r="C67" s="1"/>
      <c r="E67" s="1"/>
      <c r="G67" s="1"/>
      <c r="I67" s="1"/>
      <c r="K67" s="1"/>
      <c r="M67" s="1"/>
      <c r="O67" s="1"/>
      <c r="Q67" s="1"/>
      <c r="S67" s="1"/>
      <c r="U67" s="1"/>
      <c r="W67" s="1"/>
      <c r="Y67" s="1"/>
      <c r="AA67" s="1"/>
      <c r="AC67" s="1"/>
      <c r="AE67" s="1"/>
      <c r="AG67" s="1"/>
      <c r="AI67" s="1"/>
      <c r="AK67" s="1"/>
      <c r="AM67" s="1"/>
      <c r="AO67" s="1"/>
      <c r="AQ67" s="1"/>
      <c r="AS67" s="1"/>
      <c r="AU67" s="1"/>
      <c r="AW67" s="1"/>
      <c r="AY67" s="1"/>
      <c r="BA67" s="1"/>
      <c r="BC67" s="1"/>
      <c r="BE67" s="1"/>
      <c r="BG67" s="1"/>
      <c r="BI67" s="1"/>
      <c r="BK67" s="1"/>
      <c r="BM67" s="1"/>
      <c r="BO67" s="1"/>
      <c r="BQ67" s="1"/>
      <c r="BS67" s="1"/>
      <c r="BU67" s="1"/>
      <c r="BW67" s="1"/>
      <c r="BY67" s="1"/>
      <c r="CA67" s="1"/>
      <c r="CC67" s="1"/>
      <c r="CE67" s="1"/>
      <c r="CG67" s="1"/>
      <c r="CI67" s="1"/>
      <c r="CK67" s="1"/>
      <c r="CM67" s="1"/>
      <c r="CO67" s="1"/>
      <c r="CQ67" s="1"/>
      <c r="CS67" s="1"/>
      <c r="CU67" s="1"/>
      <c r="CW67" s="1"/>
      <c r="CY67" s="1"/>
      <c r="DA67" s="1"/>
      <c r="DC67" s="1"/>
      <c r="DE67" s="1"/>
      <c r="DG67" s="1"/>
      <c r="DI67" s="1"/>
      <c r="DK67" s="1"/>
      <c r="DM67" s="1"/>
      <c r="DO67" s="1"/>
      <c r="DQ67" s="1"/>
      <c r="DS67" s="1"/>
      <c r="DU67" s="1"/>
      <c r="DW67" s="1"/>
      <c r="DY67" s="1"/>
      <c r="EA67" s="1"/>
      <c r="EC67" s="1"/>
      <c r="EE67" s="1"/>
      <c r="EG67" s="1"/>
      <c r="EI67" s="1"/>
      <c r="EK67" s="1"/>
      <c r="EM67" s="1"/>
      <c r="EO67" s="1"/>
      <c r="EQ67" s="1"/>
      <c r="ES67" s="1"/>
      <c r="EU67" s="1"/>
      <c r="EW67" s="1"/>
      <c r="EY67" s="1"/>
      <c r="FA67" s="1"/>
      <c r="FC67" s="1"/>
      <c r="FE67" s="1"/>
      <c r="FG67" s="1"/>
      <c r="FI67" s="1"/>
      <c r="FK67" s="1"/>
      <c r="FM67" s="1"/>
      <c r="FO67" s="1"/>
      <c r="FQ67" s="1"/>
      <c r="FS67" s="1"/>
      <c r="FU67" s="1"/>
      <c r="FW67" s="1"/>
      <c r="FY67" s="1"/>
      <c r="GA67" s="1"/>
      <c r="GC67" s="1"/>
      <c r="GE67" s="1"/>
      <c r="GG67" s="1"/>
      <c r="GI67" s="1"/>
      <c r="GK67" s="1"/>
      <c r="GM67" s="1"/>
      <c r="GO67" s="1"/>
      <c r="GQ67" s="1"/>
      <c r="GS67" s="1"/>
      <c r="GU67" s="1"/>
      <c r="GW67" s="1"/>
      <c r="GY67" s="1"/>
      <c r="HA67" s="1"/>
      <c r="HC67" s="1"/>
      <c r="HE67" s="1"/>
      <c r="HG67" s="1"/>
      <c r="HI67" s="1"/>
      <c r="HK67" s="1"/>
      <c r="HM67" s="1"/>
      <c r="HO67" s="1"/>
      <c r="HQ67" s="1"/>
      <c r="HS67" s="1"/>
      <c r="HU67" s="1"/>
      <c r="HW67" s="1"/>
      <c r="HY67" s="1"/>
      <c r="IA67" s="1"/>
      <c r="IC67" s="1"/>
      <c r="IE67" s="1"/>
      <c r="IG67" s="1"/>
      <c r="II67" s="1"/>
      <c r="IK67" s="1"/>
      <c r="IM67" s="1"/>
      <c r="IO67" s="1"/>
      <c r="IQ67" s="1"/>
      <c r="IS67" s="1"/>
      <c r="IU67" s="1"/>
      <c r="IW67" s="1"/>
      <c r="IY67" s="1"/>
      <c r="JA67" s="1"/>
      <c r="JC67" s="1"/>
      <c r="JE67" s="1"/>
      <c r="JG67" s="1"/>
      <c r="JI67" s="1"/>
      <c r="JK67" s="1"/>
      <c r="JM67" s="1"/>
      <c r="JO67" s="1"/>
      <c r="JQ67" s="1"/>
      <c r="JS67" s="1"/>
      <c r="JU67" s="1"/>
      <c r="JW67" s="1"/>
      <c r="JY67" s="1"/>
      <c r="KA67" s="1"/>
      <c r="KC67" s="1"/>
      <c r="KE67" s="1"/>
      <c r="KG67" s="1"/>
      <c r="KI67" s="1"/>
      <c r="KK67" s="1"/>
      <c r="KM67" s="1"/>
      <c r="KO67" s="1"/>
      <c r="KQ67" s="1"/>
      <c r="KS67" s="1"/>
      <c r="KU67" s="1"/>
      <c r="KW67" s="1"/>
      <c r="KY67" s="1"/>
      <c r="LA67" s="1"/>
      <c r="LC67" s="1"/>
      <c r="LE67" s="1"/>
      <c r="LG67" s="1"/>
      <c r="LI67" s="1"/>
      <c r="LK67" s="1"/>
      <c r="LM67" s="1"/>
      <c r="LO67" s="1"/>
      <c r="LQ67" s="1"/>
      <c r="LS67" s="1"/>
      <c r="LU67" s="1"/>
      <c r="LW67" s="1"/>
      <c r="LY67" s="1"/>
      <c r="MA67" s="1"/>
      <c r="MC67" s="1"/>
      <c r="ME67" s="1"/>
      <c r="MG67" s="1"/>
      <c r="MI67" s="1"/>
      <c r="MK67" s="1"/>
      <c r="MM67" s="1"/>
      <c r="MO67" s="1"/>
      <c r="MQ67" s="1"/>
      <c r="MS67" s="1"/>
      <c r="MU67" s="1"/>
      <c r="MW67" s="1"/>
      <c r="MY67" s="1"/>
      <c r="NA67" s="1"/>
      <c r="NC67" s="1"/>
      <c r="NE67" s="1"/>
      <c r="NG67" s="1"/>
      <c r="NI67" s="1"/>
      <c r="NK67" s="1"/>
      <c r="NM67" s="1"/>
      <c r="NO67" s="1"/>
      <c r="NQ67" s="1"/>
      <c r="NS67" s="1"/>
      <c r="NU67" s="1"/>
      <c r="NW67" s="1"/>
      <c r="NY67" s="1"/>
      <c r="OA67" s="1"/>
      <c r="OC67" s="1"/>
      <c r="OE67" s="1"/>
      <c r="OG67" s="1"/>
      <c r="OI67" s="1"/>
      <c r="OK67" s="1"/>
      <c r="OM67" s="1"/>
      <c r="OO67" s="1"/>
      <c r="OQ67" s="1"/>
      <c r="OS67" s="1"/>
      <c r="OU67" s="1"/>
      <c r="OW67" s="1"/>
      <c r="OY67" s="1"/>
      <c r="PA67" s="1"/>
      <c r="PC67" s="1"/>
      <c r="PE67" s="1"/>
      <c r="PG67" s="1"/>
      <c r="PI67" s="1"/>
      <c r="PK67" s="1"/>
      <c r="PM67" s="1"/>
      <c r="PO67" s="1"/>
      <c r="PQ67" s="1"/>
      <c r="PS67" s="1"/>
      <c r="PU67" s="1"/>
      <c r="PW67" s="1"/>
      <c r="PY67" s="1"/>
      <c r="QA67" s="1"/>
      <c r="QC67" s="1"/>
      <c r="QE67" s="1"/>
      <c r="QG67" s="1"/>
      <c r="QI67" s="1"/>
      <c r="QK67" s="1"/>
      <c r="QM67" s="1"/>
      <c r="QO67" s="1"/>
      <c r="QQ67" s="1"/>
      <c r="QS67" s="1"/>
      <c r="QU67" s="1"/>
      <c r="QW67" s="1"/>
      <c r="QY67" s="1"/>
      <c r="RA67" s="1"/>
      <c r="RC67" s="1"/>
      <c r="RE67" s="1"/>
      <c r="RG67" s="1"/>
      <c r="RI67" s="1"/>
      <c r="RK67" s="1"/>
      <c r="RM67" s="1"/>
      <c r="RO67" s="1"/>
      <c r="RQ67" s="1"/>
      <c r="RS67" s="1"/>
      <c r="RU67" s="1"/>
      <c r="RW67" s="1"/>
      <c r="RY67" s="1"/>
      <c r="SA67" s="1"/>
      <c r="SC67" s="1"/>
      <c r="SE67" s="1"/>
      <c r="SG67" s="1"/>
      <c r="SI67" s="1"/>
      <c r="SK67" s="1"/>
      <c r="SM67" s="1"/>
      <c r="SO67" s="1"/>
      <c r="SQ67" s="1"/>
      <c r="SS67" s="1"/>
      <c r="SU67" s="1"/>
      <c r="SW67" s="1"/>
      <c r="SY67" s="1"/>
      <c r="TA67" s="1"/>
      <c r="TC67" s="1"/>
      <c r="TE67" s="1"/>
      <c r="TG67" s="1"/>
      <c r="TI67" s="1"/>
      <c r="TK67" s="1"/>
      <c r="TM67" s="1"/>
      <c r="TO67" s="1"/>
      <c r="TQ67" s="1"/>
      <c r="TS67" s="1"/>
      <c r="TU67" s="1"/>
      <c r="TW67" s="1"/>
      <c r="TY67" s="1"/>
      <c r="UA67" s="1"/>
      <c r="UC67" s="1"/>
      <c r="UE67" s="1"/>
      <c r="UG67" s="1"/>
      <c r="UI67" s="1"/>
      <c r="UK67" s="1"/>
      <c r="UM67" s="1"/>
      <c r="UO67" s="1"/>
      <c r="UQ67" s="1"/>
      <c r="US67" s="1"/>
      <c r="UU67" s="1"/>
      <c r="UW67" s="1"/>
      <c r="UY67" s="1"/>
      <c r="VA67" s="1"/>
      <c r="VC67" s="1"/>
      <c r="VE67" s="1"/>
      <c r="VG67" s="1"/>
      <c r="VI67" s="1"/>
      <c r="VK67" s="1"/>
      <c r="VM67" s="1"/>
      <c r="VO67" s="1"/>
      <c r="VQ67" s="1"/>
      <c r="VS67" s="1"/>
      <c r="VU67" s="1"/>
      <c r="VW67" s="1"/>
      <c r="VY67" s="1"/>
      <c r="WA67" s="1"/>
      <c r="WC67" s="1"/>
      <c r="WE67" s="1"/>
      <c r="WG67" s="1"/>
      <c r="WI67" s="1"/>
      <c r="WK67" s="1"/>
      <c r="WM67" s="1"/>
      <c r="WO67" s="1"/>
      <c r="WQ67" s="1"/>
      <c r="WS67" s="1"/>
      <c r="WU67" s="1"/>
      <c r="WW67" s="1"/>
      <c r="WY67" s="1"/>
      <c r="XA67" s="1"/>
      <c r="XC67" s="1"/>
      <c r="XE67" s="1"/>
      <c r="XG67" s="1"/>
      <c r="XI67" s="1"/>
      <c r="XK67" s="1"/>
      <c r="XM67" s="1"/>
      <c r="XO67" s="1"/>
      <c r="XQ67" s="1"/>
      <c r="XS67" s="1"/>
      <c r="XU67" s="1"/>
      <c r="XW67" s="1"/>
      <c r="XY67" s="1"/>
      <c r="YA67" s="1"/>
      <c r="YC67" s="1"/>
      <c r="YE67" s="1"/>
      <c r="YG67" s="1"/>
      <c r="YI67" s="1"/>
      <c r="YK67" s="1"/>
      <c r="YM67" s="1"/>
      <c r="YO67" s="1"/>
      <c r="YQ67" s="1"/>
      <c r="YS67" s="1"/>
      <c r="YU67" s="1"/>
      <c r="YW67" s="1"/>
      <c r="YY67" s="1"/>
      <c r="ZA67" s="1"/>
      <c r="ZC67" s="1"/>
      <c r="ZE67" s="1"/>
      <c r="ZG67" s="1"/>
      <c r="ZI67" s="1"/>
      <c r="ZK67" s="1"/>
      <c r="ZM67" s="1"/>
      <c r="ZO67" s="1"/>
      <c r="ZQ67" s="1"/>
      <c r="ZS67" s="1"/>
      <c r="ZU67" s="1"/>
      <c r="ZW67" s="1"/>
      <c r="ZY67" s="1"/>
      <c r="AAA67" s="1"/>
      <c r="AAC67" s="1"/>
      <c r="AAE67" s="1"/>
      <c r="AAG67" s="1"/>
      <c r="AAI67" s="1"/>
      <c r="AAK67" s="1"/>
      <c r="AAM67" s="1"/>
      <c r="AAO67" s="1"/>
      <c r="AAQ67" s="1"/>
      <c r="AAS67" s="1"/>
      <c r="AAU67" s="1"/>
      <c r="AAW67" s="1"/>
      <c r="AAY67" s="1"/>
      <c r="ABA67" s="1"/>
      <c r="ABC67" s="1"/>
      <c r="ABE67" s="1"/>
      <c r="ABG67" s="1"/>
      <c r="ABI67" s="1"/>
      <c r="ABK67" s="1"/>
      <c r="ABM67" s="1"/>
      <c r="ABO67" s="1"/>
      <c r="ABQ67" s="1"/>
      <c r="ABS67" s="1"/>
      <c r="ABU67" s="1"/>
      <c r="ABW67" s="1"/>
      <c r="ABY67" s="1"/>
      <c r="ACA67" s="1"/>
      <c r="ACC67" s="1"/>
      <c r="ACE67" s="1"/>
      <c r="ACG67" s="1"/>
      <c r="ACI67" s="1"/>
      <c r="ACK67" s="1"/>
      <c r="ACM67" s="1"/>
      <c r="ACO67" s="1"/>
      <c r="ACQ67" s="1"/>
      <c r="ACS67" s="1"/>
      <c r="ACU67" s="1"/>
      <c r="ACW67" s="1"/>
      <c r="ACY67" s="1"/>
      <c r="ADA67" s="1"/>
      <c r="ADC67" s="1"/>
      <c r="ADE67" s="1"/>
      <c r="ADG67" s="1"/>
      <c r="ADI67" s="1"/>
      <c r="ADK67" s="1"/>
      <c r="ADM67" s="1"/>
      <c r="ADO67" s="1"/>
      <c r="ADQ67" s="1"/>
      <c r="ADS67" s="1"/>
      <c r="ADU67" s="1"/>
      <c r="ADW67" s="1"/>
      <c r="ADY67" s="1"/>
      <c r="AEA67" s="1"/>
      <c r="AEC67" s="1"/>
      <c r="AEE67" s="1"/>
      <c r="AEG67" s="1"/>
      <c r="AEI67" s="1"/>
      <c r="AEK67" s="1"/>
      <c r="AEM67" s="1"/>
      <c r="AEO67" s="1"/>
      <c r="AEQ67" s="1"/>
      <c r="AES67" s="1"/>
      <c r="AEU67" s="1"/>
      <c r="AEW67" s="1"/>
      <c r="AEY67" s="1"/>
      <c r="AFA67" s="1"/>
      <c r="AFC67" s="1"/>
      <c r="AFE67" s="1"/>
      <c r="AFG67" s="1"/>
      <c r="AFI67" s="1"/>
      <c r="AFK67" s="1"/>
      <c r="AFM67" s="1"/>
      <c r="AFO67" s="1"/>
      <c r="AFQ67" s="1"/>
      <c r="AFS67" s="1"/>
      <c r="AFU67" s="1"/>
      <c r="AFW67" s="1"/>
      <c r="AFY67" s="1"/>
      <c r="AGA67" s="1"/>
      <c r="AGC67" s="1"/>
      <c r="AGE67" s="1"/>
      <c r="AGG67" s="1"/>
      <c r="AGI67" s="1"/>
      <c r="AGK67" s="1"/>
      <c r="AGM67" s="1"/>
      <c r="AGO67" s="1"/>
      <c r="AGQ67" s="1"/>
      <c r="AGS67" s="1"/>
      <c r="AGU67" s="1"/>
      <c r="AGW67" s="1"/>
      <c r="AGY67" s="1"/>
      <c r="AHA67" s="1"/>
      <c r="AHC67" s="1"/>
      <c r="AHE67" s="1"/>
      <c r="AHG67" s="1"/>
      <c r="AHI67" s="1"/>
      <c r="AHK67" s="1"/>
      <c r="AHM67" s="1"/>
      <c r="AHO67" s="1"/>
      <c r="AHQ67" s="1"/>
      <c r="AHS67" s="1"/>
      <c r="AHU67" s="1"/>
      <c r="AHW67" s="1"/>
      <c r="AHY67" s="1"/>
      <c r="AIA67" s="1"/>
      <c r="AIC67" s="1"/>
      <c r="AIE67" s="1"/>
      <c r="AIG67" s="1"/>
      <c r="AII67" s="1"/>
      <c r="AIK67" s="1"/>
      <c r="AIM67" s="1"/>
      <c r="AIO67" s="1"/>
      <c r="AIQ67" s="1"/>
      <c r="AIS67" s="1"/>
      <c r="AIU67" s="1"/>
      <c r="AIW67" s="1"/>
      <c r="AIY67" s="1"/>
      <c r="AJA67" s="1"/>
      <c r="AJC67" s="1"/>
      <c r="AJE67" s="1"/>
      <c r="AJG67" s="1"/>
      <c r="AJI67" s="1"/>
      <c r="AJK67" s="1"/>
      <c r="AJM67" s="1"/>
      <c r="AJO67" s="1"/>
      <c r="AJQ67" s="1"/>
      <c r="AJS67" s="1"/>
      <c r="AJU67" s="1"/>
      <c r="AJW67" s="1"/>
      <c r="AJY67" s="1"/>
      <c r="AKA67" s="1"/>
      <c r="AKC67" s="1"/>
    </row>
    <row r="68" spans="1:965" x14ac:dyDescent="0.25">
      <c r="A68" s="1"/>
      <c r="C68" s="1"/>
      <c r="E68" s="1"/>
      <c r="G68" s="1"/>
      <c r="I68" s="1"/>
      <c r="K68" s="1"/>
      <c r="M68" s="1"/>
      <c r="O68" s="1"/>
      <c r="Q68" s="1"/>
      <c r="S68" s="1"/>
      <c r="U68" s="1"/>
      <c r="W68" s="1"/>
      <c r="Y68" s="1"/>
      <c r="AA68" s="1"/>
      <c r="AC68" s="1"/>
      <c r="AE68" s="1"/>
      <c r="AG68" s="1"/>
      <c r="AI68" s="1"/>
      <c r="AK68" s="1"/>
      <c r="AM68" s="1"/>
      <c r="AO68" s="1"/>
      <c r="AQ68" s="1"/>
      <c r="AS68" s="1"/>
      <c r="AU68" s="1"/>
      <c r="AW68" s="1"/>
      <c r="AY68" s="1"/>
      <c r="BA68" s="1"/>
      <c r="BC68" s="1"/>
      <c r="BE68" s="1"/>
      <c r="BG68" s="1"/>
      <c r="BI68" s="1"/>
      <c r="BK68" s="1"/>
      <c r="BM68" s="1"/>
      <c r="BO68" s="1"/>
      <c r="BQ68" s="1"/>
      <c r="BS68" s="1"/>
      <c r="BU68" s="1"/>
      <c r="BW68" s="1"/>
      <c r="BY68" s="1"/>
      <c r="CA68" s="1"/>
      <c r="CC68" s="1"/>
      <c r="CE68" s="1"/>
      <c r="CG68" s="1"/>
      <c r="CI68" s="1"/>
      <c r="CK68" s="1"/>
      <c r="CM68" s="1"/>
      <c r="CO68" s="1"/>
      <c r="CQ68" s="1"/>
      <c r="CS68" s="1"/>
      <c r="CU68" s="1"/>
      <c r="CW68" s="1"/>
      <c r="CY68" s="1"/>
      <c r="DA68" s="1"/>
      <c r="DC68" s="1"/>
      <c r="DE68" s="1"/>
      <c r="DG68" s="1"/>
      <c r="DI68" s="1"/>
      <c r="DK68" s="1"/>
      <c r="DM68" s="1"/>
      <c r="DO68" s="1"/>
      <c r="DQ68" s="1"/>
      <c r="DS68" s="1"/>
      <c r="DU68" s="1"/>
      <c r="DW68" s="1"/>
      <c r="DY68" s="1"/>
      <c r="EA68" s="1"/>
      <c r="EC68" s="1"/>
      <c r="EE68" s="1"/>
      <c r="EG68" s="1"/>
      <c r="EI68" s="1"/>
      <c r="EK68" s="1"/>
      <c r="EM68" s="1"/>
      <c r="EO68" s="1"/>
      <c r="EQ68" s="1"/>
      <c r="ES68" s="1"/>
      <c r="EU68" s="1"/>
      <c r="EW68" s="1"/>
      <c r="EY68" s="1"/>
      <c r="FA68" s="1"/>
      <c r="FC68" s="1"/>
      <c r="FE68" s="1"/>
      <c r="FG68" s="1"/>
      <c r="FI68" s="1"/>
      <c r="FK68" s="1"/>
      <c r="FM68" s="1"/>
      <c r="FO68" s="1"/>
      <c r="FQ68" s="1"/>
      <c r="FS68" s="1"/>
      <c r="FU68" s="1"/>
      <c r="FW68" s="1"/>
      <c r="FY68" s="1"/>
      <c r="GA68" s="1"/>
      <c r="GC68" s="1"/>
      <c r="GE68" s="1"/>
      <c r="GG68" s="1"/>
      <c r="GI68" s="1"/>
      <c r="GK68" s="1"/>
      <c r="GM68" s="1"/>
      <c r="GO68" s="1"/>
      <c r="GQ68" s="1"/>
      <c r="GS68" s="1"/>
      <c r="GU68" s="1"/>
      <c r="GW68" s="1"/>
      <c r="GY68" s="1"/>
      <c r="HA68" s="1"/>
      <c r="HC68" s="1"/>
      <c r="HE68" s="1"/>
      <c r="HG68" s="1"/>
      <c r="HI68" s="1"/>
      <c r="HK68" s="1"/>
      <c r="HM68" s="1"/>
      <c r="HO68" s="1"/>
      <c r="HQ68" s="1"/>
      <c r="HS68" s="1"/>
      <c r="HU68" s="1"/>
      <c r="HW68" s="1"/>
      <c r="HY68" s="1"/>
      <c r="IA68" s="1"/>
      <c r="IC68" s="1"/>
      <c r="IE68" s="1"/>
      <c r="IG68" s="1"/>
      <c r="II68" s="1"/>
      <c r="IK68" s="1"/>
      <c r="IM68" s="1"/>
      <c r="IO68" s="1"/>
      <c r="IQ68" s="1"/>
      <c r="IS68" s="1"/>
      <c r="IU68" s="1"/>
      <c r="IW68" s="1"/>
      <c r="IY68" s="1"/>
      <c r="JA68" s="1"/>
      <c r="JC68" s="1"/>
      <c r="JE68" s="1"/>
      <c r="JG68" s="1"/>
      <c r="JI68" s="1"/>
      <c r="JK68" s="1"/>
      <c r="JM68" s="1"/>
      <c r="JO68" s="1"/>
      <c r="JQ68" s="1"/>
      <c r="JS68" s="1"/>
      <c r="JU68" s="1"/>
      <c r="JW68" s="1"/>
      <c r="JY68" s="1"/>
      <c r="KA68" s="1"/>
      <c r="KC68" s="1"/>
      <c r="KE68" s="1"/>
      <c r="KG68" s="1"/>
      <c r="KI68" s="1"/>
      <c r="KK68" s="1"/>
      <c r="KM68" s="1"/>
      <c r="KO68" s="1"/>
      <c r="KQ68" s="1"/>
      <c r="KS68" s="1"/>
      <c r="KU68" s="1"/>
      <c r="KW68" s="1"/>
      <c r="KY68" s="1"/>
      <c r="LA68" s="1"/>
      <c r="LC68" s="1"/>
      <c r="LE68" s="1"/>
      <c r="LG68" s="1"/>
      <c r="LI68" s="1"/>
      <c r="LK68" s="1"/>
      <c r="LM68" s="1"/>
      <c r="LO68" s="1"/>
      <c r="LQ68" s="1"/>
      <c r="LS68" s="1"/>
      <c r="LU68" s="1"/>
      <c r="LW68" s="1"/>
      <c r="LY68" s="1"/>
      <c r="MA68" s="1"/>
      <c r="MC68" s="1"/>
      <c r="ME68" s="1"/>
      <c r="MG68" s="1"/>
      <c r="MI68" s="1"/>
      <c r="MK68" s="1"/>
      <c r="MM68" s="1"/>
      <c r="MO68" s="1"/>
      <c r="MQ68" s="1"/>
      <c r="MS68" s="1"/>
      <c r="MU68" s="1"/>
      <c r="MW68" s="1"/>
      <c r="MY68" s="1"/>
      <c r="NA68" s="1"/>
      <c r="NC68" s="1"/>
      <c r="NE68" s="1"/>
      <c r="NG68" s="1"/>
      <c r="NI68" s="1"/>
      <c r="NK68" s="1"/>
      <c r="NM68" s="1"/>
      <c r="NO68" s="1"/>
      <c r="NQ68" s="1"/>
      <c r="NS68" s="1"/>
      <c r="NU68" s="1"/>
      <c r="NW68" s="1"/>
      <c r="NY68" s="1"/>
      <c r="OA68" s="1"/>
      <c r="OC68" s="1"/>
      <c r="OE68" s="1"/>
      <c r="OG68" s="1"/>
      <c r="OI68" s="1"/>
      <c r="OK68" s="1"/>
      <c r="OM68" s="1"/>
      <c r="OO68" s="1"/>
      <c r="OQ68" s="1"/>
      <c r="OS68" s="1"/>
      <c r="OU68" s="1"/>
      <c r="OW68" s="1"/>
      <c r="OY68" s="1"/>
      <c r="PA68" s="1"/>
      <c r="PC68" s="1"/>
      <c r="PE68" s="1"/>
      <c r="PG68" s="1"/>
      <c r="PI68" s="1"/>
      <c r="PK68" s="1"/>
      <c r="PM68" s="1"/>
      <c r="PO68" s="1"/>
      <c r="PQ68" s="1"/>
      <c r="PS68" s="1"/>
      <c r="PU68" s="1"/>
      <c r="PW68" s="1"/>
      <c r="PY68" s="1"/>
      <c r="QA68" s="1"/>
      <c r="QC68" s="1"/>
      <c r="QE68" s="1"/>
      <c r="QG68" s="1"/>
      <c r="QI68" s="1"/>
      <c r="QK68" s="1"/>
      <c r="QM68" s="1"/>
      <c r="QO68" s="1"/>
      <c r="QQ68" s="1"/>
      <c r="QS68" s="1"/>
      <c r="QU68" s="1"/>
      <c r="QW68" s="1"/>
      <c r="QY68" s="1"/>
      <c r="RA68" s="1"/>
      <c r="RC68" s="1"/>
      <c r="RE68" s="1"/>
      <c r="RG68" s="1"/>
      <c r="RI68" s="1"/>
      <c r="RK68" s="1"/>
      <c r="RM68" s="1"/>
      <c r="RO68" s="1"/>
      <c r="RQ68" s="1"/>
      <c r="RS68" s="1"/>
      <c r="RU68" s="1"/>
      <c r="RW68" s="1"/>
      <c r="RY68" s="1"/>
      <c r="SA68" s="1"/>
      <c r="SC68" s="1"/>
      <c r="SE68" s="1"/>
      <c r="SG68" s="1"/>
      <c r="SI68" s="1"/>
      <c r="SK68" s="1"/>
      <c r="SM68" s="1"/>
      <c r="SO68" s="1"/>
      <c r="SQ68" s="1"/>
      <c r="SS68" s="1"/>
      <c r="SU68" s="1"/>
      <c r="SW68" s="1"/>
      <c r="SY68" s="1"/>
      <c r="TA68" s="1"/>
      <c r="TC68" s="1"/>
      <c r="TE68" s="1"/>
      <c r="TG68" s="1"/>
      <c r="TI68" s="1"/>
      <c r="TK68" s="1"/>
      <c r="TM68" s="1"/>
      <c r="TO68" s="1"/>
      <c r="TQ68" s="1"/>
      <c r="TS68" s="1"/>
      <c r="TU68" s="1"/>
      <c r="TW68" s="1"/>
      <c r="TY68" s="1"/>
      <c r="UA68" s="1"/>
      <c r="UC68" s="1"/>
      <c r="UE68" s="1"/>
      <c r="UG68" s="1"/>
      <c r="UI68" s="1"/>
      <c r="UK68" s="1"/>
      <c r="UM68" s="1"/>
      <c r="UO68" s="1"/>
      <c r="UQ68" s="1"/>
      <c r="US68" s="1"/>
      <c r="UU68" s="1"/>
      <c r="UW68" s="1"/>
      <c r="UY68" s="1"/>
      <c r="VA68" s="1"/>
      <c r="VC68" s="1"/>
      <c r="VE68" s="1"/>
      <c r="VG68" s="1"/>
      <c r="VI68" s="1"/>
      <c r="VK68" s="1"/>
      <c r="VM68" s="1"/>
      <c r="VO68" s="1"/>
      <c r="VQ68" s="1"/>
      <c r="VS68" s="1"/>
      <c r="VU68" s="1"/>
      <c r="VW68" s="1"/>
      <c r="VY68" s="1"/>
      <c r="WA68" s="1"/>
      <c r="WC68" s="1"/>
      <c r="WE68" s="1"/>
      <c r="WG68" s="1"/>
      <c r="WI68" s="1"/>
      <c r="WK68" s="1"/>
      <c r="WM68" s="1"/>
      <c r="WO68" s="1"/>
      <c r="WQ68" s="1"/>
      <c r="WS68" s="1"/>
      <c r="WU68" s="1"/>
      <c r="WW68" s="1"/>
      <c r="WY68" s="1"/>
      <c r="XA68" s="1"/>
      <c r="XC68" s="1"/>
      <c r="XE68" s="1"/>
      <c r="XG68" s="1"/>
      <c r="XI68" s="1"/>
      <c r="XK68" s="1"/>
      <c r="XM68" s="1"/>
      <c r="XO68" s="1"/>
      <c r="XQ68" s="1"/>
      <c r="XS68" s="1"/>
      <c r="XU68" s="1"/>
      <c r="XW68" s="1"/>
      <c r="XY68" s="1"/>
      <c r="YA68" s="1"/>
      <c r="YC68" s="1"/>
      <c r="YE68" s="1"/>
      <c r="YG68" s="1"/>
      <c r="YI68" s="1"/>
      <c r="YK68" s="1"/>
      <c r="YM68" s="1"/>
      <c r="YO68" s="1"/>
      <c r="YQ68" s="1"/>
      <c r="YS68" s="1"/>
      <c r="YU68" s="1"/>
      <c r="YW68" s="1"/>
      <c r="YY68" s="1"/>
      <c r="ZA68" s="1"/>
      <c r="ZC68" s="1"/>
      <c r="ZE68" s="1"/>
      <c r="ZG68" s="1"/>
      <c r="ZI68" s="1"/>
      <c r="ZK68" s="1"/>
      <c r="ZM68" s="1"/>
      <c r="ZO68" s="1"/>
      <c r="ZQ68" s="1"/>
      <c r="ZS68" s="1"/>
      <c r="ZU68" s="1"/>
      <c r="ZW68" s="1"/>
      <c r="ZY68" s="1"/>
      <c r="AAA68" s="1"/>
      <c r="AAC68" s="1"/>
      <c r="AAE68" s="1"/>
      <c r="AAG68" s="1"/>
      <c r="AAI68" s="1"/>
      <c r="AAK68" s="1"/>
      <c r="AAM68" s="1"/>
      <c r="AAO68" s="1"/>
      <c r="AAQ68" s="1"/>
      <c r="AAS68" s="1"/>
      <c r="AAU68" s="1"/>
      <c r="AAW68" s="1"/>
      <c r="AAY68" s="1"/>
      <c r="ABA68" s="1"/>
      <c r="ABC68" s="1"/>
      <c r="ABE68" s="1"/>
      <c r="ABG68" s="1"/>
      <c r="ABI68" s="1"/>
      <c r="ABK68" s="1"/>
      <c r="ABM68" s="1"/>
      <c r="ABO68" s="1"/>
      <c r="ABQ68" s="1"/>
      <c r="ABS68" s="1"/>
      <c r="ABU68" s="1"/>
      <c r="ABW68" s="1"/>
      <c r="ABY68" s="1"/>
      <c r="ACA68" s="1"/>
      <c r="ACC68" s="1"/>
      <c r="ACE68" s="1"/>
      <c r="ACG68" s="1"/>
      <c r="ACI68" s="1"/>
      <c r="ACK68" s="1"/>
      <c r="ACM68" s="1"/>
      <c r="ACO68" s="1"/>
      <c r="ACQ68" s="1"/>
      <c r="ACS68" s="1"/>
      <c r="ACU68" s="1"/>
      <c r="ACW68" s="1"/>
      <c r="ACY68" s="1"/>
      <c r="ADA68" s="1"/>
      <c r="ADC68" s="1"/>
      <c r="ADE68" s="1"/>
      <c r="ADG68" s="1"/>
      <c r="ADI68" s="1"/>
      <c r="ADK68" s="1"/>
      <c r="ADM68" s="1"/>
      <c r="ADO68" s="1"/>
      <c r="ADQ68" s="1"/>
      <c r="ADS68" s="1"/>
      <c r="ADU68" s="1"/>
      <c r="ADW68" s="1"/>
      <c r="ADY68" s="1"/>
      <c r="AEA68" s="1"/>
      <c r="AEC68" s="1"/>
      <c r="AEE68" s="1"/>
      <c r="AEG68" s="1"/>
      <c r="AEI68" s="1"/>
      <c r="AEK68" s="1"/>
      <c r="AEM68" s="1"/>
      <c r="AEO68" s="1"/>
      <c r="AEQ68" s="1"/>
      <c r="AES68" s="1"/>
      <c r="AEU68" s="1"/>
      <c r="AEW68" s="1"/>
      <c r="AEY68" s="1"/>
      <c r="AFA68" s="1"/>
      <c r="AFC68" s="1"/>
      <c r="AFE68" s="1"/>
      <c r="AFG68" s="1"/>
      <c r="AFI68" s="1"/>
      <c r="AFK68" s="1"/>
      <c r="AFM68" s="1"/>
      <c r="AFO68" s="1"/>
      <c r="AFQ68" s="1"/>
      <c r="AFS68" s="1"/>
      <c r="AFU68" s="1"/>
      <c r="AFW68" s="1"/>
      <c r="AFY68" s="1"/>
      <c r="AGA68" s="1"/>
      <c r="AGC68" s="1"/>
      <c r="AGE68" s="1"/>
      <c r="AGG68" s="1"/>
      <c r="AGI68" s="1"/>
      <c r="AGK68" s="1"/>
      <c r="AGM68" s="1"/>
      <c r="AGO68" s="1"/>
      <c r="AGQ68" s="1"/>
      <c r="AGS68" s="1"/>
      <c r="AGU68" s="1"/>
      <c r="AGW68" s="1"/>
      <c r="AGY68" s="1"/>
      <c r="AHA68" s="1"/>
      <c r="AHC68" s="1"/>
      <c r="AHE68" s="1"/>
      <c r="AHG68" s="1"/>
      <c r="AHI68" s="1"/>
      <c r="AHK68" s="1"/>
      <c r="AHM68" s="1"/>
      <c r="AHO68" s="1"/>
      <c r="AHQ68" s="1"/>
      <c r="AHS68" s="1"/>
      <c r="AHU68" s="1"/>
      <c r="AHW68" s="1"/>
      <c r="AHY68" s="1"/>
      <c r="AIA68" s="1"/>
      <c r="AIC68" s="1"/>
      <c r="AIE68" s="1"/>
      <c r="AIG68" s="1"/>
      <c r="AII68" s="1"/>
      <c r="AIK68" s="1"/>
      <c r="AIM68" s="1"/>
      <c r="AIO68" s="1"/>
      <c r="AIQ68" s="1"/>
      <c r="AIS68" s="1"/>
      <c r="AIU68" s="1"/>
      <c r="AIW68" s="1"/>
      <c r="AIY68" s="1"/>
      <c r="AJA68" s="1"/>
      <c r="AJC68" s="1"/>
      <c r="AJE68" s="1"/>
      <c r="AJG68" s="1"/>
      <c r="AJI68" s="1"/>
      <c r="AJK68" s="1"/>
      <c r="AJM68" s="1"/>
      <c r="AJO68" s="1"/>
      <c r="AJQ68" s="1"/>
      <c r="AJS68" s="1"/>
      <c r="AJU68" s="1"/>
      <c r="AJW68" s="1"/>
      <c r="AJY68" s="1"/>
      <c r="AKA68" s="1"/>
      <c r="AKC68" s="1"/>
    </row>
    <row r="69" spans="1:965" x14ac:dyDescent="0.25">
      <c r="A69" s="1"/>
      <c r="C69" s="1"/>
      <c r="E69" s="1"/>
      <c r="G69" s="1"/>
      <c r="I69" s="1"/>
      <c r="K69" s="1"/>
      <c r="M69" s="1"/>
      <c r="O69" s="1"/>
      <c r="Q69" s="1"/>
      <c r="S69" s="1"/>
      <c r="U69" s="1"/>
      <c r="W69" s="1"/>
      <c r="Y69" s="1"/>
      <c r="AA69" s="1"/>
      <c r="AC69" s="1"/>
      <c r="AE69" s="1"/>
      <c r="AG69" s="1"/>
      <c r="AI69" s="1"/>
      <c r="AK69" s="1"/>
      <c r="AM69" s="1"/>
      <c r="AO69" s="1"/>
      <c r="AQ69" s="1"/>
      <c r="AS69" s="1"/>
      <c r="AU69" s="1"/>
      <c r="AW69" s="1"/>
      <c r="AY69" s="1"/>
      <c r="BA69" s="1"/>
      <c r="BC69" s="1"/>
      <c r="BE69" s="1"/>
      <c r="BG69" s="1"/>
      <c r="BI69" s="1"/>
      <c r="BK69" s="1"/>
      <c r="BM69" s="1"/>
      <c r="BO69" s="1"/>
      <c r="BQ69" s="1"/>
      <c r="BS69" s="1"/>
      <c r="BU69" s="1"/>
      <c r="BW69" s="1"/>
      <c r="BY69" s="1"/>
      <c r="CA69" s="1"/>
      <c r="CC69" s="1"/>
      <c r="CE69" s="1"/>
      <c r="CG69" s="1"/>
      <c r="CI69" s="1"/>
      <c r="CK69" s="1"/>
      <c r="CM69" s="1"/>
      <c r="CO69" s="1"/>
      <c r="CQ69" s="1"/>
      <c r="CS69" s="1"/>
      <c r="CU69" s="1"/>
      <c r="CW69" s="1"/>
      <c r="CY69" s="1"/>
      <c r="DA69" s="1"/>
      <c r="DC69" s="1"/>
      <c r="DE69" s="1"/>
      <c r="DG69" s="1"/>
      <c r="DI69" s="1"/>
      <c r="DK69" s="1"/>
      <c r="DM69" s="1"/>
      <c r="DO69" s="1"/>
      <c r="DQ69" s="1"/>
      <c r="DS69" s="1"/>
      <c r="DU69" s="1"/>
      <c r="DW69" s="1"/>
      <c r="DY69" s="1"/>
      <c r="EA69" s="1"/>
      <c r="EC69" s="1"/>
      <c r="EE69" s="1"/>
      <c r="EG69" s="1"/>
      <c r="EI69" s="1"/>
      <c r="EK69" s="1"/>
      <c r="EM69" s="1"/>
      <c r="EO69" s="1"/>
      <c r="EQ69" s="1"/>
      <c r="ES69" s="1"/>
      <c r="EU69" s="1"/>
      <c r="EW69" s="1"/>
      <c r="EY69" s="1"/>
      <c r="FA69" s="1"/>
      <c r="FC69" s="1"/>
      <c r="FE69" s="1"/>
      <c r="FG69" s="1"/>
      <c r="FI69" s="1"/>
      <c r="FK69" s="1"/>
      <c r="FM69" s="1"/>
      <c r="FO69" s="1"/>
      <c r="FQ69" s="1"/>
      <c r="FS69" s="1"/>
      <c r="FU69" s="1"/>
      <c r="FW69" s="1"/>
      <c r="FY69" s="1"/>
      <c r="GA69" s="1"/>
      <c r="GC69" s="1"/>
      <c r="GE69" s="1"/>
      <c r="GG69" s="1"/>
      <c r="GI69" s="1"/>
      <c r="GK69" s="1"/>
      <c r="GM69" s="1"/>
      <c r="GO69" s="1"/>
      <c r="GQ69" s="1"/>
      <c r="GS69" s="1"/>
      <c r="GU69" s="1"/>
      <c r="GW69" s="1"/>
      <c r="GY69" s="1"/>
      <c r="HA69" s="1"/>
      <c r="HC69" s="1"/>
      <c r="HE69" s="1"/>
      <c r="HG69" s="1"/>
      <c r="HI69" s="1"/>
      <c r="HK69" s="1"/>
      <c r="HM69" s="1"/>
      <c r="HO69" s="1"/>
      <c r="HQ69" s="1"/>
      <c r="HS69" s="1"/>
      <c r="HU69" s="1"/>
      <c r="HW69" s="1"/>
      <c r="HY69" s="1"/>
      <c r="IA69" s="1"/>
      <c r="IC69" s="1"/>
      <c r="IE69" s="1"/>
      <c r="IG69" s="1"/>
      <c r="II69" s="1"/>
      <c r="IK69" s="1"/>
      <c r="IM69" s="1"/>
      <c r="IO69" s="1"/>
      <c r="IQ69" s="1"/>
      <c r="IS69" s="1"/>
      <c r="IU69" s="1"/>
      <c r="IW69" s="1"/>
      <c r="IY69" s="1"/>
      <c r="JA69" s="1"/>
      <c r="JC69" s="1"/>
      <c r="JE69" s="1"/>
      <c r="JG69" s="1"/>
      <c r="JI69" s="1"/>
      <c r="JK69" s="1"/>
      <c r="JM69" s="1"/>
      <c r="JO69" s="1"/>
      <c r="JQ69" s="1"/>
      <c r="JS69" s="1"/>
      <c r="JU69" s="1"/>
      <c r="JW69" s="1"/>
      <c r="JY69" s="1"/>
      <c r="KA69" s="1"/>
      <c r="KC69" s="1"/>
      <c r="KE69" s="1"/>
      <c r="KG69" s="1"/>
      <c r="KI69" s="1"/>
      <c r="KK69" s="1"/>
      <c r="KM69" s="1"/>
      <c r="KO69" s="1"/>
      <c r="KQ69" s="1"/>
      <c r="KS69" s="1"/>
      <c r="KU69" s="1"/>
      <c r="KW69" s="1"/>
      <c r="KY69" s="1"/>
      <c r="LA69" s="1"/>
      <c r="LC69" s="1"/>
      <c r="LE69" s="1"/>
      <c r="LG69" s="1"/>
      <c r="LI69" s="1"/>
      <c r="LK69" s="1"/>
      <c r="LM69" s="1"/>
      <c r="LO69" s="1"/>
      <c r="LQ69" s="1"/>
      <c r="LS69" s="1"/>
      <c r="LU69" s="1"/>
      <c r="LW69" s="1"/>
      <c r="LY69" s="1"/>
      <c r="MA69" s="1"/>
      <c r="MC69" s="1"/>
      <c r="ME69" s="1"/>
      <c r="MG69" s="1"/>
      <c r="MI69" s="1"/>
      <c r="MK69" s="1"/>
      <c r="MM69" s="1"/>
      <c r="MO69" s="1"/>
      <c r="MQ69" s="1"/>
      <c r="MS69" s="1"/>
      <c r="MU69" s="1"/>
      <c r="MW69" s="1"/>
      <c r="MY69" s="1"/>
      <c r="NA69" s="1"/>
      <c r="NC69" s="1"/>
      <c r="NE69" s="1"/>
      <c r="NG69" s="1"/>
      <c r="NI69" s="1"/>
      <c r="NK69" s="1"/>
      <c r="NM69" s="1"/>
      <c r="NO69" s="1"/>
      <c r="NQ69" s="1"/>
      <c r="NS69" s="1"/>
      <c r="NU69" s="1"/>
      <c r="NW69" s="1"/>
      <c r="NY69" s="1"/>
      <c r="OA69" s="1"/>
      <c r="OC69" s="1"/>
      <c r="OE69" s="1"/>
      <c r="OG69" s="1"/>
      <c r="OI69" s="1"/>
      <c r="OK69" s="1"/>
      <c r="OM69" s="1"/>
      <c r="OO69" s="1"/>
      <c r="OQ69" s="1"/>
      <c r="OS69" s="1"/>
      <c r="OU69" s="1"/>
      <c r="OW69" s="1"/>
      <c r="OY69" s="1"/>
      <c r="PA69" s="1"/>
      <c r="PC69" s="1"/>
      <c r="PE69" s="1"/>
      <c r="PG69" s="1"/>
      <c r="PI69" s="1"/>
      <c r="PK69" s="1"/>
      <c r="PM69" s="1"/>
      <c r="PO69" s="1"/>
      <c r="PQ69" s="1"/>
      <c r="PS69" s="1"/>
      <c r="PU69" s="1"/>
      <c r="PW69" s="1"/>
      <c r="PY69" s="1"/>
      <c r="QA69" s="1"/>
      <c r="QC69" s="1"/>
      <c r="QE69" s="1"/>
      <c r="QG69" s="1"/>
      <c r="QI69" s="1"/>
      <c r="QK69" s="1"/>
      <c r="QM69" s="1"/>
      <c r="QO69" s="1"/>
      <c r="QQ69" s="1"/>
      <c r="QS69" s="1"/>
      <c r="QU69" s="1"/>
      <c r="QW69" s="1"/>
      <c r="QY69" s="1"/>
      <c r="RA69" s="1"/>
      <c r="RC69" s="1"/>
      <c r="RE69" s="1"/>
      <c r="RG69" s="1"/>
      <c r="RI69" s="1"/>
      <c r="RK69" s="1"/>
      <c r="RM69" s="1"/>
      <c r="RO69" s="1"/>
      <c r="RQ69" s="1"/>
      <c r="RS69" s="1"/>
      <c r="RU69" s="1"/>
      <c r="RW69" s="1"/>
      <c r="RY69" s="1"/>
      <c r="SA69" s="1"/>
      <c r="SC69" s="1"/>
      <c r="SE69" s="1"/>
      <c r="SG69" s="1"/>
      <c r="SI69" s="1"/>
      <c r="SK69" s="1"/>
      <c r="SM69" s="1"/>
      <c r="SO69" s="1"/>
      <c r="SQ69" s="1"/>
      <c r="SS69" s="1"/>
      <c r="SU69" s="1"/>
      <c r="SW69" s="1"/>
      <c r="SY69" s="1"/>
      <c r="TA69" s="1"/>
      <c r="TC69" s="1"/>
      <c r="TE69" s="1"/>
      <c r="TG69" s="1"/>
      <c r="TI69" s="1"/>
      <c r="TK69" s="1"/>
      <c r="TM69" s="1"/>
      <c r="TO69" s="1"/>
      <c r="TQ69" s="1"/>
      <c r="TS69" s="1"/>
      <c r="TU69" s="1"/>
      <c r="TW69" s="1"/>
      <c r="TY69" s="1"/>
      <c r="UA69" s="1"/>
      <c r="UC69" s="1"/>
      <c r="UE69" s="1"/>
      <c r="UG69" s="1"/>
      <c r="UI69" s="1"/>
      <c r="UK69" s="1"/>
      <c r="UM69" s="1"/>
      <c r="UO69" s="1"/>
      <c r="UQ69" s="1"/>
      <c r="US69" s="1"/>
      <c r="UU69" s="1"/>
      <c r="UW69" s="1"/>
      <c r="UY69" s="1"/>
      <c r="VA69" s="1"/>
      <c r="VC69" s="1"/>
      <c r="VE69" s="1"/>
      <c r="VG69" s="1"/>
      <c r="VI69" s="1"/>
      <c r="VK69" s="1"/>
      <c r="VM69" s="1"/>
      <c r="VO69" s="1"/>
      <c r="VQ69" s="1"/>
      <c r="VS69" s="1"/>
      <c r="VU69" s="1"/>
      <c r="VW69" s="1"/>
      <c r="VY69" s="1"/>
      <c r="WA69" s="1"/>
      <c r="WC69" s="1"/>
      <c r="WE69" s="1"/>
      <c r="WG69" s="1"/>
      <c r="WI69" s="1"/>
      <c r="WK69" s="1"/>
      <c r="WM69" s="1"/>
      <c r="WO69" s="1"/>
      <c r="WQ69" s="1"/>
      <c r="WS69" s="1"/>
      <c r="WU69" s="1"/>
      <c r="WW69" s="1"/>
      <c r="WY69" s="1"/>
      <c r="XA69" s="1"/>
      <c r="XC69" s="1"/>
      <c r="XE69" s="1"/>
      <c r="XG69" s="1"/>
      <c r="XI69" s="1"/>
      <c r="XK69" s="1"/>
      <c r="XM69" s="1"/>
      <c r="XO69" s="1"/>
      <c r="XQ69" s="1"/>
      <c r="XS69" s="1"/>
      <c r="XU69" s="1"/>
      <c r="XW69" s="1"/>
      <c r="XY69" s="1"/>
      <c r="YA69" s="1"/>
      <c r="YC69" s="1"/>
      <c r="YE69" s="1"/>
      <c r="YG69" s="1"/>
      <c r="YI69" s="1"/>
      <c r="YK69" s="1"/>
      <c r="YM69" s="1"/>
      <c r="YO69" s="1"/>
      <c r="YQ69" s="1"/>
      <c r="YS69" s="1"/>
      <c r="YU69" s="1"/>
      <c r="YW69" s="1"/>
      <c r="YY69" s="1"/>
      <c r="ZA69" s="1"/>
      <c r="ZC69" s="1"/>
      <c r="ZE69" s="1"/>
      <c r="ZG69" s="1"/>
      <c r="ZI69" s="1"/>
      <c r="ZK69" s="1"/>
      <c r="ZM69" s="1"/>
      <c r="ZO69" s="1"/>
      <c r="ZQ69" s="1"/>
      <c r="ZS69" s="1"/>
      <c r="ZU69" s="1"/>
      <c r="ZW69" s="1"/>
      <c r="ZY69" s="1"/>
      <c r="AAA69" s="1"/>
      <c r="AAC69" s="1"/>
      <c r="AAE69" s="1"/>
      <c r="AAG69" s="1"/>
      <c r="AAI69" s="1"/>
      <c r="AAK69" s="1"/>
      <c r="AAM69" s="1"/>
      <c r="AAO69" s="1"/>
      <c r="AAQ69" s="1"/>
      <c r="AAS69" s="1"/>
      <c r="AAU69" s="1"/>
      <c r="AAW69" s="1"/>
      <c r="AAY69" s="1"/>
      <c r="ABA69" s="1"/>
      <c r="ABC69" s="1"/>
      <c r="ABE69" s="1"/>
      <c r="ABG69" s="1"/>
      <c r="ABI69" s="1"/>
      <c r="ABK69" s="1"/>
      <c r="ABM69" s="1"/>
      <c r="ABO69" s="1"/>
      <c r="ABQ69" s="1"/>
      <c r="ABS69" s="1"/>
      <c r="ABU69" s="1"/>
      <c r="ABW69" s="1"/>
      <c r="ABY69" s="1"/>
      <c r="ACA69" s="1"/>
      <c r="ACC69" s="1"/>
      <c r="ACE69" s="1"/>
      <c r="ACG69" s="1"/>
      <c r="ACI69" s="1"/>
      <c r="ACK69" s="1"/>
      <c r="ACM69" s="1"/>
      <c r="ACO69" s="1"/>
      <c r="ACQ69" s="1"/>
      <c r="ACS69" s="1"/>
      <c r="ACU69" s="1"/>
      <c r="ACW69" s="1"/>
      <c r="ACY69" s="1"/>
      <c r="ADA69" s="1"/>
      <c r="ADC69" s="1"/>
      <c r="ADE69" s="1"/>
      <c r="ADG69" s="1"/>
      <c r="ADI69" s="1"/>
      <c r="ADK69" s="1"/>
      <c r="ADM69" s="1"/>
      <c r="ADO69" s="1"/>
      <c r="ADQ69" s="1"/>
      <c r="ADS69" s="1"/>
      <c r="ADU69" s="1"/>
      <c r="ADW69" s="1"/>
      <c r="ADY69" s="1"/>
      <c r="AEA69" s="1"/>
      <c r="AEC69" s="1"/>
      <c r="AEE69" s="1"/>
      <c r="AEG69" s="1"/>
      <c r="AEI69" s="1"/>
      <c r="AEK69" s="1"/>
      <c r="AEM69" s="1"/>
      <c r="AEO69" s="1"/>
      <c r="AEQ69" s="1"/>
      <c r="AES69" s="1"/>
      <c r="AEU69" s="1"/>
      <c r="AEW69" s="1"/>
      <c r="AEY69" s="1"/>
      <c r="AFA69" s="1"/>
      <c r="AFC69" s="1"/>
      <c r="AFE69" s="1"/>
      <c r="AFG69" s="1"/>
      <c r="AFI69" s="1"/>
      <c r="AFK69" s="1"/>
      <c r="AFM69" s="1"/>
      <c r="AFO69" s="1"/>
      <c r="AFQ69" s="1"/>
      <c r="AFS69" s="1"/>
      <c r="AFU69" s="1"/>
      <c r="AFW69" s="1"/>
      <c r="AFY69" s="1"/>
      <c r="AGA69" s="1"/>
      <c r="AGC69" s="1"/>
      <c r="AGE69" s="1"/>
      <c r="AGG69" s="1"/>
      <c r="AGI69" s="1"/>
      <c r="AGK69" s="1"/>
      <c r="AGM69" s="1"/>
      <c r="AGO69" s="1"/>
      <c r="AGQ69" s="1"/>
      <c r="AGS69" s="1"/>
      <c r="AGU69" s="1"/>
      <c r="AGW69" s="1"/>
      <c r="AGY69" s="1"/>
      <c r="AHA69" s="1"/>
      <c r="AHC69" s="1"/>
      <c r="AHE69" s="1"/>
      <c r="AHG69" s="1"/>
      <c r="AHI69" s="1"/>
      <c r="AHK69" s="1"/>
      <c r="AHM69" s="1"/>
      <c r="AHO69" s="1"/>
      <c r="AHQ69" s="1"/>
      <c r="AHS69" s="1"/>
      <c r="AHU69" s="1"/>
      <c r="AHW69" s="1"/>
      <c r="AHY69" s="1"/>
      <c r="AIA69" s="1"/>
      <c r="AIC69" s="1"/>
      <c r="AIE69" s="1"/>
      <c r="AIG69" s="1"/>
      <c r="AII69" s="1"/>
      <c r="AIK69" s="1"/>
      <c r="AIM69" s="1"/>
      <c r="AIO69" s="1"/>
      <c r="AIQ69" s="1"/>
      <c r="AIS69" s="1"/>
      <c r="AIU69" s="1"/>
      <c r="AIW69" s="1"/>
      <c r="AIY69" s="1"/>
      <c r="AJA69" s="1"/>
      <c r="AJC69" s="1"/>
      <c r="AJE69" s="1"/>
      <c r="AJG69" s="1"/>
      <c r="AJI69" s="1"/>
      <c r="AJK69" s="1"/>
      <c r="AJM69" s="1"/>
      <c r="AJO69" s="1"/>
      <c r="AJQ69" s="1"/>
      <c r="AJS69" s="1"/>
      <c r="AJU69" s="1"/>
      <c r="AJW69" s="1"/>
      <c r="AJY69" s="1"/>
      <c r="AKA69" s="1"/>
      <c r="AKC69" s="1"/>
    </row>
    <row r="70" spans="1:965" x14ac:dyDescent="0.25">
      <c r="A70" s="1"/>
      <c r="C70" s="1"/>
      <c r="E70" s="1"/>
      <c r="G70" s="1"/>
      <c r="I70" s="1"/>
      <c r="K70" s="1"/>
      <c r="M70" s="1"/>
      <c r="O70" s="1"/>
      <c r="Q70" s="1"/>
      <c r="S70" s="1"/>
      <c r="U70" s="1"/>
      <c r="W70" s="1"/>
      <c r="Y70" s="1"/>
      <c r="AA70" s="1"/>
      <c r="AC70" s="1"/>
      <c r="AE70" s="1"/>
      <c r="AG70" s="1"/>
      <c r="AI70" s="1"/>
      <c r="AK70" s="1"/>
      <c r="AM70" s="1"/>
      <c r="AO70" s="1"/>
      <c r="AQ70" s="1"/>
      <c r="AS70" s="1"/>
      <c r="AU70" s="1"/>
      <c r="AW70" s="1"/>
      <c r="AY70" s="1"/>
      <c r="BA70" s="1"/>
      <c r="BC70" s="1"/>
      <c r="BE70" s="1"/>
      <c r="BG70" s="1"/>
      <c r="BI70" s="1"/>
      <c r="BK70" s="1"/>
      <c r="BM70" s="1"/>
      <c r="BO70" s="1"/>
      <c r="BQ70" s="1"/>
      <c r="BS70" s="1"/>
      <c r="BU70" s="1"/>
      <c r="BW70" s="1"/>
      <c r="BY70" s="1"/>
      <c r="CA70" s="1"/>
      <c r="CC70" s="1"/>
      <c r="CE70" s="1"/>
      <c r="CG70" s="1"/>
      <c r="CI70" s="1"/>
      <c r="CK70" s="1"/>
      <c r="CM70" s="1"/>
      <c r="CO70" s="1"/>
      <c r="CQ70" s="1"/>
      <c r="CS70" s="1"/>
      <c r="CU70" s="1"/>
      <c r="CW70" s="1"/>
      <c r="CY70" s="1"/>
      <c r="DA70" s="1"/>
      <c r="DC70" s="1"/>
      <c r="DE70" s="1"/>
      <c r="DG70" s="1"/>
      <c r="DI70" s="1"/>
      <c r="DK70" s="1"/>
      <c r="DM70" s="1"/>
      <c r="DO70" s="1"/>
      <c r="DQ70" s="1"/>
      <c r="DS70" s="1"/>
      <c r="DU70" s="1"/>
      <c r="DW70" s="1"/>
      <c r="DY70" s="1"/>
      <c r="EA70" s="1"/>
      <c r="EC70" s="1"/>
      <c r="EE70" s="1"/>
      <c r="EG70" s="1"/>
      <c r="EI70" s="1"/>
      <c r="EK70" s="1"/>
      <c r="EM70" s="1"/>
      <c r="EO70" s="1"/>
      <c r="EQ70" s="1"/>
      <c r="ES70" s="1"/>
      <c r="EU70" s="1"/>
      <c r="EW70" s="1"/>
      <c r="EY70" s="1"/>
      <c r="FA70" s="1"/>
      <c r="FC70" s="1"/>
      <c r="FE70" s="1"/>
      <c r="FG70" s="1"/>
      <c r="FI70" s="1"/>
      <c r="FK70" s="1"/>
      <c r="FM70" s="1"/>
      <c r="FO70" s="1"/>
      <c r="FQ70" s="1"/>
      <c r="FS70" s="1"/>
      <c r="FU70" s="1"/>
      <c r="FW70" s="1"/>
      <c r="FY70" s="1"/>
      <c r="GA70" s="1"/>
      <c r="GC70" s="1"/>
      <c r="GE70" s="1"/>
      <c r="GG70" s="1"/>
      <c r="GI70" s="1"/>
      <c r="GK70" s="1"/>
      <c r="GM70" s="1"/>
      <c r="GO70" s="1"/>
      <c r="GQ70" s="1"/>
      <c r="GS70" s="1"/>
      <c r="GU70" s="1"/>
      <c r="GW70" s="1"/>
      <c r="GY70" s="1"/>
      <c r="HA70" s="1"/>
      <c r="HC70" s="1"/>
      <c r="HE70" s="1"/>
      <c r="HG70" s="1"/>
      <c r="HI70" s="1"/>
      <c r="HK70" s="1"/>
      <c r="HM70" s="1"/>
      <c r="HO70" s="1"/>
      <c r="HQ70" s="1"/>
      <c r="HS70" s="1"/>
      <c r="HU70" s="1"/>
      <c r="HW70" s="1"/>
      <c r="HY70" s="1"/>
      <c r="IA70" s="1"/>
      <c r="IC70" s="1"/>
      <c r="IE70" s="1"/>
      <c r="IG70" s="1"/>
      <c r="II70" s="1"/>
      <c r="IK70" s="1"/>
      <c r="IM70" s="1"/>
      <c r="IO70" s="1"/>
      <c r="IQ70" s="1"/>
      <c r="IS70" s="1"/>
      <c r="IU70" s="1"/>
      <c r="IW70" s="1"/>
      <c r="IY70" s="1"/>
      <c r="JA70" s="1"/>
      <c r="JC70" s="1"/>
      <c r="JE70" s="1"/>
      <c r="JG70" s="1"/>
      <c r="JI70" s="1"/>
      <c r="JK70" s="1"/>
      <c r="JM70" s="1"/>
      <c r="JO70" s="1"/>
      <c r="JQ70" s="1"/>
      <c r="JS70" s="1"/>
      <c r="JU70" s="1"/>
      <c r="JW70" s="1"/>
      <c r="JY70" s="1"/>
      <c r="KA70" s="1"/>
      <c r="KC70" s="1"/>
      <c r="KE70" s="1"/>
      <c r="KG70" s="1"/>
      <c r="KI70" s="1"/>
      <c r="KK70" s="1"/>
      <c r="KM70" s="1"/>
      <c r="KO70" s="1"/>
      <c r="KQ70" s="1"/>
      <c r="KS70" s="1"/>
      <c r="KU70" s="1"/>
      <c r="KW70" s="1"/>
      <c r="KY70" s="1"/>
      <c r="LA70" s="1"/>
      <c r="LC70" s="1"/>
      <c r="LE70" s="1"/>
      <c r="LG70" s="1"/>
      <c r="LI70" s="1"/>
      <c r="LK70" s="1"/>
      <c r="LM70" s="1"/>
      <c r="LO70" s="1"/>
      <c r="LQ70" s="1"/>
      <c r="LS70" s="1"/>
      <c r="LU70" s="1"/>
      <c r="LW70" s="1"/>
      <c r="LY70" s="1"/>
      <c r="MA70" s="1"/>
      <c r="MC70" s="1"/>
      <c r="ME70" s="1"/>
      <c r="MG70" s="1"/>
      <c r="MI70" s="1"/>
      <c r="MK70" s="1"/>
      <c r="MM70" s="1"/>
      <c r="MO70" s="1"/>
      <c r="MQ70" s="1"/>
      <c r="MS70" s="1"/>
      <c r="MU70" s="1"/>
      <c r="MW70" s="1"/>
      <c r="MY70" s="1"/>
      <c r="NA70" s="1"/>
      <c r="NC70" s="1"/>
      <c r="NE70" s="1"/>
      <c r="NG70" s="1"/>
      <c r="NI70" s="1"/>
      <c r="NK70" s="1"/>
      <c r="NM70" s="1"/>
      <c r="NO70" s="1"/>
      <c r="NQ70" s="1"/>
      <c r="NS70" s="1"/>
      <c r="NU70" s="1"/>
      <c r="NW70" s="1"/>
      <c r="NY70" s="1"/>
      <c r="OA70" s="1"/>
      <c r="OC70" s="1"/>
      <c r="OE70" s="1"/>
      <c r="OG70" s="1"/>
      <c r="OI70" s="1"/>
      <c r="OK70" s="1"/>
      <c r="OM70" s="1"/>
      <c r="OO70" s="1"/>
      <c r="OQ70" s="1"/>
      <c r="OS70" s="1"/>
      <c r="OU70" s="1"/>
      <c r="OW70" s="1"/>
      <c r="OY70" s="1"/>
      <c r="PA70" s="1"/>
      <c r="PC70" s="1"/>
      <c r="PE70" s="1"/>
      <c r="PG70" s="1"/>
      <c r="PI70" s="1"/>
      <c r="PK70" s="1"/>
      <c r="PM70" s="1"/>
      <c r="PO70" s="1"/>
      <c r="PQ70" s="1"/>
      <c r="PS70" s="1"/>
      <c r="PU70" s="1"/>
      <c r="PW70" s="1"/>
      <c r="PY70" s="1"/>
      <c r="QA70" s="1"/>
      <c r="QC70" s="1"/>
      <c r="QE70" s="1"/>
      <c r="QG70" s="1"/>
      <c r="QI70" s="1"/>
      <c r="QK70" s="1"/>
      <c r="QM70" s="1"/>
      <c r="QO70" s="1"/>
      <c r="QQ70" s="1"/>
      <c r="QS70" s="1"/>
      <c r="QU70" s="1"/>
      <c r="QW70" s="1"/>
      <c r="QY70" s="1"/>
      <c r="RA70" s="1"/>
      <c r="RC70" s="1"/>
      <c r="RE70" s="1"/>
      <c r="RG70" s="1"/>
      <c r="RI70" s="1"/>
      <c r="RK70" s="1"/>
      <c r="RM70" s="1"/>
      <c r="RO70" s="1"/>
      <c r="RQ70" s="1"/>
      <c r="RS70" s="1"/>
      <c r="RU70" s="1"/>
      <c r="RW70" s="1"/>
      <c r="RY70" s="1"/>
      <c r="SA70" s="1"/>
      <c r="SC70" s="1"/>
      <c r="SE70" s="1"/>
      <c r="SG70" s="1"/>
      <c r="SI70" s="1"/>
      <c r="SK70" s="1"/>
      <c r="SM70" s="1"/>
      <c r="SO70" s="1"/>
      <c r="SQ70" s="1"/>
      <c r="SS70" s="1"/>
      <c r="SU70" s="1"/>
      <c r="SW70" s="1"/>
      <c r="SY70" s="1"/>
      <c r="TA70" s="1"/>
      <c r="TC70" s="1"/>
      <c r="TE70" s="1"/>
      <c r="TG70" s="1"/>
      <c r="TI70" s="1"/>
      <c r="TK70" s="1"/>
      <c r="TM70" s="1"/>
      <c r="TO70" s="1"/>
      <c r="TQ70" s="1"/>
      <c r="TS70" s="1"/>
      <c r="TU70" s="1"/>
      <c r="TW70" s="1"/>
      <c r="TY70" s="1"/>
      <c r="UA70" s="1"/>
      <c r="UC70" s="1"/>
      <c r="UE70" s="1"/>
      <c r="UG70" s="1"/>
      <c r="UI70" s="1"/>
      <c r="UK70" s="1"/>
      <c r="UM70" s="1"/>
      <c r="UO70" s="1"/>
      <c r="UQ70" s="1"/>
      <c r="US70" s="1"/>
      <c r="UU70" s="1"/>
      <c r="UW70" s="1"/>
      <c r="UY70" s="1"/>
      <c r="VA70" s="1"/>
      <c r="VC70" s="1"/>
      <c r="VE70" s="1"/>
      <c r="VG70" s="1"/>
      <c r="VI70" s="1"/>
      <c r="VK70" s="1"/>
      <c r="VM70" s="1"/>
      <c r="VO70" s="1"/>
      <c r="VQ70" s="1"/>
      <c r="VS70" s="1"/>
      <c r="VU70" s="1"/>
      <c r="VW70" s="1"/>
      <c r="VY70" s="1"/>
      <c r="WA70" s="1"/>
      <c r="WC70" s="1"/>
      <c r="WE70" s="1"/>
      <c r="WG70" s="1"/>
      <c r="WI70" s="1"/>
      <c r="WK70" s="1"/>
      <c r="WM70" s="1"/>
      <c r="WO70" s="1"/>
      <c r="WQ70" s="1"/>
      <c r="WS70" s="1"/>
      <c r="WU70" s="1"/>
      <c r="WW70" s="1"/>
      <c r="WY70" s="1"/>
      <c r="XA70" s="1"/>
      <c r="XC70" s="1"/>
      <c r="XE70" s="1"/>
      <c r="XG70" s="1"/>
      <c r="XI70" s="1"/>
      <c r="XK70" s="1"/>
      <c r="XM70" s="1"/>
      <c r="XO70" s="1"/>
      <c r="XQ70" s="1"/>
      <c r="XS70" s="1"/>
      <c r="XU70" s="1"/>
      <c r="XW70" s="1"/>
      <c r="XY70" s="1"/>
      <c r="YA70" s="1"/>
      <c r="YC70" s="1"/>
      <c r="YE70" s="1"/>
      <c r="YG70" s="1"/>
      <c r="YI70" s="1"/>
      <c r="YK70" s="1"/>
      <c r="YM70" s="1"/>
      <c r="YO70" s="1"/>
      <c r="YQ70" s="1"/>
      <c r="YS70" s="1"/>
      <c r="YU70" s="1"/>
      <c r="YW70" s="1"/>
      <c r="YY70" s="1"/>
      <c r="ZA70" s="1"/>
      <c r="ZC70" s="1"/>
      <c r="ZE70" s="1"/>
      <c r="ZG70" s="1"/>
      <c r="ZI70" s="1"/>
      <c r="ZK70" s="1"/>
      <c r="ZM70" s="1"/>
      <c r="ZO70" s="1"/>
      <c r="ZQ70" s="1"/>
      <c r="ZS70" s="1"/>
      <c r="ZU70" s="1"/>
      <c r="ZW70" s="1"/>
      <c r="ZY70" s="1"/>
      <c r="AAA70" s="1"/>
      <c r="AAC70" s="1"/>
      <c r="AAE70" s="1"/>
      <c r="AAG70" s="1"/>
      <c r="AAI70" s="1"/>
      <c r="AAK70" s="1"/>
      <c r="AAM70" s="1"/>
      <c r="AAO70" s="1"/>
      <c r="AAQ70" s="1"/>
      <c r="AAS70" s="1"/>
      <c r="AAU70" s="1"/>
      <c r="AAW70" s="1"/>
      <c r="AAY70" s="1"/>
      <c r="ABA70" s="1"/>
      <c r="ABC70" s="1"/>
      <c r="ABE70" s="1"/>
      <c r="ABG70" s="1"/>
      <c r="ABI70" s="1"/>
      <c r="ABK70" s="1"/>
      <c r="ABM70" s="1"/>
      <c r="ABO70" s="1"/>
      <c r="ABQ70" s="1"/>
      <c r="ABS70" s="1"/>
      <c r="ABU70" s="1"/>
      <c r="ABW70" s="1"/>
      <c r="ABY70" s="1"/>
      <c r="ACA70" s="1"/>
      <c r="ACC70" s="1"/>
      <c r="ACE70" s="1"/>
      <c r="ACG70" s="1"/>
      <c r="ACI70" s="1"/>
      <c r="ACK70" s="1"/>
      <c r="ACM70" s="1"/>
      <c r="ACO70" s="1"/>
      <c r="ACQ70" s="1"/>
      <c r="ACS70" s="1"/>
      <c r="ACU70" s="1"/>
      <c r="ACW70" s="1"/>
      <c r="ACY70" s="1"/>
      <c r="ADA70" s="1"/>
      <c r="ADC70" s="1"/>
      <c r="ADE70" s="1"/>
      <c r="ADG70" s="1"/>
      <c r="ADI70" s="1"/>
      <c r="ADK70" s="1"/>
      <c r="ADM70" s="1"/>
      <c r="ADO70" s="1"/>
      <c r="ADQ70" s="1"/>
      <c r="ADS70" s="1"/>
      <c r="ADU70" s="1"/>
      <c r="ADW70" s="1"/>
      <c r="ADY70" s="1"/>
      <c r="AEA70" s="1"/>
      <c r="AEC70" s="1"/>
      <c r="AEE70" s="1"/>
      <c r="AEG70" s="1"/>
      <c r="AEI70" s="1"/>
      <c r="AEK70" s="1"/>
      <c r="AEM70" s="1"/>
      <c r="AEO70" s="1"/>
      <c r="AEQ70" s="1"/>
      <c r="AES70" s="1"/>
      <c r="AEU70" s="1"/>
      <c r="AEW70" s="1"/>
      <c r="AEY70" s="1"/>
      <c r="AFA70" s="1"/>
      <c r="AFC70" s="1"/>
      <c r="AFE70" s="1"/>
      <c r="AFG70" s="1"/>
      <c r="AFI70" s="1"/>
      <c r="AFK70" s="1"/>
      <c r="AFM70" s="1"/>
      <c r="AFO70" s="1"/>
      <c r="AFQ70" s="1"/>
      <c r="AFS70" s="1"/>
      <c r="AFU70" s="1"/>
      <c r="AFW70" s="1"/>
      <c r="AFY70" s="1"/>
      <c r="AGA70" s="1"/>
      <c r="AGC70" s="1"/>
      <c r="AGE70" s="1"/>
      <c r="AGG70" s="1"/>
      <c r="AGI70" s="1"/>
      <c r="AGK70" s="1"/>
      <c r="AGM70" s="1"/>
      <c r="AGO70" s="1"/>
      <c r="AGQ70" s="1"/>
      <c r="AGS70" s="1"/>
      <c r="AGU70" s="1"/>
      <c r="AGW70" s="1"/>
      <c r="AGY70" s="1"/>
      <c r="AHA70" s="1"/>
      <c r="AHC70" s="1"/>
      <c r="AHE70" s="1"/>
      <c r="AHG70" s="1"/>
      <c r="AHI70" s="1"/>
      <c r="AHK70" s="1"/>
      <c r="AHM70" s="1"/>
      <c r="AHO70" s="1"/>
      <c r="AHQ70" s="1"/>
      <c r="AHS70" s="1"/>
      <c r="AHU70" s="1"/>
      <c r="AHW70" s="1"/>
      <c r="AHY70" s="1"/>
      <c r="AIA70" s="1"/>
      <c r="AIC70" s="1"/>
      <c r="AIE70" s="1"/>
      <c r="AIG70" s="1"/>
      <c r="AII70" s="1"/>
      <c r="AIK70" s="1"/>
      <c r="AIM70" s="1"/>
      <c r="AIO70" s="1"/>
      <c r="AIQ70" s="1"/>
      <c r="AIS70" s="1"/>
      <c r="AIU70" s="1"/>
      <c r="AIW70" s="1"/>
      <c r="AIY70" s="1"/>
      <c r="AJA70" s="1"/>
      <c r="AJC70" s="1"/>
      <c r="AJE70" s="1"/>
      <c r="AJG70" s="1"/>
      <c r="AJI70" s="1"/>
      <c r="AJK70" s="1"/>
      <c r="AJM70" s="1"/>
      <c r="AJO70" s="1"/>
      <c r="AJQ70" s="1"/>
      <c r="AJS70" s="1"/>
      <c r="AJU70" s="1"/>
      <c r="AJW70" s="1"/>
      <c r="AJY70" s="1"/>
      <c r="AKA70" s="1"/>
      <c r="AKC70" s="1"/>
    </row>
    <row r="71" spans="1:965" x14ac:dyDescent="0.25">
      <c r="A71" s="1"/>
      <c r="C71" s="1"/>
      <c r="E71" s="1"/>
      <c r="G71" s="1"/>
      <c r="I71" s="1"/>
      <c r="K71" s="1"/>
      <c r="M71" s="1"/>
      <c r="O71" s="1"/>
      <c r="Q71" s="1"/>
      <c r="S71" s="1"/>
      <c r="U71" s="1"/>
      <c r="W71" s="1"/>
      <c r="Y71" s="1"/>
      <c r="AA71" s="1"/>
      <c r="AC71" s="1"/>
      <c r="AE71" s="1"/>
      <c r="AG71" s="1"/>
      <c r="AI71" s="1"/>
      <c r="AK71" s="1"/>
      <c r="AM71" s="1"/>
      <c r="AO71" s="1"/>
      <c r="AQ71" s="1"/>
      <c r="AS71" s="1"/>
      <c r="AU71" s="1"/>
      <c r="AW71" s="1"/>
      <c r="AY71" s="1"/>
      <c r="BA71" s="1"/>
      <c r="BC71" s="1"/>
      <c r="BE71" s="1"/>
      <c r="BG71" s="1"/>
      <c r="BI71" s="1"/>
      <c r="BK71" s="1"/>
      <c r="BM71" s="1"/>
      <c r="BO71" s="1"/>
      <c r="BQ71" s="1"/>
      <c r="BS71" s="1"/>
      <c r="BU71" s="1"/>
      <c r="BW71" s="1"/>
      <c r="BY71" s="1"/>
      <c r="CA71" s="1"/>
      <c r="CC71" s="1"/>
      <c r="CE71" s="1"/>
      <c r="CG71" s="1"/>
      <c r="CI71" s="1"/>
      <c r="CK71" s="1"/>
      <c r="CM71" s="1"/>
      <c r="CO71" s="1"/>
      <c r="CQ71" s="1"/>
      <c r="CS71" s="1"/>
      <c r="CU71" s="1"/>
      <c r="CW71" s="1"/>
      <c r="CY71" s="1"/>
      <c r="DA71" s="1"/>
      <c r="DC71" s="1"/>
      <c r="DE71" s="1"/>
      <c r="DG71" s="1"/>
      <c r="DI71" s="1"/>
      <c r="DK71" s="1"/>
      <c r="DM71" s="1"/>
      <c r="DO71" s="1"/>
      <c r="DQ71" s="1"/>
      <c r="DS71" s="1"/>
      <c r="DU71" s="1"/>
      <c r="DW71" s="1"/>
      <c r="DY71" s="1"/>
      <c r="EA71" s="1"/>
      <c r="EC71" s="1"/>
      <c r="EE71" s="1"/>
      <c r="EG71" s="1"/>
      <c r="EI71" s="1"/>
      <c r="EK71" s="1"/>
      <c r="EM71" s="1"/>
      <c r="EO71" s="1"/>
      <c r="EQ71" s="1"/>
      <c r="ES71" s="1"/>
      <c r="EU71" s="1"/>
      <c r="EW71" s="1"/>
      <c r="EY71" s="1"/>
      <c r="FA71" s="1"/>
      <c r="FC71" s="1"/>
      <c r="FE71" s="1"/>
      <c r="FG71" s="1"/>
      <c r="FI71" s="1"/>
      <c r="FK71" s="1"/>
      <c r="FM71" s="1"/>
      <c r="FO71" s="1"/>
      <c r="FQ71" s="1"/>
      <c r="FS71" s="1"/>
      <c r="FU71" s="1"/>
      <c r="FW71" s="1"/>
      <c r="FY71" s="1"/>
      <c r="GA71" s="1"/>
      <c r="GC71" s="1"/>
      <c r="GE71" s="1"/>
      <c r="GG71" s="1"/>
      <c r="GI71" s="1"/>
      <c r="GK71" s="1"/>
      <c r="GM71" s="1"/>
      <c r="GO71" s="1"/>
      <c r="GQ71" s="1"/>
      <c r="GS71" s="1"/>
      <c r="GU71" s="1"/>
      <c r="GW71" s="1"/>
      <c r="GY71" s="1"/>
      <c r="HA71" s="1"/>
      <c r="HC71" s="1"/>
      <c r="HE71" s="1"/>
      <c r="HG71" s="1"/>
      <c r="HI71" s="1"/>
      <c r="HK71" s="1"/>
      <c r="HM71" s="1"/>
      <c r="HO71" s="1"/>
      <c r="HQ71" s="1"/>
      <c r="HS71" s="1"/>
      <c r="HU71" s="1"/>
      <c r="HW71" s="1"/>
      <c r="HY71" s="1"/>
      <c r="IA71" s="1"/>
      <c r="IC71" s="1"/>
      <c r="IE71" s="1"/>
      <c r="IG71" s="1"/>
      <c r="II71" s="1"/>
      <c r="IK71" s="1"/>
      <c r="IM71" s="1"/>
      <c r="IO71" s="1"/>
      <c r="IQ71" s="1"/>
      <c r="IS71" s="1"/>
      <c r="IU71" s="1"/>
      <c r="IW71" s="1"/>
      <c r="IY71" s="1"/>
      <c r="JA71" s="1"/>
      <c r="JC71" s="1"/>
      <c r="JE71" s="1"/>
      <c r="JG71" s="1"/>
      <c r="JI71" s="1"/>
      <c r="JK71" s="1"/>
      <c r="JM71" s="1"/>
      <c r="JO71" s="1"/>
      <c r="JQ71" s="1"/>
      <c r="JS71" s="1"/>
      <c r="JU71" s="1"/>
      <c r="JW71" s="1"/>
      <c r="JY71" s="1"/>
      <c r="KA71" s="1"/>
      <c r="KC71" s="1"/>
      <c r="KE71" s="1"/>
      <c r="KG71" s="1"/>
      <c r="KI71" s="1"/>
      <c r="KK71" s="1"/>
      <c r="KM71" s="1"/>
      <c r="KO71" s="1"/>
      <c r="KQ71" s="1"/>
      <c r="KS71" s="1"/>
      <c r="KU71" s="1"/>
      <c r="KW71" s="1"/>
      <c r="KY71" s="1"/>
      <c r="LA71" s="1"/>
      <c r="LC71" s="1"/>
      <c r="LE71" s="1"/>
      <c r="LG71" s="1"/>
      <c r="LI71" s="1"/>
      <c r="LK71" s="1"/>
      <c r="LM71" s="1"/>
      <c r="LO71" s="1"/>
      <c r="LQ71" s="1"/>
      <c r="LS71" s="1"/>
      <c r="LU71" s="1"/>
      <c r="LW71" s="1"/>
      <c r="LY71" s="1"/>
      <c r="MA71" s="1"/>
      <c r="MC71" s="1"/>
      <c r="ME71" s="1"/>
      <c r="MG71" s="1"/>
      <c r="MI71" s="1"/>
      <c r="MK71" s="1"/>
      <c r="MM71" s="1"/>
      <c r="MO71" s="1"/>
      <c r="MQ71" s="1"/>
      <c r="MS71" s="1"/>
      <c r="MU71" s="1"/>
      <c r="MW71" s="1"/>
      <c r="MY71" s="1"/>
      <c r="NA71" s="1"/>
      <c r="NC71" s="1"/>
      <c r="NE71" s="1"/>
      <c r="NG71" s="1"/>
      <c r="NI71" s="1"/>
      <c r="NK71" s="1"/>
      <c r="NM71" s="1"/>
      <c r="NO71" s="1"/>
      <c r="NQ71" s="1"/>
      <c r="NS71" s="1"/>
      <c r="NU71" s="1"/>
      <c r="NW71" s="1"/>
      <c r="NY71" s="1"/>
      <c r="OA71" s="1"/>
      <c r="OC71" s="1"/>
      <c r="OE71" s="1"/>
      <c r="OG71" s="1"/>
      <c r="OI71" s="1"/>
      <c r="OK71" s="1"/>
      <c r="OM71" s="1"/>
      <c r="OO71" s="1"/>
      <c r="OQ71" s="1"/>
      <c r="OS71" s="1"/>
      <c r="OU71" s="1"/>
      <c r="OW71" s="1"/>
      <c r="OY71" s="1"/>
      <c r="PA71" s="1"/>
      <c r="PC71" s="1"/>
      <c r="PE71" s="1"/>
      <c r="PG71" s="1"/>
      <c r="PI71" s="1"/>
      <c r="PK71" s="1"/>
      <c r="PM71" s="1"/>
      <c r="PO71" s="1"/>
      <c r="PQ71" s="1"/>
      <c r="PS71" s="1"/>
      <c r="PU71" s="1"/>
      <c r="PW71" s="1"/>
      <c r="PY71" s="1"/>
      <c r="QA71" s="1"/>
      <c r="QC71" s="1"/>
      <c r="QE71" s="1"/>
      <c r="QG71" s="1"/>
      <c r="QI71" s="1"/>
      <c r="QK71" s="1"/>
      <c r="QM71" s="1"/>
      <c r="QO71" s="1"/>
      <c r="QQ71" s="1"/>
      <c r="QS71" s="1"/>
      <c r="QU71" s="1"/>
      <c r="QW71" s="1"/>
      <c r="QY71" s="1"/>
      <c r="RA71" s="1"/>
      <c r="RC71" s="1"/>
      <c r="RE71" s="1"/>
      <c r="RG71" s="1"/>
      <c r="RI71" s="1"/>
      <c r="RK71" s="1"/>
      <c r="RM71" s="1"/>
      <c r="RO71" s="1"/>
      <c r="RQ71" s="1"/>
      <c r="RS71" s="1"/>
      <c r="RU71" s="1"/>
      <c r="RW71" s="1"/>
      <c r="RY71" s="1"/>
      <c r="SA71" s="1"/>
      <c r="SC71" s="1"/>
      <c r="SE71" s="1"/>
      <c r="SG71" s="1"/>
      <c r="SI71" s="1"/>
      <c r="SK71" s="1"/>
      <c r="SM71" s="1"/>
      <c r="SO71" s="1"/>
      <c r="SQ71" s="1"/>
      <c r="SS71" s="1"/>
      <c r="SU71" s="1"/>
      <c r="SW71" s="1"/>
      <c r="SY71" s="1"/>
      <c r="TA71" s="1"/>
      <c r="TC71" s="1"/>
      <c r="TE71" s="1"/>
      <c r="TG71" s="1"/>
      <c r="TI71" s="1"/>
      <c r="TK71" s="1"/>
      <c r="TM71" s="1"/>
      <c r="TO71" s="1"/>
      <c r="TQ71" s="1"/>
      <c r="TS71" s="1"/>
      <c r="TU71" s="1"/>
      <c r="TW71" s="1"/>
      <c r="TY71" s="1"/>
      <c r="UA71" s="1"/>
      <c r="UC71" s="1"/>
      <c r="UE71" s="1"/>
      <c r="UG71" s="1"/>
      <c r="UI71" s="1"/>
      <c r="UK71" s="1"/>
      <c r="UM71" s="1"/>
      <c r="UO71" s="1"/>
      <c r="UQ71" s="1"/>
      <c r="US71" s="1"/>
      <c r="UU71" s="1"/>
      <c r="UW71" s="1"/>
      <c r="UY71" s="1"/>
      <c r="VA71" s="1"/>
      <c r="VC71" s="1"/>
      <c r="VE71" s="1"/>
      <c r="VG71" s="1"/>
      <c r="VI71" s="1"/>
      <c r="VK71" s="1"/>
      <c r="VM71" s="1"/>
      <c r="VO71" s="1"/>
      <c r="VQ71" s="1"/>
      <c r="VS71" s="1"/>
      <c r="VU71" s="1"/>
      <c r="VW71" s="1"/>
      <c r="VY71" s="1"/>
      <c r="WA71" s="1"/>
      <c r="WC71" s="1"/>
      <c r="WE71" s="1"/>
      <c r="WG71" s="1"/>
      <c r="WI71" s="1"/>
      <c r="WK71" s="1"/>
      <c r="WM71" s="1"/>
      <c r="WO71" s="1"/>
      <c r="WQ71" s="1"/>
      <c r="WS71" s="1"/>
      <c r="WU71" s="1"/>
      <c r="WW71" s="1"/>
      <c r="WY71" s="1"/>
      <c r="XA71" s="1"/>
      <c r="XC71" s="1"/>
      <c r="XE71" s="1"/>
      <c r="XG71" s="1"/>
      <c r="XI71" s="1"/>
      <c r="XK71" s="1"/>
      <c r="XM71" s="1"/>
      <c r="XO71" s="1"/>
      <c r="XQ71" s="1"/>
      <c r="XS71" s="1"/>
      <c r="XU71" s="1"/>
      <c r="XW71" s="1"/>
      <c r="XY71" s="1"/>
      <c r="YA71" s="1"/>
      <c r="YC71" s="1"/>
      <c r="YE71" s="1"/>
      <c r="YG71" s="1"/>
      <c r="YI71" s="1"/>
      <c r="YK71" s="1"/>
      <c r="YM71" s="1"/>
      <c r="YO71" s="1"/>
      <c r="YQ71" s="1"/>
      <c r="YS71" s="1"/>
      <c r="YU71" s="1"/>
      <c r="YW71" s="1"/>
      <c r="YY71" s="1"/>
      <c r="ZA71" s="1"/>
      <c r="ZC71" s="1"/>
      <c r="ZE71" s="1"/>
      <c r="ZG71" s="1"/>
      <c r="ZI71" s="1"/>
      <c r="ZK71" s="1"/>
      <c r="ZM71" s="1"/>
      <c r="ZO71" s="1"/>
      <c r="ZQ71" s="1"/>
      <c r="ZS71" s="1"/>
      <c r="ZU71" s="1"/>
      <c r="ZW71" s="1"/>
      <c r="ZY71" s="1"/>
      <c r="AAA71" s="1"/>
      <c r="AAC71" s="1"/>
      <c r="AAE71" s="1"/>
      <c r="AAG71" s="1"/>
      <c r="AAI71" s="1"/>
      <c r="AAK71" s="1"/>
      <c r="AAM71" s="1"/>
      <c r="AAO71" s="1"/>
      <c r="AAQ71" s="1"/>
      <c r="AAS71" s="1"/>
      <c r="AAU71" s="1"/>
      <c r="AAW71" s="1"/>
      <c r="AAY71" s="1"/>
      <c r="ABA71" s="1"/>
      <c r="ABC71" s="1"/>
      <c r="ABE71" s="1"/>
      <c r="ABG71" s="1"/>
      <c r="ABI71" s="1"/>
      <c r="ABK71" s="1"/>
      <c r="ABM71" s="1"/>
      <c r="ABO71" s="1"/>
      <c r="ABQ71" s="1"/>
      <c r="ABS71" s="1"/>
      <c r="ABU71" s="1"/>
      <c r="ABW71" s="1"/>
      <c r="ABY71" s="1"/>
      <c r="ACA71" s="1"/>
      <c r="ACC71" s="1"/>
      <c r="ACE71" s="1"/>
      <c r="ACG71" s="1"/>
      <c r="ACI71" s="1"/>
      <c r="ACK71" s="1"/>
      <c r="ACM71" s="1"/>
      <c r="ACO71" s="1"/>
      <c r="ACQ71" s="1"/>
      <c r="ACS71" s="1"/>
      <c r="ACU71" s="1"/>
      <c r="ACW71" s="1"/>
      <c r="ACY71" s="1"/>
      <c r="ADA71" s="1"/>
      <c r="ADC71" s="1"/>
      <c r="ADE71" s="1"/>
      <c r="ADG71" s="1"/>
      <c r="ADI71" s="1"/>
      <c r="ADK71" s="1"/>
      <c r="ADM71" s="1"/>
      <c r="ADO71" s="1"/>
      <c r="ADQ71" s="1"/>
      <c r="ADS71" s="1"/>
      <c r="ADU71" s="1"/>
      <c r="ADW71" s="1"/>
      <c r="ADY71" s="1"/>
      <c r="AEA71" s="1"/>
      <c r="AEC71" s="1"/>
      <c r="AEE71" s="1"/>
      <c r="AEG71" s="1"/>
      <c r="AEI71" s="1"/>
      <c r="AEK71" s="1"/>
      <c r="AEM71" s="1"/>
      <c r="AEO71" s="1"/>
      <c r="AEQ71" s="1"/>
      <c r="AES71" s="1"/>
      <c r="AEU71" s="1"/>
      <c r="AEW71" s="1"/>
      <c r="AEY71" s="1"/>
      <c r="AFA71" s="1"/>
      <c r="AFC71" s="1"/>
      <c r="AFE71" s="1"/>
      <c r="AFG71" s="1"/>
      <c r="AFI71" s="1"/>
      <c r="AFK71" s="1"/>
      <c r="AFM71" s="1"/>
      <c r="AFO71" s="1"/>
      <c r="AFQ71" s="1"/>
      <c r="AFS71" s="1"/>
      <c r="AFU71" s="1"/>
      <c r="AFW71" s="1"/>
      <c r="AFY71" s="1"/>
      <c r="AGA71" s="1"/>
      <c r="AGC71" s="1"/>
      <c r="AGE71" s="1"/>
      <c r="AGG71" s="1"/>
      <c r="AGI71" s="1"/>
      <c r="AGK71" s="1"/>
      <c r="AGM71" s="1"/>
      <c r="AGO71" s="1"/>
      <c r="AGQ71" s="1"/>
      <c r="AGS71" s="1"/>
      <c r="AGU71" s="1"/>
      <c r="AGW71" s="1"/>
      <c r="AGY71" s="1"/>
      <c r="AHA71" s="1"/>
      <c r="AHC71" s="1"/>
      <c r="AHE71" s="1"/>
      <c r="AHG71" s="1"/>
      <c r="AHI71" s="1"/>
      <c r="AHK71" s="1"/>
      <c r="AHM71" s="1"/>
      <c r="AHO71" s="1"/>
      <c r="AHQ71" s="1"/>
      <c r="AHS71" s="1"/>
      <c r="AHU71" s="1"/>
      <c r="AHW71" s="1"/>
      <c r="AHY71" s="1"/>
      <c r="AIA71" s="1"/>
      <c r="AIC71" s="1"/>
      <c r="AIE71" s="1"/>
      <c r="AIG71" s="1"/>
      <c r="AII71" s="1"/>
      <c r="AIK71" s="1"/>
      <c r="AIM71" s="1"/>
      <c r="AIO71" s="1"/>
      <c r="AIQ71" s="1"/>
      <c r="AIS71" s="1"/>
      <c r="AIU71" s="1"/>
      <c r="AIW71" s="1"/>
      <c r="AIY71" s="1"/>
      <c r="AJA71" s="1"/>
      <c r="AJC71" s="1"/>
      <c r="AJE71" s="1"/>
      <c r="AJG71" s="1"/>
      <c r="AJI71" s="1"/>
      <c r="AJK71" s="1"/>
      <c r="AJM71" s="1"/>
      <c r="AJO71" s="1"/>
      <c r="AJQ71" s="1"/>
      <c r="AJS71" s="1"/>
      <c r="AJU71" s="1"/>
      <c r="AJW71" s="1"/>
      <c r="AJY71" s="1"/>
      <c r="AKA71" s="1"/>
      <c r="AKC71" s="1"/>
    </row>
    <row r="72" spans="1:965" x14ac:dyDescent="0.25">
      <c r="A72" s="1"/>
      <c r="C72" s="1"/>
      <c r="E72" s="1"/>
      <c r="G72" s="1"/>
      <c r="I72" s="1"/>
      <c r="K72" s="1"/>
      <c r="M72" s="1"/>
      <c r="O72" s="1"/>
      <c r="Q72" s="1"/>
      <c r="S72" s="1"/>
      <c r="U72" s="1"/>
      <c r="W72" s="1"/>
      <c r="Y72" s="1"/>
      <c r="AA72" s="1"/>
      <c r="AC72" s="1"/>
      <c r="AE72" s="1"/>
      <c r="AG72" s="1"/>
      <c r="AI72" s="1"/>
      <c r="AK72" s="1"/>
      <c r="AM72" s="1"/>
      <c r="AO72" s="1"/>
      <c r="AQ72" s="1"/>
      <c r="AS72" s="1"/>
      <c r="AU72" s="1"/>
      <c r="AW72" s="1"/>
      <c r="AY72" s="1"/>
      <c r="BA72" s="1"/>
      <c r="BC72" s="1"/>
      <c r="BE72" s="1"/>
      <c r="BG72" s="1"/>
      <c r="BI72" s="1"/>
      <c r="BK72" s="1"/>
      <c r="BM72" s="1"/>
      <c r="BO72" s="1"/>
      <c r="BQ72" s="1"/>
      <c r="BS72" s="1"/>
      <c r="BU72" s="1"/>
      <c r="BW72" s="1"/>
      <c r="BY72" s="1"/>
      <c r="CA72" s="1"/>
      <c r="CC72" s="1"/>
      <c r="CE72" s="1"/>
      <c r="CG72" s="1"/>
      <c r="CI72" s="1"/>
      <c r="CK72" s="1"/>
      <c r="CM72" s="1"/>
      <c r="CO72" s="1"/>
      <c r="CQ72" s="1"/>
      <c r="CS72" s="1"/>
      <c r="CU72" s="1"/>
      <c r="CW72" s="1"/>
      <c r="CY72" s="1"/>
      <c r="DA72" s="1"/>
      <c r="DC72" s="1"/>
      <c r="DE72" s="1"/>
      <c r="DG72" s="1"/>
      <c r="DI72" s="1"/>
      <c r="DK72" s="1"/>
      <c r="DM72" s="1"/>
      <c r="DO72" s="1"/>
      <c r="DQ72" s="1"/>
      <c r="DS72" s="1"/>
      <c r="DU72" s="1"/>
      <c r="DW72" s="1"/>
      <c r="DY72" s="1"/>
      <c r="EA72" s="1"/>
      <c r="EC72" s="1"/>
      <c r="EE72" s="1"/>
      <c r="EG72" s="1"/>
      <c r="EI72" s="1"/>
      <c r="EK72" s="1"/>
      <c r="EM72" s="1"/>
      <c r="EO72" s="1"/>
      <c r="EQ72" s="1"/>
      <c r="ES72" s="1"/>
      <c r="EU72" s="1"/>
      <c r="EW72" s="1"/>
      <c r="EY72" s="1"/>
      <c r="FA72" s="1"/>
      <c r="FC72" s="1"/>
      <c r="FE72" s="1"/>
      <c r="FG72" s="1"/>
      <c r="FI72" s="1"/>
      <c r="FK72" s="1"/>
      <c r="FM72" s="1"/>
      <c r="FO72" s="1"/>
      <c r="FQ72" s="1"/>
      <c r="FS72" s="1"/>
      <c r="FU72" s="1"/>
      <c r="FW72" s="1"/>
      <c r="FY72" s="1"/>
      <c r="GA72" s="1"/>
      <c r="GC72" s="1"/>
      <c r="GE72" s="1"/>
      <c r="GG72" s="1"/>
      <c r="GI72" s="1"/>
      <c r="GK72" s="1"/>
      <c r="GM72" s="1"/>
      <c r="GO72" s="1"/>
      <c r="GQ72" s="1"/>
      <c r="GS72" s="1"/>
      <c r="GU72" s="1"/>
      <c r="GW72" s="1"/>
      <c r="GY72" s="1"/>
      <c r="HA72" s="1"/>
      <c r="HC72" s="1"/>
      <c r="HE72" s="1"/>
      <c r="HG72" s="1"/>
      <c r="HI72" s="1"/>
      <c r="HK72" s="1"/>
      <c r="HM72" s="1"/>
      <c r="HO72" s="1"/>
      <c r="HQ72" s="1"/>
      <c r="HS72" s="1"/>
      <c r="HU72" s="1"/>
      <c r="HW72" s="1"/>
      <c r="HY72" s="1"/>
      <c r="IA72" s="1"/>
      <c r="IC72" s="1"/>
      <c r="IE72" s="1"/>
      <c r="IG72" s="1"/>
      <c r="II72" s="1"/>
      <c r="IK72" s="1"/>
      <c r="IM72" s="1"/>
      <c r="IO72" s="1"/>
      <c r="IQ72" s="1"/>
      <c r="IS72" s="1"/>
      <c r="IU72" s="1"/>
      <c r="IW72" s="1"/>
      <c r="IY72" s="1"/>
      <c r="JA72" s="1"/>
      <c r="JC72" s="1"/>
      <c r="JE72" s="1"/>
      <c r="JG72" s="1"/>
      <c r="JI72" s="1"/>
      <c r="JK72" s="1"/>
      <c r="JM72" s="1"/>
      <c r="JO72" s="1"/>
      <c r="JQ72" s="1"/>
      <c r="JS72" s="1"/>
      <c r="JU72" s="1"/>
      <c r="JW72" s="1"/>
      <c r="JY72" s="1"/>
      <c r="KA72" s="1"/>
      <c r="KC72" s="1"/>
      <c r="KE72" s="1"/>
      <c r="KG72" s="1"/>
      <c r="KI72" s="1"/>
      <c r="KK72" s="1"/>
      <c r="KM72" s="1"/>
      <c r="KO72" s="1"/>
      <c r="KQ72" s="1"/>
      <c r="KS72" s="1"/>
      <c r="KU72" s="1"/>
      <c r="KW72" s="1"/>
      <c r="KY72" s="1"/>
      <c r="LA72" s="1"/>
      <c r="LC72" s="1"/>
      <c r="LE72" s="1"/>
      <c r="LG72" s="1"/>
      <c r="LI72" s="1"/>
      <c r="LK72" s="1"/>
      <c r="LM72" s="1"/>
      <c r="LO72" s="1"/>
      <c r="LQ72" s="1"/>
      <c r="LS72" s="1"/>
      <c r="LU72" s="1"/>
      <c r="LW72" s="1"/>
      <c r="LY72" s="1"/>
      <c r="MA72" s="1"/>
      <c r="MC72" s="1"/>
      <c r="ME72" s="1"/>
      <c r="MG72" s="1"/>
      <c r="MI72" s="1"/>
      <c r="MK72" s="1"/>
      <c r="MM72" s="1"/>
      <c r="MO72" s="1"/>
      <c r="MQ72" s="1"/>
      <c r="MS72" s="1"/>
      <c r="MU72" s="1"/>
      <c r="MW72" s="1"/>
      <c r="MY72" s="1"/>
      <c r="NA72" s="1"/>
      <c r="NC72" s="1"/>
      <c r="NE72" s="1"/>
      <c r="NG72" s="1"/>
      <c r="NI72" s="1"/>
      <c r="NK72" s="1"/>
      <c r="NM72" s="1"/>
      <c r="NO72" s="1"/>
      <c r="NQ72" s="1"/>
      <c r="NS72" s="1"/>
      <c r="NU72" s="1"/>
      <c r="NW72" s="1"/>
      <c r="NY72" s="1"/>
      <c r="OA72" s="1"/>
      <c r="OC72" s="1"/>
      <c r="OE72" s="1"/>
      <c r="OG72" s="1"/>
      <c r="OI72" s="1"/>
      <c r="OK72" s="1"/>
      <c r="OM72" s="1"/>
      <c r="OO72" s="1"/>
      <c r="OQ72" s="1"/>
      <c r="OS72" s="1"/>
      <c r="OU72" s="1"/>
      <c r="OW72" s="1"/>
      <c r="OY72" s="1"/>
      <c r="PA72" s="1"/>
      <c r="PC72" s="1"/>
      <c r="PE72" s="1"/>
      <c r="PG72" s="1"/>
      <c r="PI72" s="1"/>
      <c r="PK72" s="1"/>
      <c r="PM72" s="1"/>
      <c r="PO72" s="1"/>
      <c r="PQ72" s="1"/>
      <c r="PS72" s="1"/>
      <c r="PU72" s="1"/>
      <c r="PW72" s="1"/>
      <c r="PY72" s="1"/>
      <c r="QA72" s="1"/>
      <c r="QC72" s="1"/>
      <c r="QE72" s="1"/>
      <c r="QG72" s="1"/>
      <c r="QI72" s="1"/>
      <c r="QK72" s="1"/>
      <c r="QM72" s="1"/>
      <c r="QO72" s="1"/>
      <c r="QQ72" s="1"/>
      <c r="QS72" s="1"/>
      <c r="QU72" s="1"/>
      <c r="QW72" s="1"/>
      <c r="QY72" s="1"/>
      <c r="RA72" s="1"/>
      <c r="RC72" s="1"/>
      <c r="RE72" s="1"/>
      <c r="RG72" s="1"/>
      <c r="RI72" s="1"/>
      <c r="RK72" s="1"/>
      <c r="RM72" s="1"/>
      <c r="RO72" s="1"/>
      <c r="RQ72" s="1"/>
      <c r="RS72" s="1"/>
      <c r="RU72" s="1"/>
      <c r="RW72" s="1"/>
      <c r="RY72" s="1"/>
      <c r="SA72" s="1"/>
      <c r="SC72" s="1"/>
      <c r="SE72" s="1"/>
      <c r="SG72" s="1"/>
      <c r="SI72" s="1"/>
      <c r="SK72" s="1"/>
      <c r="SM72" s="1"/>
      <c r="SO72" s="1"/>
      <c r="SQ72" s="1"/>
      <c r="SS72" s="1"/>
      <c r="SU72" s="1"/>
      <c r="SW72" s="1"/>
      <c r="SY72" s="1"/>
      <c r="TA72" s="1"/>
      <c r="TC72" s="1"/>
      <c r="TE72" s="1"/>
      <c r="TG72" s="1"/>
      <c r="TI72" s="1"/>
      <c r="TK72" s="1"/>
      <c r="TM72" s="1"/>
      <c r="TO72" s="1"/>
      <c r="TQ72" s="1"/>
      <c r="TS72" s="1"/>
      <c r="TU72" s="1"/>
      <c r="TW72" s="1"/>
      <c r="TY72" s="1"/>
      <c r="UA72" s="1"/>
      <c r="UC72" s="1"/>
      <c r="UE72" s="1"/>
      <c r="UG72" s="1"/>
      <c r="UI72" s="1"/>
      <c r="UK72" s="1"/>
      <c r="UM72" s="1"/>
      <c r="UO72" s="1"/>
      <c r="UQ72" s="1"/>
      <c r="US72" s="1"/>
      <c r="UU72" s="1"/>
      <c r="UW72" s="1"/>
      <c r="UY72" s="1"/>
      <c r="VA72" s="1"/>
      <c r="VC72" s="1"/>
      <c r="VE72" s="1"/>
      <c r="VG72" s="1"/>
      <c r="VI72" s="1"/>
      <c r="VK72" s="1"/>
      <c r="VM72" s="1"/>
      <c r="VO72" s="1"/>
      <c r="VQ72" s="1"/>
      <c r="VS72" s="1"/>
      <c r="VU72" s="1"/>
      <c r="VW72" s="1"/>
      <c r="VY72" s="1"/>
      <c r="WA72" s="1"/>
      <c r="WC72" s="1"/>
      <c r="WE72" s="1"/>
      <c r="WG72" s="1"/>
      <c r="WI72" s="1"/>
      <c r="WK72" s="1"/>
      <c r="WM72" s="1"/>
      <c r="WO72" s="1"/>
      <c r="WQ72" s="1"/>
      <c r="WS72" s="1"/>
      <c r="WU72" s="1"/>
      <c r="WW72" s="1"/>
      <c r="WY72" s="1"/>
      <c r="XA72" s="1"/>
      <c r="XC72" s="1"/>
      <c r="XE72" s="1"/>
      <c r="XG72" s="1"/>
      <c r="XI72" s="1"/>
      <c r="XK72" s="1"/>
      <c r="XM72" s="1"/>
      <c r="XO72" s="1"/>
      <c r="XQ72" s="1"/>
      <c r="XS72" s="1"/>
      <c r="XU72" s="1"/>
      <c r="XW72" s="1"/>
      <c r="XY72" s="1"/>
      <c r="YA72" s="1"/>
      <c r="YC72" s="1"/>
      <c r="YE72" s="1"/>
      <c r="YG72" s="1"/>
      <c r="YI72" s="1"/>
      <c r="YK72" s="1"/>
      <c r="YM72" s="1"/>
      <c r="YO72" s="1"/>
      <c r="YQ72" s="1"/>
      <c r="YS72" s="1"/>
      <c r="YU72" s="1"/>
      <c r="YW72" s="1"/>
      <c r="YY72" s="1"/>
      <c r="ZA72" s="1"/>
      <c r="ZC72" s="1"/>
      <c r="ZE72" s="1"/>
      <c r="ZG72" s="1"/>
      <c r="ZI72" s="1"/>
      <c r="ZK72" s="1"/>
      <c r="ZM72" s="1"/>
      <c r="ZO72" s="1"/>
      <c r="ZQ72" s="1"/>
      <c r="ZS72" s="1"/>
      <c r="ZU72" s="1"/>
      <c r="ZW72" s="1"/>
      <c r="ZY72" s="1"/>
      <c r="AAA72" s="1"/>
      <c r="AAC72" s="1"/>
      <c r="AAE72" s="1"/>
      <c r="AAG72" s="1"/>
      <c r="AAI72" s="1"/>
      <c r="AAK72" s="1"/>
      <c r="AAM72" s="1"/>
      <c r="AAO72" s="1"/>
      <c r="AAQ72" s="1"/>
      <c r="AAS72" s="1"/>
      <c r="AAU72" s="1"/>
      <c r="AAW72" s="1"/>
      <c r="AAY72" s="1"/>
      <c r="ABA72" s="1"/>
      <c r="ABC72" s="1"/>
      <c r="ABE72" s="1"/>
      <c r="ABG72" s="1"/>
      <c r="ABI72" s="1"/>
      <c r="ABK72" s="1"/>
      <c r="ABM72" s="1"/>
      <c r="ABO72" s="1"/>
      <c r="ABQ72" s="1"/>
      <c r="ABS72" s="1"/>
      <c r="ABU72" s="1"/>
      <c r="ABW72" s="1"/>
      <c r="ABY72" s="1"/>
      <c r="ACA72" s="1"/>
      <c r="ACC72" s="1"/>
      <c r="ACE72" s="1"/>
      <c r="ACG72" s="1"/>
      <c r="ACI72" s="1"/>
      <c r="ACK72" s="1"/>
      <c r="ACM72" s="1"/>
      <c r="ACO72" s="1"/>
      <c r="ACQ72" s="1"/>
      <c r="ACS72" s="1"/>
      <c r="ACU72" s="1"/>
      <c r="ACW72" s="1"/>
      <c r="ACY72" s="1"/>
      <c r="ADA72" s="1"/>
      <c r="ADC72" s="1"/>
      <c r="ADE72" s="1"/>
      <c r="ADG72" s="1"/>
      <c r="ADI72" s="1"/>
      <c r="ADK72" s="1"/>
      <c r="ADM72" s="1"/>
      <c r="ADO72" s="1"/>
      <c r="ADQ72" s="1"/>
      <c r="ADS72" s="1"/>
      <c r="ADU72" s="1"/>
      <c r="ADW72" s="1"/>
      <c r="ADY72" s="1"/>
      <c r="AEA72" s="1"/>
      <c r="AEC72" s="1"/>
      <c r="AEE72" s="1"/>
      <c r="AEG72" s="1"/>
      <c r="AEI72" s="1"/>
      <c r="AEK72" s="1"/>
      <c r="AEM72" s="1"/>
      <c r="AEO72" s="1"/>
      <c r="AEQ72" s="1"/>
      <c r="AES72" s="1"/>
      <c r="AEU72" s="1"/>
      <c r="AEW72" s="1"/>
      <c r="AEY72" s="1"/>
      <c r="AFA72" s="1"/>
      <c r="AFC72" s="1"/>
      <c r="AFE72" s="1"/>
      <c r="AFG72" s="1"/>
      <c r="AFI72" s="1"/>
      <c r="AFK72" s="1"/>
      <c r="AFM72" s="1"/>
      <c r="AFO72" s="1"/>
      <c r="AFQ72" s="1"/>
      <c r="AFS72" s="1"/>
      <c r="AFU72" s="1"/>
      <c r="AFW72" s="1"/>
      <c r="AFY72" s="1"/>
      <c r="AGA72" s="1"/>
      <c r="AGC72" s="1"/>
      <c r="AGE72" s="1"/>
      <c r="AGG72" s="1"/>
      <c r="AGI72" s="1"/>
      <c r="AGK72" s="1"/>
      <c r="AGM72" s="1"/>
      <c r="AGO72" s="1"/>
      <c r="AGQ72" s="1"/>
      <c r="AGS72" s="1"/>
      <c r="AGU72" s="1"/>
      <c r="AGW72" s="1"/>
      <c r="AGY72" s="1"/>
      <c r="AHA72" s="1"/>
      <c r="AHC72" s="1"/>
      <c r="AHE72" s="1"/>
      <c r="AHG72" s="1"/>
      <c r="AHI72" s="1"/>
      <c r="AHK72" s="1"/>
      <c r="AHM72" s="1"/>
      <c r="AHO72" s="1"/>
      <c r="AHQ72" s="1"/>
      <c r="AHS72" s="1"/>
      <c r="AHU72" s="1"/>
      <c r="AHW72" s="1"/>
      <c r="AHY72" s="1"/>
      <c r="AIA72" s="1"/>
      <c r="AIC72" s="1"/>
      <c r="AIE72" s="1"/>
      <c r="AIG72" s="1"/>
      <c r="AII72" s="1"/>
      <c r="AIK72" s="1"/>
      <c r="AIM72" s="1"/>
      <c r="AIO72" s="1"/>
      <c r="AIQ72" s="1"/>
      <c r="AIS72" s="1"/>
      <c r="AIU72" s="1"/>
      <c r="AIW72" s="1"/>
      <c r="AIY72" s="1"/>
      <c r="AJA72" s="1"/>
      <c r="AJC72" s="1"/>
      <c r="AJE72" s="1"/>
      <c r="AJG72" s="1"/>
      <c r="AJI72" s="1"/>
      <c r="AJK72" s="1"/>
      <c r="AJM72" s="1"/>
      <c r="AJO72" s="1"/>
      <c r="AJQ72" s="1"/>
      <c r="AJS72" s="1"/>
      <c r="AJU72" s="1"/>
      <c r="AJW72" s="1"/>
      <c r="AJY72" s="1"/>
      <c r="AKA72" s="1"/>
      <c r="AKC72" s="1"/>
    </row>
    <row r="73" spans="1:965" x14ac:dyDescent="0.25">
      <c r="A73" s="1"/>
      <c r="C73" s="1"/>
      <c r="E73" s="1"/>
      <c r="G73" s="1"/>
      <c r="I73" s="1"/>
      <c r="K73" s="1"/>
      <c r="M73" s="1"/>
      <c r="O73" s="1"/>
      <c r="Q73" s="1"/>
      <c r="S73" s="1"/>
      <c r="U73" s="1"/>
      <c r="W73" s="1"/>
      <c r="Y73" s="1"/>
      <c r="AA73" s="1"/>
      <c r="AC73" s="1"/>
      <c r="AE73" s="1"/>
      <c r="AG73" s="1"/>
      <c r="AI73" s="1"/>
      <c r="AK73" s="1"/>
      <c r="AM73" s="1"/>
      <c r="AO73" s="1"/>
      <c r="AQ73" s="1"/>
      <c r="AS73" s="1"/>
      <c r="AU73" s="1"/>
      <c r="AW73" s="1"/>
      <c r="AY73" s="1"/>
      <c r="BA73" s="1"/>
      <c r="BC73" s="1"/>
      <c r="BE73" s="1"/>
      <c r="BG73" s="1"/>
      <c r="BI73" s="1"/>
      <c r="BK73" s="1"/>
      <c r="BM73" s="1"/>
      <c r="BO73" s="1"/>
      <c r="BQ73" s="1"/>
      <c r="BS73" s="1"/>
      <c r="BU73" s="1"/>
      <c r="BW73" s="1"/>
      <c r="BY73" s="1"/>
      <c r="CA73" s="1"/>
      <c r="CC73" s="1"/>
      <c r="CE73" s="1"/>
      <c r="CG73" s="1"/>
      <c r="CI73" s="1"/>
      <c r="CK73" s="1"/>
      <c r="CM73" s="1"/>
      <c r="CO73" s="1"/>
      <c r="CQ73" s="1"/>
      <c r="CS73" s="1"/>
      <c r="CU73" s="1"/>
      <c r="CW73" s="1"/>
      <c r="CY73" s="1"/>
      <c r="DA73" s="1"/>
      <c r="DC73" s="1"/>
      <c r="DE73" s="1"/>
      <c r="DG73" s="1"/>
      <c r="DI73" s="1"/>
      <c r="DK73" s="1"/>
      <c r="DM73" s="1"/>
      <c r="DO73" s="1"/>
      <c r="DQ73" s="1"/>
      <c r="DS73" s="1"/>
      <c r="DU73" s="1"/>
      <c r="DW73" s="1"/>
      <c r="DY73" s="1"/>
      <c r="EA73" s="1"/>
      <c r="EC73" s="1"/>
      <c r="EE73" s="1"/>
      <c r="EG73" s="1"/>
      <c r="EI73" s="1"/>
      <c r="EK73" s="1"/>
      <c r="EM73" s="1"/>
      <c r="EO73" s="1"/>
      <c r="EQ73" s="1"/>
      <c r="ES73" s="1"/>
      <c r="EU73" s="1"/>
      <c r="EW73" s="1"/>
      <c r="EY73" s="1"/>
      <c r="FA73" s="1"/>
      <c r="FC73" s="1"/>
      <c r="FE73" s="1"/>
      <c r="FG73" s="1"/>
      <c r="FI73" s="1"/>
      <c r="FK73" s="1"/>
      <c r="FM73" s="1"/>
      <c r="FO73" s="1"/>
      <c r="FQ73" s="1"/>
      <c r="FS73" s="1"/>
      <c r="FU73" s="1"/>
      <c r="FW73" s="1"/>
      <c r="FY73" s="1"/>
      <c r="GA73" s="1"/>
      <c r="GC73" s="1"/>
      <c r="GE73" s="1"/>
      <c r="GG73" s="1"/>
      <c r="GI73" s="1"/>
      <c r="GK73" s="1"/>
      <c r="GM73" s="1"/>
      <c r="GO73" s="1"/>
      <c r="GQ73" s="1"/>
      <c r="GS73" s="1"/>
      <c r="GU73" s="1"/>
      <c r="GW73" s="1"/>
      <c r="GY73" s="1"/>
      <c r="HA73" s="1"/>
      <c r="HC73" s="1"/>
      <c r="HE73" s="1"/>
      <c r="HG73" s="1"/>
      <c r="HI73" s="1"/>
      <c r="HK73" s="1"/>
      <c r="HM73" s="1"/>
      <c r="HO73" s="1"/>
      <c r="HQ73" s="1"/>
      <c r="HS73" s="1"/>
      <c r="HU73" s="1"/>
      <c r="HW73" s="1"/>
      <c r="HY73" s="1"/>
      <c r="IA73" s="1"/>
      <c r="IC73" s="1"/>
      <c r="IE73" s="1"/>
      <c r="IG73" s="1"/>
      <c r="II73" s="1"/>
      <c r="IK73" s="1"/>
      <c r="IM73" s="1"/>
      <c r="IO73" s="1"/>
      <c r="IQ73" s="1"/>
      <c r="IS73" s="1"/>
      <c r="IU73" s="1"/>
      <c r="IW73" s="1"/>
      <c r="IY73" s="1"/>
      <c r="JA73" s="1"/>
      <c r="JC73" s="1"/>
      <c r="JE73" s="1"/>
      <c r="JG73" s="1"/>
      <c r="JI73" s="1"/>
      <c r="JK73" s="1"/>
      <c r="JM73" s="1"/>
      <c r="JO73" s="1"/>
      <c r="JQ73" s="1"/>
      <c r="JS73" s="1"/>
      <c r="JU73" s="1"/>
      <c r="JW73" s="1"/>
      <c r="JY73" s="1"/>
      <c r="KA73" s="1"/>
      <c r="KC73" s="1"/>
      <c r="KE73" s="1"/>
      <c r="KG73" s="1"/>
      <c r="KI73" s="1"/>
      <c r="KK73" s="1"/>
      <c r="KM73" s="1"/>
      <c r="KO73" s="1"/>
      <c r="KQ73" s="1"/>
      <c r="KS73" s="1"/>
      <c r="KU73" s="1"/>
      <c r="KW73" s="1"/>
      <c r="KY73" s="1"/>
      <c r="LA73" s="1"/>
      <c r="LC73" s="1"/>
      <c r="LE73" s="1"/>
      <c r="LG73" s="1"/>
      <c r="LI73" s="1"/>
      <c r="LK73" s="1"/>
      <c r="LM73" s="1"/>
      <c r="LO73" s="1"/>
      <c r="LQ73" s="1"/>
      <c r="LS73" s="1"/>
      <c r="LU73" s="1"/>
      <c r="LW73" s="1"/>
      <c r="LY73" s="1"/>
      <c r="MA73" s="1"/>
      <c r="MC73" s="1"/>
      <c r="ME73" s="1"/>
      <c r="MG73" s="1"/>
      <c r="MI73" s="1"/>
      <c r="MK73" s="1"/>
      <c r="MM73" s="1"/>
      <c r="MO73" s="1"/>
      <c r="MQ73" s="1"/>
      <c r="MS73" s="1"/>
      <c r="MU73" s="1"/>
      <c r="MW73" s="1"/>
      <c r="MY73" s="1"/>
      <c r="NA73" s="1"/>
      <c r="NC73" s="1"/>
      <c r="NE73" s="1"/>
      <c r="NG73" s="1"/>
      <c r="NI73" s="1"/>
      <c r="NK73" s="1"/>
      <c r="NM73" s="1"/>
      <c r="NO73" s="1"/>
      <c r="NQ73" s="1"/>
      <c r="NS73" s="1"/>
      <c r="NU73" s="1"/>
      <c r="NW73" s="1"/>
      <c r="NY73" s="1"/>
      <c r="OA73" s="1"/>
      <c r="OC73" s="1"/>
      <c r="OE73" s="1"/>
      <c r="OG73" s="1"/>
      <c r="OI73" s="1"/>
      <c r="OK73" s="1"/>
      <c r="OM73" s="1"/>
      <c r="OO73" s="1"/>
      <c r="OQ73" s="1"/>
      <c r="OS73" s="1"/>
      <c r="OU73" s="1"/>
      <c r="OW73" s="1"/>
      <c r="OY73" s="1"/>
      <c r="PA73" s="1"/>
      <c r="PC73" s="1"/>
      <c r="PE73" s="1"/>
      <c r="PG73" s="1"/>
      <c r="PI73" s="1"/>
      <c r="PK73" s="1"/>
      <c r="PM73" s="1"/>
      <c r="PO73" s="1"/>
      <c r="PQ73" s="1"/>
      <c r="PS73" s="1"/>
      <c r="PU73" s="1"/>
      <c r="PW73" s="1"/>
      <c r="PY73" s="1"/>
      <c r="QA73" s="1"/>
      <c r="QC73" s="1"/>
      <c r="QE73" s="1"/>
      <c r="QG73" s="1"/>
      <c r="QI73" s="1"/>
      <c r="QK73" s="1"/>
      <c r="QM73" s="1"/>
      <c r="QO73" s="1"/>
      <c r="QQ73" s="1"/>
      <c r="QS73" s="1"/>
      <c r="QU73" s="1"/>
      <c r="QW73" s="1"/>
      <c r="QY73" s="1"/>
      <c r="RA73" s="1"/>
      <c r="RC73" s="1"/>
      <c r="RE73" s="1"/>
      <c r="RG73" s="1"/>
      <c r="RI73" s="1"/>
      <c r="RK73" s="1"/>
      <c r="RM73" s="1"/>
      <c r="RO73" s="1"/>
      <c r="RQ73" s="1"/>
      <c r="RS73" s="1"/>
      <c r="RU73" s="1"/>
      <c r="RW73" s="1"/>
      <c r="RY73" s="1"/>
      <c r="SA73" s="1"/>
      <c r="SC73" s="1"/>
      <c r="SE73" s="1"/>
      <c r="SG73" s="1"/>
      <c r="SI73" s="1"/>
      <c r="SK73" s="1"/>
      <c r="SM73" s="1"/>
      <c r="SO73" s="1"/>
      <c r="SQ73" s="1"/>
      <c r="SS73" s="1"/>
      <c r="SU73" s="1"/>
      <c r="SW73" s="1"/>
      <c r="SY73" s="1"/>
      <c r="TA73" s="1"/>
      <c r="TC73" s="1"/>
      <c r="TE73" s="1"/>
      <c r="TG73" s="1"/>
      <c r="TI73" s="1"/>
      <c r="TK73" s="1"/>
      <c r="TM73" s="1"/>
      <c r="TO73" s="1"/>
      <c r="TQ73" s="1"/>
      <c r="TS73" s="1"/>
      <c r="TU73" s="1"/>
      <c r="TW73" s="1"/>
      <c r="TY73" s="1"/>
      <c r="UA73" s="1"/>
      <c r="UC73" s="1"/>
      <c r="UE73" s="1"/>
      <c r="UG73" s="1"/>
      <c r="UI73" s="1"/>
      <c r="UK73" s="1"/>
      <c r="UM73" s="1"/>
      <c r="UO73" s="1"/>
      <c r="UQ73" s="1"/>
      <c r="US73" s="1"/>
      <c r="UU73" s="1"/>
      <c r="UW73" s="1"/>
      <c r="UY73" s="1"/>
      <c r="VA73" s="1"/>
      <c r="VC73" s="1"/>
      <c r="VE73" s="1"/>
      <c r="VG73" s="1"/>
      <c r="VI73" s="1"/>
      <c r="VK73" s="1"/>
      <c r="VM73" s="1"/>
      <c r="VO73" s="1"/>
      <c r="VQ73" s="1"/>
      <c r="VS73" s="1"/>
      <c r="VU73" s="1"/>
      <c r="VW73" s="1"/>
      <c r="VY73" s="1"/>
      <c r="WA73" s="1"/>
      <c r="WC73" s="1"/>
      <c r="WE73" s="1"/>
      <c r="WG73" s="1"/>
      <c r="WI73" s="1"/>
      <c r="WK73" s="1"/>
      <c r="WM73" s="1"/>
      <c r="WO73" s="1"/>
      <c r="WQ73" s="1"/>
      <c r="WS73" s="1"/>
      <c r="WU73" s="1"/>
      <c r="WW73" s="1"/>
      <c r="WY73" s="1"/>
      <c r="XA73" s="1"/>
      <c r="XC73" s="1"/>
      <c r="XE73" s="1"/>
      <c r="XG73" s="1"/>
      <c r="XI73" s="1"/>
      <c r="XK73" s="1"/>
      <c r="XM73" s="1"/>
      <c r="XO73" s="1"/>
      <c r="XQ73" s="1"/>
      <c r="XS73" s="1"/>
      <c r="XU73" s="1"/>
      <c r="XW73" s="1"/>
      <c r="XY73" s="1"/>
      <c r="YA73" s="1"/>
      <c r="YC73" s="1"/>
      <c r="YE73" s="1"/>
      <c r="YG73" s="1"/>
      <c r="YI73" s="1"/>
      <c r="YK73" s="1"/>
      <c r="YM73" s="1"/>
      <c r="YO73" s="1"/>
      <c r="YQ73" s="1"/>
      <c r="YS73" s="1"/>
      <c r="YU73" s="1"/>
      <c r="YW73" s="1"/>
      <c r="YY73" s="1"/>
      <c r="ZA73" s="1"/>
      <c r="ZC73" s="1"/>
      <c r="ZE73" s="1"/>
      <c r="ZG73" s="1"/>
      <c r="ZI73" s="1"/>
      <c r="ZK73" s="1"/>
      <c r="ZM73" s="1"/>
      <c r="ZO73" s="1"/>
      <c r="ZQ73" s="1"/>
      <c r="ZS73" s="1"/>
      <c r="ZU73" s="1"/>
      <c r="ZW73" s="1"/>
      <c r="ZY73" s="1"/>
      <c r="AAA73" s="1"/>
      <c r="AAC73" s="1"/>
      <c r="AAE73" s="1"/>
      <c r="AAG73" s="1"/>
      <c r="AAI73" s="1"/>
      <c r="AAK73" s="1"/>
      <c r="AAM73" s="1"/>
      <c r="AAO73" s="1"/>
      <c r="AAQ73" s="1"/>
      <c r="AAS73" s="1"/>
      <c r="AAU73" s="1"/>
      <c r="AAW73" s="1"/>
      <c r="AAY73" s="1"/>
      <c r="ABA73" s="1"/>
      <c r="ABC73" s="1"/>
      <c r="ABE73" s="1"/>
      <c r="ABG73" s="1"/>
      <c r="ABI73" s="1"/>
      <c r="ABK73" s="1"/>
      <c r="ABM73" s="1"/>
      <c r="ABO73" s="1"/>
      <c r="ABQ73" s="1"/>
      <c r="ABS73" s="1"/>
      <c r="ABU73" s="1"/>
      <c r="ABW73" s="1"/>
      <c r="ABY73" s="1"/>
      <c r="ACA73" s="1"/>
      <c r="ACC73" s="1"/>
      <c r="ACE73" s="1"/>
      <c r="ACG73" s="1"/>
      <c r="ACI73" s="1"/>
      <c r="ACK73" s="1"/>
      <c r="ACM73" s="1"/>
      <c r="ACO73" s="1"/>
      <c r="ACQ73" s="1"/>
      <c r="ACS73" s="1"/>
      <c r="ACU73" s="1"/>
      <c r="ACW73" s="1"/>
      <c r="ACY73" s="1"/>
      <c r="ADA73" s="1"/>
      <c r="ADC73" s="1"/>
      <c r="ADE73" s="1"/>
      <c r="ADG73" s="1"/>
      <c r="ADI73" s="1"/>
      <c r="ADK73" s="1"/>
      <c r="ADM73" s="1"/>
      <c r="ADO73" s="1"/>
      <c r="ADQ73" s="1"/>
      <c r="ADS73" s="1"/>
      <c r="ADU73" s="1"/>
      <c r="ADW73" s="1"/>
      <c r="ADY73" s="1"/>
      <c r="AEA73" s="1"/>
      <c r="AEC73" s="1"/>
      <c r="AEE73" s="1"/>
      <c r="AEG73" s="1"/>
      <c r="AEI73" s="1"/>
      <c r="AEK73" s="1"/>
      <c r="AEM73" s="1"/>
      <c r="AEO73" s="1"/>
      <c r="AEQ73" s="1"/>
      <c r="AES73" s="1"/>
      <c r="AEU73" s="1"/>
      <c r="AEW73" s="1"/>
      <c r="AEY73" s="1"/>
      <c r="AFA73" s="1"/>
      <c r="AFC73" s="1"/>
      <c r="AFE73" s="1"/>
      <c r="AFG73" s="1"/>
      <c r="AFI73" s="1"/>
      <c r="AFK73" s="1"/>
      <c r="AFM73" s="1"/>
      <c r="AFO73" s="1"/>
      <c r="AFQ73" s="1"/>
      <c r="AFS73" s="1"/>
      <c r="AFU73" s="1"/>
      <c r="AFW73" s="1"/>
      <c r="AFY73" s="1"/>
      <c r="AGA73" s="1"/>
      <c r="AGC73" s="1"/>
      <c r="AGE73" s="1"/>
      <c r="AGG73" s="1"/>
      <c r="AGI73" s="1"/>
      <c r="AGK73" s="1"/>
      <c r="AGM73" s="1"/>
      <c r="AGO73" s="1"/>
      <c r="AGQ73" s="1"/>
      <c r="AGS73" s="1"/>
      <c r="AGU73" s="1"/>
      <c r="AGW73" s="1"/>
      <c r="AGY73" s="1"/>
      <c r="AHA73" s="1"/>
      <c r="AHC73" s="1"/>
      <c r="AHE73" s="1"/>
      <c r="AHG73" s="1"/>
      <c r="AHI73" s="1"/>
      <c r="AHK73" s="1"/>
      <c r="AHM73" s="1"/>
      <c r="AHO73" s="1"/>
      <c r="AHQ73" s="1"/>
      <c r="AHS73" s="1"/>
      <c r="AHU73" s="1"/>
      <c r="AHW73" s="1"/>
      <c r="AHY73" s="1"/>
      <c r="AIA73" s="1"/>
      <c r="AIC73" s="1"/>
      <c r="AIE73" s="1"/>
      <c r="AIG73" s="1"/>
      <c r="AII73" s="1"/>
      <c r="AIK73" s="1"/>
      <c r="AIM73" s="1"/>
      <c r="AIO73" s="1"/>
      <c r="AIQ73" s="1"/>
      <c r="AIS73" s="1"/>
      <c r="AIU73" s="1"/>
      <c r="AIW73" s="1"/>
      <c r="AIY73" s="1"/>
      <c r="AJA73" s="1"/>
      <c r="AJC73" s="1"/>
      <c r="AJE73" s="1"/>
      <c r="AJG73" s="1"/>
      <c r="AJI73" s="1"/>
      <c r="AJK73" s="1"/>
      <c r="AJM73" s="1"/>
      <c r="AJO73" s="1"/>
      <c r="AJQ73" s="1"/>
      <c r="AJS73" s="1"/>
      <c r="AJU73" s="1"/>
      <c r="AJW73" s="1"/>
      <c r="AJY73" s="1"/>
      <c r="AKA73" s="1"/>
      <c r="AKC73" s="1"/>
    </row>
    <row r="74" spans="1:965" x14ac:dyDescent="0.25">
      <c r="A74" s="1"/>
      <c r="C74" s="1"/>
      <c r="E74" s="1"/>
      <c r="G74" s="1"/>
      <c r="I74" s="1"/>
      <c r="K74" s="1"/>
      <c r="M74" s="1"/>
      <c r="O74" s="1"/>
      <c r="Q74" s="1"/>
      <c r="S74" s="1"/>
      <c r="U74" s="1"/>
      <c r="W74" s="1"/>
      <c r="Y74" s="1"/>
      <c r="AA74" s="1"/>
      <c r="AC74" s="1"/>
      <c r="AE74" s="1"/>
      <c r="AG74" s="1"/>
      <c r="AI74" s="1"/>
      <c r="AK74" s="1"/>
      <c r="AM74" s="1"/>
      <c r="AO74" s="1"/>
      <c r="AQ74" s="1"/>
      <c r="AS74" s="1"/>
      <c r="AU74" s="1"/>
      <c r="AW74" s="1"/>
      <c r="AY74" s="1"/>
      <c r="BA74" s="1"/>
      <c r="BC74" s="1"/>
      <c r="BE74" s="1"/>
      <c r="BG74" s="1"/>
      <c r="BI74" s="1"/>
      <c r="BK74" s="1"/>
      <c r="BM74" s="1"/>
      <c r="BO74" s="1"/>
      <c r="BQ74" s="1"/>
      <c r="BS74" s="1"/>
      <c r="BU74" s="1"/>
      <c r="BW74" s="1"/>
      <c r="BY74" s="1"/>
      <c r="CA74" s="1"/>
      <c r="CC74" s="1"/>
      <c r="CE74" s="1"/>
      <c r="CG74" s="1"/>
      <c r="CI74" s="1"/>
      <c r="CK74" s="1"/>
      <c r="CM74" s="1"/>
      <c r="CO74" s="1"/>
      <c r="CQ74" s="1"/>
      <c r="CS74" s="1"/>
      <c r="CU74" s="1"/>
      <c r="CW74" s="1"/>
      <c r="CY74" s="1"/>
      <c r="DA74" s="1"/>
      <c r="DC74" s="1"/>
      <c r="DE74" s="1"/>
      <c r="DG74" s="1"/>
      <c r="DI74" s="1"/>
      <c r="DK74" s="1"/>
      <c r="DM74" s="1"/>
      <c r="DO74" s="1"/>
      <c r="DQ74" s="1"/>
      <c r="DS74" s="1"/>
      <c r="DU74" s="1"/>
      <c r="DW74" s="1"/>
      <c r="DY74" s="1"/>
      <c r="EA74" s="1"/>
      <c r="EC74" s="1"/>
      <c r="EE74" s="1"/>
      <c r="EG74" s="1"/>
      <c r="EI74" s="1"/>
      <c r="EK74" s="1"/>
      <c r="EM74" s="1"/>
      <c r="EO74" s="1"/>
      <c r="EQ74" s="1"/>
      <c r="ES74" s="1"/>
      <c r="EU74" s="1"/>
      <c r="EW74" s="1"/>
      <c r="EY74" s="1"/>
      <c r="FA74" s="1"/>
      <c r="FC74" s="1"/>
      <c r="FE74" s="1"/>
      <c r="FG74" s="1"/>
      <c r="FI74" s="1"/>
      <c r="FK74" s="1"/>
      <c r="FM74" s="1"/>
      <c r="FO74" s="1"/>
      <c r="FQ74" s="1"/>
      <c r="FS74" s="1"/>
      <c r="FU74" s="1"/>
      <c r="FW74" s="1"/>
      <c r="FY74" s="1"/>
      <c r="GA74" s="1"/>
      <c r="GC74" s="1"/>
      <c r="GE74" s="1"/>
      <c r="GG74" s="1"/>
      <c r="GI74" s="1"/>
      <c r="GK74" s="1"/>
      <c r="GM74" s="1"/>
      <c r="GO74" s="1"/>
      <c r="GQ74" s="1"/>
      <c r="GS74" s="1"/>
      <c r="GU74" s="1"/>
      <c r="GW74" s="1"/>
      <c r="GY74" s="1"/>
      <c r="HA74" s="1"/>
      <c r="HC74" s="1"/>
      <c r="HE74" s="1"/>
      <c r="HG74" s="1"/>
      <c r="HI74" s="1"/>
      <c r="HK74" s="1"/>
      <c r="HM74" s="1"/>
      <c r="HO74" s="1"/>
      <c r="HQ74" s="1"/>
      <c r="HS74" s="1"/>
      <c r="HU74" s="1"/>
      <c r="HW74" s="1"/>
      <c r="HY74" s="1"/>
      <c r="IA74" s="1"/>
      <c r="IC74" s="1"/>
      <c r="IE74" s="1"/>
      <c r="IG74" s="1"/>
      <c r="II74" s="1"/>
      <c r="IK74" s="1"/>
      <c r="IM74" s="1"/>
      <c r="IO74" s="1"/>
      <c r="IQ74" s="1"/>
      <c r="IS74" s="1"/>
      <c r="IU74" s="1"/>
      <c r="IW74" s="1"/>
      <c r="IY74" s="1"/>
      <c r="JA74" s="1"/>
      <c r="JC74" s="1"/>
      <c r="JE74" s="1"/>
      <c r="JG74" s="1"/>
      <c r="JI74" s="1"/>
      <c r="JK74" s="1"/>
      <c r="JM74" s="1"/>
      <c r="JO74" s="1"/>
      <c r="JQ74" s="1"/>
      <c r="JS74" s="1"/>
      <c r="JU74" s="1"/>
      <c r="JW74" s="1"/>
      <c r="JY74" s="1"/>
      <c r="KA74" s="1"/>
      <c r="KC74" s="1"/>
      <c r="KE74" s="1"/>
      <c r="KG74" s="1"/>
      <c r="KI74" s="1"/>
      <c r="KK74" s="1"/>
      <c r="KM74" s="1"/>
      <c r="KO74" s="1"/>
      <c r="KQ74" s="1"/>
      <c r="KS74" s="1"/>
      <c r="KU74" s="1"/>
      <c r="KW74" s="1"/>
      <c r="KY74" s="1"/>
      <c r="LA74" s="1"/>
      <c r="LC74" s="1"/>
      <c r="LE74" s="1"/>
      <c r="LG74" s="1"/>
      <c r="LI74" s="1"/>
      <c r="LK74" s="1"/>
      <c r="LM74" s="1"/>
      <c r="LO74" s="1"/>
      <c r="LQ74" s="1"/>
      <c r="LS74" s="1"/>
      <c r="LU74" s="1"/>
      <c r="LW74" s="1"/>
      <c r="LY74" s="1"/>
      <c r="MA74" s="1"/>
      <c r="MC74" s="1"/>
      <c r="ME74" s="1"/>
      <c r="MG74" s="1"/>
      <c r="MI74" s="1"/>
      <c r="MK74" s="1"/>
      <c r="MM74" s="1"/>
      <c r="MO74" s="1"/>
      <c r="MQ74" s="1"/>
      <c r="MS74" s="1"/>
      <c r="MU74" s="1"/>
      <c r="MW74" s="1"/>
      <c r="MY74" s="1"/>
      <c r="NA74" s="1"/>
      <c r="NC74" s="1"/>
      <c r="NE74" s="1"/>
      <c r="NG74" s="1"/>
      <c r="NI74" s="1"/>
      <c r="NK74" s="1"/>
      <c r="NM74" s="1"/>
      <c r="NO74" s="1"/>
      <c r="NQ74" s="1"/>
      <c r="NS74" s="1"/>
      <c r="NU74" s="1"/>
      <c r="NW74" s="1"/>
      <c r="NY74" s="1"/>
      <c r="OA74" s="1"/>
      <c r="OC74" s="1"/>
      <c r="OE74" s="1"/>
      <c r="OG74" s="1"/>
      <c r="OI74" s="1"/>
      <c r="OK74" s="1"/>
      <c r="OM74" s="1"/>
      <c r="OO74" s="1"/>
      <c r="OQ74" s="1"/>
      <c r="OS74" s="1"/>
      <c r="OU74" s="1"/>
      <c r="OW74" s="1"/>
      <c r="OY74" s="1"/>
      <c r="PA74" s="1"/>
      <c r="PC74" s="1"/>
      <c r="PE74" s="1"/>
      <c r="PG74" s="1"/>
      <c r="PI74" s="1"/>
      <c r="PK74" s="1"/>
      <c r="PM74" s="1"/>
      <c r="PO74" s="1"/>
      <c r="PQ74" s="1"/>
      <c r="PS74" s="1"/>
      <c r="PU74" s="1"/>
      <c r="PW74" s="1"/>
      <c r="PY74" s="1"/>
      <c r="QA74" s="1"/>
      <c r="QC74" s="1"/>
      <c r="QE74" s="1"/>
      <c r="QG74" s="1"/>
      <c r="QI74" s="1"/>
      <c r="QK74" s="1"/>
      <c r="QM74" s="1"/>
      <c r="QO74" s="1"/>
      <c r="QQ74" s="1"/>
      <c r="QS74" s="1"/>
      <c r="QU74" s="1"/>
      <c r="QW74" s="1"/>
      <c r="QY74" s="1"/>
      <c r="RA74" s="1"/>
      <c r="RC74" s="1"/>
      <c r="RE74" s="1"/>
      <c r="RG74" s="1"/>
      <c r="RI74" s="1"/>
      <c r="RK74" s="1"/>
      <c r="RM74" s="1"/>
      <c r="RO74" s="1"/>
      <c r="RQ74" s="1"/>
      <c r="RS74" s="1"/>
      <c r="RU74" s="1"/>
      <c r="RW74" s="1"/>
      <c r="RY74" s="1"/>
      <c r="SA74" s="1"/>
      <c r="SC74" s="1"/>
      <c r="SE74" s="1"/>
      <c r="SG74" s="1"/>
      <c r="SI74" s="1"/>
      <c r="SK74" s="1"/>
      <c r="SM74" s="1"/>
      <c r="SO74" s="1"/>
      <c r="SQ74" s="1"/>
      <c r="SS74" s="1"/>
      <c r="SU74" s="1"/>
      <c r="SW74" s="1"/>
      <c r="SY74" s="1"/>
      <c r="TA74" s="1"/>
      <c r="TC74" s="1"/>
      <c r="TE74" s="1"/>
      <c r="TG74" s="1"/>
      <c r="TI74" s="1"/>
      <c r="TK74" s="1"/>
      <c r="TM74" s="1"/>
      <c r="TO74" s="1"/>
      <c r="TQ74" s="1"/>
      <c r="TS74" s="1"/>
      <c r="TU74" s="1"/>
      <c r="TW74" s="1"/>
      <c r="TY74" s="1"/>
      <c r="UA74" s="1"/>
      <c r="UC74" s="1"/>
      <c r="UE74" s="1"/>
      <c r="UG74" s="1"/>
      <c r="UI74" s="1"/>
      <c r="UK74" s="1"/>
      <c r="UM74" s="1"/>
      <c r="UO74" s="1"/>
      <c r="UQ74" s="1"/>
      <c r="US74" s="1"/>
      <c r="UU74" s="1"/>
      <c r="UW74" s="1"/>
      <c r="UY74" s="1"/>
      <c r="VA74" s="1"/>
      <c r="VC74" s="1"/>
      <c r="VE74" s="1"/>
      <c r="VG74" s="1"/>
      <c r="VI74" s="1"/>
      <c r="VK74" s="1"/>
      <c r="VM74" s="1"/>
      <c r="VO74" s="1"/>
      <c r="VQ74" s="1"/>
      <c r="VS74" s="1"/>
      <c r="VU74" s="1"/>
      <c r="VW74" s="1"/>
      <c r="VY74" s="1"/>
      <c r="WA74" s="1"/>
      <c r="WC74" s="1"/>
      <c r="WE74" s="1"/>
      <c r="WG74" s="1"/>
      <c r="WI74" s="1"/>
      <c r="WK74" s="1"/>
      <c r="WM74" s="1"/>
      <c r="WO74" s="1"/>
      <c r="WQ74" s="1"/>
      <c r="WS74" s="1"/>
      <c r="WU74" s="1"/>
      <c r="WW74" s="1"/>
      <c r="WY74" s="1"/>
      <c r="XA74" s="1"/>
      <c r="XC74" s="1"/>
      <c r="XE74" s="1"/>
      <c r="XG74" s="1"/>
      <c r="XI74" s="1"/>
      <c r="XK74" s="1"/>
      <c r="XM74" s="1"/>
      <c r="XO74" s="1"/>
      <c r="XQ74" s="1"/>
      <c r="XS74" s="1"/>
      <c r="XU74" s="1"/>
      <c r="XW74" s="1"/>
      <c r="XY74" s="1"/>
      <c r="YA74" s="1"/>
      <c r="YC74" s="1"/>
      <c r="YE74" s="1"/>
      <c r="YG74" s="1"/>
      <c r="YI74" s="1"/>
      <c r="YK74" s="1"/>
      <c r="YM74" s="1"/>
      <c r="YO74" s="1"/>
      <c r="YQ74" s="1"/>
      <c r="YS74" s="1"/>
      <c r="YU74" s="1"/>
      <c r="YW74" s="1"/>
      <c r="YY74" s="1"/>
      <c r="ZA74" s="1"/>
      <c r="ZC74" s="1"/>
      <c r="ZE74" s="1"/>
      <c r="ZG74" s="1"/>
      <c r="ZI74" s="1"/>
      <c r="ZK74" s="1"/>
      <c r="ZM74" s="1"/>
      <c r="ZO74" s="1"/>
      <c r="ZQ74" s="1"/>
      <c r="ZS74" s="1"/>
      <c r="ZU74" s="1"/>
      <c r="ZW74" s="1"/>
      <c r="ZY74" s="1"/>
      <c r="AAA74" s="1"/>
      <c r="AAC74" s="1"/>
      <c r="AAE74" s="1"/>
      <c r="AAG74" s="1"/>
      <c r="AAI74" s="1"/>
      <c r="AAK74" s="1"/>
      <c r="AAM74" s="1"/>
      <c r="AAO74" s="1"/>
      <c r="AAQ74" s="1"/>
      <c r="AAS74" s="1"/>
      <c r="AAU74" s="1"/>
      <c r="AAW74" s="1"/>
      <c r="AAY74" s="1"/>
      <c r="ABA74" s="1"/>
      <c r="ABC74" s="1"/>
      <c r="ABE74" s="1"/>
      <c r="ABG74" s="1"/>
      <c r="ABI74" s="1"/>
      <c r="ABK74" s="1"/>
      <c r="ABM74" s="1"/>
      <c r="ABO74" s="1"/>
      <c r="ABQ74" s="1"/>
      <c r="ABS74" s="1"/>
      <c r="ABU74" s="1"/>
      <c r="ABW74" s="1"/>
      <c r="ABY74" s="1"/>
      <c r="ACA74" s="1"/>
      <c r="ACC74" s="1"/>
      <c r="ACE74" s="1"/>
      <c r="ACG74" s="1"/>
      <c r="ACI74" s="1"/>
      <c r="ACK74" s="1"/>
      <c r="ACM74" s="1"/>
      <c r="ACO74" s="1"/>
      <c r="ACQ74" s="1"/>
      <c r="ACS74" s="1"/>
      <c r="ACU74" s="1"/>
      <c r="ACW74" s="1"/>
      <c r="ACY74" s="1"/>
      <c r="ADA74" s="1"/>
      <c r="ADC74" s="1"/>
      <c r="ADE74" s="1"/>
      <c r="ADG74" s="1"/>
      <c r="ADI74" s="1"/>
      <c r="ADK74" s="1"/>
      <c r="ADM74" s="1"/>
      <c r="ADO74" s="1"/>
      <c r="ADQ74" s="1"/>
      <c r="ADS74" s="1"/>
      <c r="ADU74" s="1"/>
      <c r="ADW74" s="1"/>
      <c r="ADY74" s="1"/>
      <c r="AEA74" s="1"/>
      <c r="AEC74" s="1"/>
      <c r="AEE74" s="1"/>
      <c r="AEG74" s="1"/>
      <c r="AEI74" s="1"/>
      <c r="AEK74" s="1"/>
      <c r="AEM74" s="1"/>
      <c r="AEO74" s="1"/>
      <c r="AEQ74" s="1"/>
      <c r="AES74" s="1"/>
      <c r="AEU74" s="1"/>
      <c r="AEW74" s="1"/>
      <c r="AEY74" s="1"/>
      <c r="AFA74" s="1"/>
      <c r="AFC74" s="1"/>
      <c r="AFE74" s="1"/>
      <c r="AFG74" s="1"/>
      <c r="AFI74" s="1"/>
      <c r="AFK74" s="1"/>
      <c r="AFM74" s="1"/>
      <c r="AFO74" s="1"/>
      <c r="AFQ74" s="1"/>
      <c r="AFS74" s="1"/>
      <c r="AFU74" s="1"/>
      <c r="AFW74" s="1"/>
      <c r="AFY74" s="1"/>
      <c r="AGA74" s="1"/>
      <c r="AGC74" s="1"/>
      <c r="AGE74" s="1"/>
      <c r="AGG74" s="1"/>
      <c r="AGI74" s="1"/>
      <c r="AGK74" s="1"/>
      <c r="AGM74" s="1"/>
      <c r="AGO74" s="1"/>
      <c r="AGQ74" s="1"/>
      <c r="AGS74" s="1"/>
      <c r="AGU74" s="1"/>
      <c r="AGW74" s="1"/>
      <c r="AGY74" s="1"/>
      <c r="AHA74" s="1"/>
      <c r="AHC74" s="1"/>
      <c r="AHE74" s="1"/>
      <c r="AHG74" s="1"/>
      <c r="AHI74" s="1"/>
      <c r="AHK74" s="1"/>
      <c r="AHM74" s="1"/>
      <c r="AHO74" s="1"/>
      <c r="AHQ74" s="1"/>
      <c r="AHS74" s="1"/>
      <c r="AHU74" s="1"/>
      <c r="AHW74" s="1"/>
      <c r="AHY74" s="1"/>
      <c r="AIA74" s="1"/>
      <c r="AIC74" s="1"/>
      <c r="AIE74" s="1"/>
      <c r="AIG74" s="1"/>
      <c r="AII74" s="1"/>
      <c r="AIK74" s="1"/>
      <c r="AIM74" s="1"/>
      <c r="AIO74" s="1"/>
      <c r="AIQ74" s="1"/>
      <c r="AIS74" s="1"/>
      <c r="AIU74" s="1"/>
      <c r="AIW74" s="1"/>
      <c r="AIY74" s="1"/>
      <c r="AJA74" s="1"/>
      <c r="AJC74" s="1"/>
      <c r="AJE74" s="1"/>
      <c r="AJG74" s="1"/>
      <c r="AJI74" s="1"/>
      <c r="AJK74" s="1"/>
      <c r="AJM74" s="1"/>
      <c r="AJO74" s="1"/>
      <c r="AJQ74" s="1"/>
      <c r="AJS74" s="1"/>
      <c r="AJU74" s="1"/>
      <c r="AJW74" s="1"/>
      <c r="AJY74" s="1"/>
      <c r="AKA74" s="1"/>
      <c r="AKC74" s="1"/>
    </row>
    <row r="75" spans="1:965" x14ac:dyDescent="0.25">
      <c r="A75" s="1"/>
      <c r="C75" s="1"/>
      <c r="E75" s="1"/>
      <c r="G75" s="1"/>
      <c r="I75" s="1"/>
      <c r="K75" s="1"/>
      <c r="M75" s="1"/>
      <c r="O75" s="1"/>
      <c r="Q75" s="1"/>
      <c r="S75" s="1"/>
      <c r="U75" s="1"/>
      <c r="W75" s="1"/>
      <c r="Y75" s="1"/>
      <c r="AA75" s="1"/>
      <c r="AC75" s="1"/>
      <c r="AE75" s="1"/>
      <c r="AG75" s="1"/>
      <c r="AI75" s="1"/>
      <c r="AK75" s="1"/>
      <c r="AM75" s="1"/>
      <c r="AO75" s="1"/>
      <c r="AQ75" s="1"/>
      <c r="AS75" s="1"/>
      <c r="AU75" s="1"/>
      <c r="AW75" s="1"/>
      <c r="AY75" s="1"/>
      <c r="BA75" s="1"/>
      <c r="BC75" s="1"/>
      <c r="BE75" s="1"/>
      <c r="BG75" s="1"/>
      <c r="BI75" s="1"/>
      <c r="BK75" s="1"/>
      <c r="BM75" s="1"/>
      <c r="BO75" s="1"/>
      <c r="BQ75" s="1"/>
      <c r="BS75" s="1"/>
      <c r="BU75" s="1"/>
      <c r="BW75" s="1"/>
      <c r="BY75" s="1"/>
      <c r="CA75" s="1"/>
      <c r="CC75" s="1"/>
      <c r="CE75" s="1"/>
      <c r="CG75" s="1"/>
      <c r="CI75" s="1"/>
      <c r="CK75" s="1"/>
      <c r="CM75" s="1"/>
      <c r="CO75" s="1"/>
      <c r="CQ75" s="1"/>
      <c r="CS75" s="1"/>
      <c r="CU75" s="1"/>
      <c r="CW75" s="1"/>
      <c r="CY75" s="1"/>
      <c r="DA75" s="1"/>
      <c r="DC75" s="1"/>
      <c r="DE75" s="1"/>
      <c r="DG75" s="1"/>
      <c r="DI75" s="1"/>
      <c r="DK75" s="1"/>
      <c r="DM75" s="1"/>
      <c r="DO75" s="1"/>
      <c r="DQ75" s="1"/>
      <c r="DS75" s="1"/>
      <c r="DU75" s="1"/>
      <c r="DW75" s="1"/>
      <c r="DY75" s="1"/>
      <c r="EA75" s="1"/>
      <c r="EC75" s="1"/>
      <c r="EE75" s="1"/>
      <c r="EG75" s="1"/>
      <c r="EI75" s="1"/>
      <c r="EK75" s="1"/>
      <c r="EM75" s="1"/>
      <c r="EO75" s="1"/>
      <c r="EQ75" s="1"/>
      <c r="ES75" s="1"/>
      <c r="EU75" s="1"/>
      <c r="EW75" s="1"/>
      <c r="EY75" s="1"/>
      <c r="FA75" s="1"/>
      <c r="FC75" s="1"/>
      <c r="FE75" s="1"/>
      <c r="FG75" s="1"/>
      <c r="FI75" s="1"/>
      <c r="FK75" s="1"/>
      <c r="FM75" s="1"/>
      <c r="FO75" s="1"/>
      <c r="FQ75" s="1"/>
      <c r="FS75" s="1"/>
      <c r="FU75" s="1"/>
      <c r="FW75" s="1"/>
      <c r="FY75" s="1"/>
      <c r="GA75" s="1"/>
      <c r="GC75" s="1"/>
      <c r="GE75" s="1"/>
      <c r="GG75" s="1"/>
      <c r="GI75" s="1"/>
      <c r="GK75" s="1"/>
      <c r="GM75" s="1"/>
      <c r="GO75" s="1"/>
      <c r="GQ75" s="1"/>
      <c r="GS75" s="1"/>
      <c r="GU75" s="1"/>
      <c r="GW75" s="1"/>
      <c r="GY75" s="1"/>
      <c r="HA75" s="1"/>
      <c r="HC75" s="1"/>
      <c r="HE75" s="1"/>
      <c r="HG75" s="1"/>
      <c r="HI75" s="1"/>
      <c r="HK75" s="1"/>
      <c r="HM75" s="1"/>
      <c r="HO75" s="1"/>
      <c r="HQ75" s="1"/>
      <c r="HS75" s="1"/>
      <c r="HU75" s="1"/>
      <c r="HW75" s="1"/>
      <c r="HY75" s="1"/>
      <c r="IA75" s="1"/>
      <c r="IC75" s="1"/>
      <c r="IE75" s="1"/>
      <c r="IG75" s="1"/>
      <c r="II75" s="1"/>
      <c r="IK75" s="1"/>
      <c r="IM75" s="1"/>
      <c r="IO75" s="1"/>
      <c r="IQ75" s="1"/>
      <c r="IS75" s="1"/>
      <c r="IU75" s="1"/>
      <c r="IW75" s="1"/>
      <c r="IY75" s="1"/>
      <c r="JA75" s="1"/>
      <c r="JC75" s="1"/>
      <c r="JE75" s="1"/>
      <c r="JG75" s="1"/>
      <c r="JI75" s="1"/>
      <c r="JK75" s="1"/>
      <c r="JM75" s="1"/>
      <c r="JO75" s="1"/>
      <c r="JQ75" s="1"/>
      <c r="JS75" s="1"/>
      <c r="JU75" s="1"/>
      <c r="JW75" s="1"/>
      <c r="JY75" s="1"/>
      <c r="KA75" s="1"/>
      <c r="KC75" s="1"/>
      <c r="KE75" s="1"/>
      <c r="KG75" s="1"/>
      <c r="KI75" s="1"/>
      <c r="KK75" s="1"/>
      <c r="KM75" s="1"/>
      <c r="KO75" s="1"/>
      <c r="KQ75" s="1"/>
      <c r="KS75" s="1"/>
      <c r="KU75" s="1"/>
      <c r="KW75" s="1"/>
      <c r="KY75" s="1"/>
      <c r="LA75" s="1"/>
      <c r="LC75" s="1"/>
      <c r="LE75" s="1"/>
      <c r="LG75" s="1"/>
      <c r="LI75" s="1"/>
      <c r="LK75" s="1"/>
      <c r="LM75" s="1"/>
      <c r="LO75" s="1"/>
      <c r="LQ75" s="1"/>
      <c r="LS75" s="1"/>
      <c r="LU75" s="1"/>
      <c r="LW75" s="1"/>
      <c r="LY75" s="1"/>
      <c r="MA75" s="1"/>
      <c r="MC75" s="1"/>
      <c r="ME75" s="1"/>
      <c r="MG75" s="1"/>
      <c r="MI75" s="1"/>
      <c r="MK75" s="1"/>
      <c r="MM75" s="1"/>
      <c r="MO75" s="1"/>
      <c r="MQ75" s="1"/>
      <c r="MS75" s="1"/>
      <c r="MU75" s="1"/>
      <c r="MW75" s="1"/>
      <c r="MY75" s="1"/>
      <c r="NA75" s="1"/>
      <c r="NC75" s="1"/>
      <c r="NE75" s="1"/>
      <c r="NG75" s="1"/>
      <c r="NI75" s="1"/>
      <c r="NK75" s="1"/>
      <c r="NM75" s="1"/>
      <c r="NO75" s="1"/>
      <c r="NQ75" s="1"/>
      <c r="NS75" s="1"/>
      <c r="NU75" s="1"/>
      <c r="NW75" s="1"/>
      <c r="NY75" s="1"/>
      <c r="OA75" s="1"/>
      <c r="OC75" s="1"/>
      <c r="OE75" s="1"/>
      <c r="OG75" s="1"/>
      <c r="OI75" s="1"/>
      <c r="OK75" s="1"/>
      <c r="OM75" s="1"/>
      <c r="OO75" s="1"/>
      <c r="OQ75" s="1"/>
      <c r="OS75" s="1"/>
      <c r="OU75" s="1"/>
      <c r="OW75" s="1"/>
      <c r="OY75" s="1"/>
      <c r="PA75" s="1"/>
      <c r="PC75" s="1"/>
      <c r="PE75" s="1"/>
      <c r="PG75" s="1"/>
      <c r="PI75" s="1"/>
      <c r="PK75" s="1"/>
      <c r="PM75" s="1"/>
      <c r="PO75" s="1"/>
      <c r="PQ75" s="1"/>
      <c r="PS75" s="1"/>
      <c r="PU75" s="1"/>
      <c r="PW75" s="1"/>
      <c r="PY75" s="1"/>
      <c r="QA75" s="1"/>
      <c r="QC75" s="1"/>
      <c r="QE75" s="1"/>
      <c r="QG75" s="1"/>
      <c r="QI75" s="1"/>
      <c r="QK75" s="1"/>
      <c r="QM75" s="1"/>
      <c r="QO75" s="1"/>
      <c r="QQ75" s="1"/>
      <c r="QS75" s="1"/>
      <c r="QU75" s="1"/>
      <c r="QW75" s="1"/>
      <c r="QY75" s="1"/>
      <c r="RA75" s="1"/>
      <c r="RC75" s="1"/>
      <c r="RE75" s="1"/>
      <c r="RG75" s="1"/>
      <c r="RI75" s="1"/>
      <c r="RK75" s="1"/>
      <c r="RM75" s="1"/>
      <c r="RO75" s="1"/>
      <c r="RQ75" s="1"/>
      <c r="RS75" s="1"/>
      <c r="RU75" s="1"/>
      <c r="RW75" s="1"/>
      <c r="RY75" s="1"/>
      <c r="SA75" s="1"/>
      <c r="SC75" s="1"/>
      <c r="SE75" s="1"/>
      <c r="SG75" s="1"/>
      <c r="SI75" s="1"/>
      <c r="SK75" s="1"/>
      <c r="SM75" s="1"/>
      <c r="SO75" s="1"/>
      <c r="SQ75" s="1"/>
      <c r="SS75" s="1"/>
      <c r="SU75" s="1"/>
      <c r="SW75" s="1"/>
      <c r="SY75" s="1"/>
      <c r="TA75" s="1"/>
      <c r="TC75" s="1"/>
      <c r="TE75" s="1"/>
      <c r="TG75" s="1"/>
      <c r="TI75" s="1"/>
      <c r="TK75" s="1"/>
      <c r="TM75" s="1"/>
      <c r="TO75" s="1"/>
      <c r="TQ75" s="1"/>
      <c r="TS75" s="1"/>
      <c r="TU75" s="1"/>
      <c r="TW75" s="1"/>
      <c r="TY75" s="1"/>
      <c r="UA75" s="1"/>
      <c r="UC75" s="1"/>
      <c r="UE75" s="1"/>
      <c r="UG75" s="1"/>
      <c r="UI75" s="1"/>
      <c r="UK75" s="1"/>
      <c r="UM75" s="1"/>
      <c r="UO75" s="1"/>
      <c r="UQ75" s="1"/>
      <c r="US75" s="1"/>
      <c r="UU75" s="1"/>
      <c r="UW75" s="1"/>
      <c r="UY75" s="1"/>
      <c r="VA75" s="1"/>
      <c r="VC75" s="1"/>
      <c r="VE75" s="1"/>
      <c r="VG75" s="1"/>
      <c r="VI75" s="1"/>
      <c r="VK75" s="1"/>
      <c r="VM75" s="1"/>
      <c r="VO75" s="1"/>
      <c r="VQ75" s="1"/>
      <c r="VS75" s="1"/>
      <c r="VU75" s="1"/>
      <c r="VW75" s="1"/>
      <c r="VY75" s="1"/>
      <c r="WA75" s="1"/>
      <c r="WC75" s="1"/>
      <c r="WE75" s="1"/>
      <c r="WG75" s="1"/>
      <c r="WI75" s="1"/>
      <c r="WK75" s="1"/>
      <c r="WM75" s="1"/>
      <c r="WO75" s="1"/>
      <c r="WQ75" s="1"/>
      <c r="WS75" s="1"/>
      <c r="WU75" s="1"/>
      <c r="WW75" s="1"/>
      <c r="WY75" s="1"/>
      <c r="XA75" s="1"/>
      <c r="XC75" s="1"/>
      <c r="XE75" s="1"/>
      <c r="XG75" s="1"/>
      <c r="XI75" s="1"/>
      <c r="XK75" s="1"/>
      <c r="XM75" s="1"/>
      <c r="XO75" s="1"/>
      <c r="XQ75" s="1"/>
      <c r="XS75" s="1"/>
      <c r="XU75" s="1"/>
      <c r="XW75" s="1"/>
      <c r="XY75" s="1"/>
      <c r="YA75" s="1"/>
      <c r="YC75" s="1"/>
      <c r="YE75" s="1"/>
      <c r="YG75" s="1"/>
      <c r="YI75" s="1"/>
      <c r="YK75" s="1"/>
      <c r="YM75" s="1"/>
      <c r="YO75" s="1"/>
      <c r="YQ75" s="1"/>
      <c r="YS75" s="1"/>
      <c r="YU75" s="1"/>
      <c r="YW75" s="1"/>
      <c r="YY75" s="1"/>
      <c r="ZA75" s="1"/>
      <c r="ZC75" s="1"/>
      <c r="ZE75" s="1"/>
      <c r="ZG75" s="1"/>
      <c r="ZI75" s="1"/>
      <c r="ZK75" s="1"/>
      <c r="ZM75" s="1"/>
      <c r="ZO75" s="1"/>
      <c r="ZQ75" s="1"/>
      <c r="ZS75" s="1"/>
      <c r="ZU75" s="1"/>
      <c r="ZW75" s="1"/>
      <c r="ZY75" s="1"/>
      <c r="AAA75" s="1"/>
      <c r="AAC75" s="1"/>
      <c r="AAE75" s="1"/>
      <c r="AAG75" s="1"/>
      <c r="AAI75" s="1"/>
      <c r="AAK75" s="1"/>
      <c r="AAM75" s="1"/>
      <c r="AAO75" s="1"/>
      <c r="AAQ75" s="1"/>
      <c r="AAS75" s="1"/>
      <c r="AAU75" s="1"/>
      <c r="AAW75" s="1"/>
      <c r="AAY75" s="1"/>
      <c r="ABA75" s="1"/>
      <c r="ABC75" s="1"/>
      <c r="ABE75" s="1"/>
      <c r="ABG75" s="1"/>
      <c r="ABI75" s="1"/>
      <c r="ABK75" s="1"/>
      <c r="ABM75" s="1"/>
      <c r="ABO75" s="1"/>
      <c r="ABQ75" s="1"/>
      <c r="ABS75" s="1"/>
      <c r="ABU75" s="1"/>
      <c r="ABW75" s="1"/>
      <c r="ABY75" s="1"/>
      <c r="ACA75" s="1"/>
      <c r="ACC75" s="1"/>
      <c r="ACE75" s="1"/>
      <c r="ACG75" s="1"/>
      <c r="ACI75" s="1"/>
      <c r="ACK75" s="1"/>
      <c r="ACM75" s="1"/>
      <c r="ACO75" s="1"/>
      <c r="ACQ75" s="1"/>
      <c r="ACS75" s="1"/>
      <c r="ACU75" s="1"/>
      <c r="ACW75" s="1"/>
      <c r="ACY75" s="1"/>
      <c r="ADA75" s="1"/>
      <c r="ADC75" s="1"/>
      <c r="ADE75" s="1"/>
      <c r="ADG75" s="1"/>
      <c r="ADI75" s="1"/>
      <c r="ADK75" s="1"/>
      <c r="ADM75" s="1"/>
      <c r="ADO75" s="1"/>
      <c r="ADQ75" s="1"/>
      <c r="ADS75" s="1"/>
      <c r="ADU75" s="1"/>
      <c r="ADW75" s="1"/>
      <c r="ADY75" s="1"/>
      <c r="AEA75" s="1"/>
      <c r="AEC75" s="1"/>
      <c r="AEE75" s="1"/>
      <c r="AEG75" s="1"/>
      <c r="AEI75" s="1"/>
      <c r="AEK75" s="1"/>
      <c r="AEM75" s="1"/>
      <c r="AEO75" s="1"/>
      <c r="AEQ75" s="1"/>
      <c r="AES75" s="1"/>
      <c r="AEU75" s="1"/>
      <c r="AEW75" s="1"/>
      <c r="AEY75" s="1"/>
      <c r="AFA75" s="1"/>
      <c r="AFC75" s="1"/>
      <c r="AFE75" s="1"/>
      <c r="AFG75" s="1"/>
      <c r="AFI75" s="1"/>
      <c r="AFK75" s="1"/>
      <c r="AFM75" s="1"/>
      <c r="AFO75" s="1"/>
      <c r="AFQ75" s="1"/>
      <c r="AFS75" s="1"/>
      <c r="AFU75" s="1"/>
      <c r="AFW75" s="1"/>
      <c r="AFY75" s="1"/>
      <c r="AGA75" s="1"/>
      <c r="AGC75" s="1"/>
      <c r="AGE75" s="1"/>
      <c r="AGG75" s="1"/>
      <c r="AGI75" s="1"/>
      <c r="AGK75" s="1"/>
      <c r="AGM75" s="1"/>
      <c r="AGO75" s="1"/>
      <c r="AGQ75" s="1"/>
      <c r="AGS75" s="1"/>
      <c r="AGU75" s="1"/>
      <c r="AGW75" s="1"/>
      <c r="AGY75" s="1"/>
      <c r="AHA75" s="1"/>
      <c r="AHC75" s="1"/>
      <c r="AHE75" s="1"/>
      <c r="AHG75" s="1"/>
      <c r="AHI75" s="1"/>
      <c r="AHK75" s="1"/>
      <c r="AHM75" s="1"/>
      <c r="AHO75" s="1"/>
      <c r="AHQ75" s="1"/>
      <c r="AHS75" s="1"/>
      <c r="AHU75" s="1"/>
      <c r="AHW75" s="1"/>
      <c r="AHY75" s="1"/>
      <c r="AIA75" s="1"/>
      <c r="AIC75" s="1"/>
      <c r="AIE75" s="1"/>
      <c r="AIG75" s="1"/>
      <c r="AII75" s="1"/>
      <c r="AIK75" s="1"/>
      <c r="AIM75" s="1"/>
      <c r="AIO75" s="1"/>
      <c r="AIQ75" s="1"/>
      <c r="AIS75" s="1"/>
      <c r="AIU75" s="1"/>
      <c r="AIW75" s="1"/>
      <c r="AIY75" s="1"/>
      <c r="AJA75" s="1"/>
      <c r="AJC75" s="1"/>
      <c r="AJE75" s="1"/>
      <c r="AJG75" s="1"/>
      <c r="AJI75" s="1"/>
      <c r="AJK75" s="1"/>
      <c r="AJM75" s="1"/>
      <c r="AJO75" s="1"/>
      <c r="AJQ75" s="1"/>
      <c r="AJS75" s="1"/>
      <c r="AJU75" s="1"/>
      <c r="AJW75" s="1"/>
      <c r="AJY75" s="1"/>
      <c r="AKA75" s="1"/>
      <c r="AKC75" s="1"/>
    </row>
    <row r="76" spans="1:965" x14ac:dyDescent="0.25">
      <c r="A76" s="1"/>
      <c r="C76" s="1"/>
      <c r="E76" s="1"/>
      <c r="G76" s="1"/>
      <c r="I76" s="1"/>
      <c r="K76" s="1"/>
      <c r="M76" s="1"/>
      <c r="O76" s="1"/>
      <c r="Q76" s="1"/>
      <c r="S76" s="1"/>
      <c r="U76" s="1"/>
      <c r="W76" s="1"/>
      <c r="Y76" s="1"/>
      <c r="AA76" s="1"/>
      <c r="AC76" s="1"/>
      <c r="AE76" s="1"/>
      <c r="AG76" s="1"/>
      <c r="AI76" s="1"/>
      <c r="AK76" s="1"/>
      <c r="AM76" s="1"/>
      <c r="AO76" s="1"/>
      <c r="AQ76" s="1"/>
      <c r="AS76" s="1"/>
      <c r="AU76" s="1"/>
      <c r="AW76" s="1"/>
      <c r="AY76" s="1"/>
      <c r="BA76" s="1"/>
      <c r="BC76" s="1"/>
      <c r="BE76" s="1"/>
      <c r="BG76" s="1"/>
      <c r="BI76" s="1"/>
      <c r="BK76" s="1"/>
      <c r="BM76" s="1"/>
      <c r="BO76" s="1"/>
      <c r="BQ76" s="1"/>
      <c r="BS76" s="1"/>
      <c r="BU76" s="1"/>
      <c r="BW76" s="1"/>
      <c r="BY76" s="1"/>
      <c r="CA76" s="1"/>
      <c r="CC76" s="1"/>
      <c r="CE76" s="1"/>
      <c r="CG76" s="1"/>
      <c r="CI76" s="1"/>
      <c r="CK76" s="1"/>
      <c r="CM76" s="1"/>
      <c r="CO76" s="1"/>
      <c r="CQ76" s="1"/>
      <c r="CS76" s="1"/>
      <c r="CU76" s="1"/>
      <c r="CW76" s="1"/>
      <c r="CY76" s="1"/>
      <c r="DA76" s="1"/>
      <c r="DC76" s="1"/>
      <c r="DE76" s="1"/>
      <c r="DG76" s="1"/>
      <c r="DI76" s="1"/>
      <c r="DK76" s="1"/>
      <c r="DM76" s="1"/>
      <c r="DO76" s="1"/>
      <c r="DQ76" s="1"/>
      <c r="DS76" s="1"/>
      <c r="DU76" s="1"/>
      <c r="DW76" s="1"/>
      <c r="DY76" s="1"/>
      <c r="EA76" s="1"/>
      <c r="EC76" s="1"/>
      <c r="EE76" s="1"/>
      <c r="EG76" s="1"/>
      <c r="EI76" s="1"/>
      <c r="EK76" s="1"/>
      <c r="EM76" s="1"/>
      <c r="EO76" s="1"/>
      <c r="EQ76" s="1"/>
      <c r="ES76" s="1"/>
      <c r="EU76" s="1"/>
      <c r="EW76" s="1"/>
      <c r="EY76" s="1"/>
      <c r="FA76" s="1"/>
      <c r="FC76" s="1"/>
      <c r="FE76" s="1"/>
      <c r="FG76" s="1"/>
      <c r="FI76" s="1"/>
      <c r="FK76" s="1"/>
      <c r="FM76" s="1"/>
      <c r="FO76" s="1"/>
      <c r="FQ76" s="1"/>
      <c r="FS76" s="1"/>
      <c r="FU76" s="1"/>
      <c r="FW76" s="1"/>
      <c r="FY76" s="1"/>
      <c r="GA76" s="1"/>
      <c r="GC76" s="1"/>
      <c r="GE76" s="1"/>
      <c r="GG76" s="1"/>
      <c r="GI76" s="1"/>
      <c r="GK76" s="1"/>
      <c r="GM76" s="1"/>
      <c r="GO76" s="1"/>
      <c r="GQ76" s="1"/>
      <c r="GS76" s="1"/>
      <c r="GU76" s="1"/>
      <c r="GW76" s="1"/>
      <c r="GY76" s="1"/>
      <c r="HA76" s="1"/>
      <c r="HC76" s="1"/>
      <c r="HE76" s="1"/>
      <c r="HG76" s="1"/>
      <c r="HI76" s="1"/>
      <c r="HK76" s="1"/>
      <c r="HM76" s="1"/>
      <c r="HO76" s="1"/>
      <c r="HQ76" s="1"/>
      <c r="HS76" s="1"/>
      <c r="HU76" s="1"/>
      <c r="HW76" s="1"/>
      <c r="HY76" s="1"/>
      <c r="IA76" s="1"/>
      <c r="IC76" s="1"/>
      <c r="IE76" s="1"/>
      <c r="IG76" s="1"/>
      <c r="II76" s="1"/>
      <c r="IK76" s="1"/>
      <c r="IM76" s="1"/>
      <c r="IO76" s="1"/>
      <c r="IQ76" s="1"/>
      <c r="IS76" s="1"/>
      <c r="IU76" s="1"/>
      <c r="IW76" s="1"/>
      <c r="IY76" s="1"/>
      <c r="JA76" s="1"/>
      <c r="JC76" s="1"/>
      <c r="JE76" s="1"/>
      <c r="JG76" s="1"/>
      <c r="JI76" s="1"/>
      <c r="JK76" s="1"/>
      <c r="JM76" s="1"/>
      <c r="JO76" s="1"/>
      <c r="JQ76" s="1"/>
      <c r="JS76" s="1"/>
      <c r="JU76" s="1"/>
      <c r="JW76" s="1"/>
      <c r="JY76" s="1"/>
      <c r="KA76" s="1"/>
      <c r="KC76" s="1"/>
      <c r="KE76" s="1"/>
      <c r="KG76" s="1"/>
      <c r="KI76" s="1"/>
      <c r="KK76" s="1"/>
      <c r="KM76" s="1"/>
      <c r="KO76" s="1"/>
      <c r="KQ76" s="1"/>
      <c r="KS76" s="1"/>
      <c r="KU76" s="1"/>
      <c r="KW76" s="1"/>
      <c r="KY76" s="1"/>
      <c r="LA76" s="1"/>
      <c r="LC76" s="1"/>
      <c r="LE76" s="1"/>
      <c r="LG76" s="1"/>
      <c r="LI76" s="1"/>
      <c r="LK76" s="1"/>
      <c r="LM76" s="1"/>
      <c r="LO76" s="1"/>
      <c r="LQ76" s="1"/>
      <c r="LS76" s="1"/>
      <c r="LU76" s="1"/>
      <c r="LW76" s="1"/>
      <c r="LY76" s="1"/>
      <c r="MA76" s="1"/>
      <c r="MC76" s="1"/>
      <c r="ME76" s="1"/>
      <c r="MG76" s="1"/>
      <c r="MI76" s="1"/>
      <c r="MK76" s="1"/>
      <c r="MM76" s="1"/>
      <c r="MO76" s="1"/>
      <c r="MQ76" s="1"/>
      <c r="MS76" s="1"/>
      <c r="MU76" s="1"/>
      <c r="MW76" s="1"/>
      <c r="MY76" s="1"/>
      <c r="NA76" s="1"/>
      <c r="NC76" s="1"/>
      <c r="NE76" s="1"/>
      <c r="NG76" s="1"/>
      <c r="NI76" s="1"/>
      <c r="NK76" s="1"/>
      <c r="NM76" s="1"/>
      <c r="NO76" s="1"/>
      <c r="NQ76" s="1"/>
      <c r="NS76" s="1"/>
      <c r="NU76" s="1"/>
      <c r="NW76" s="1"/>
      <c r="NY76" s="1"/>
      <c r="OA76" s="1"/>
      <c r="OC76" s="1"/>
      <c r="OE76" s="1"/>
      <c r="OG76" s="1"/>
      <c r="OI76" s="1"/>
      <c r="OK76" s="1"/>
      <c r="OM76" s="1"/>
      <c r="OO76" s="1"/>
      <c r="OQ76" s="1"/>
      <c r="OS76" s="1"/>
      <c r="OU76" s="1"/>
      <c r="OW76" s="1"/>
      <c r="OY76" s="1"/>
      <c r="PA76" s="1"/>
      <c r="PC76" s="1"/>
      <c r="PE76" s="1"/>
      <c r="PG76" s="1"/>
      <c r="PI76" s="1"/>
      <c r="PK76" s="1"/>
      <c r="PM76" s="1"/>
      <c r="PO76" s="1"/>
      <c r="PQ76" s="1"/>
      <c r="PS76" s="1"/>
      <c r="PU76" s="1"/>
      <c r="PW76" s="1"/>
      <c r="PY76" s="1"/>
      <c r="QA76" s="1"/>
      <c r="QC76" s="1"/>
      <c r="QE76" s="1"/>
      <c r="QG76" s="1"/>
      <c r="QI76" s="1"/>
      <c r="QK76" s="1"/>
      <c r="QM76" s="1"/>
      <c r="QO76" s="1"/>
      <c r="QQ76" s="1"/>
      <c r="QS76" s="1"/>
      <c r="QU76" s="1"/>
      <c r="QW76" s="1"/>
      <c r="QY76" s="1"/>
      <c r="RA76" s="1"/>
      <c r="RC76" s="1"/>
      <c r="RE76" s="1"/>
      <c r="RG76" s="1"/>
      <c r="RI76" s="1"/>
      <c r="RK76" s="1"/>
      <c r="RM76" s="1"/>
      <c r="RO76" s="1"/>
      <c r="RQ76" s="1"/>
      <c r="RS76" s="1"/>
      <c r="RU76" s="1"/>
      <c r="RW76" s="1"/>
      <c r="RY76" s="1"/>
      <c r="SA76" s="1"/>
      <c r="SC76" s="1"/>
      <c r="SE76" s="1"/>
      <c r="SG76" s="1"/>
      <c r="SI76" s="1"/>
      <c r="SK76" s="1"/>
      <c r="SM76" s="1"/>
      <c r="SO76" s="1"/>
      <c r="SQ76" s="1"/>
      <c r="SS76" s="1"/>
      <c r="SU76" s="1"/>
      <c r="SW76" s="1"/>
      <c r="SY76" s="1"/>
      <c r="TA76" s="1"/>
      <c r="TC76" s="1"/>
      <c r="TE76" s="1"/>
      <c r="TG76" s="1"/>
      <c r="TI76" s="1"/>
      <c r="TK76" s="1"/>
      <c r="TM76" s="1"/>
      <c r="TO76" s="1"/>
      <c r="TQ76" s="1"/>
      <c r="TS76" s="1"/>
      <c r="TU76" s="1"/>
      <c r="TW76" s="1"/>
      <c r="TY76" s="1"/>
      <c r="UA76" s="1"/>
      <c r="UC76" s="1"/>
      <c r="UE76" s="1"/>
      <c r="UG76" s="1"/>
      <c r="UI76" s="1"/>
      <c r="UK76" s="1"/>
      <c r="UM76" s="1"/>
      <c r="UO76" s="1"/>
      <c r="UQ76" s="1"/>
      <c r="US76" s="1"/>
      <c r="UU76" s="1"/>
      <c r="UW76" s="1"/>
      <c r="UY76" s="1"/>
      <c r="VA76" s="1"/>
      <c r="VC76" s="1"/>
      <c r="VE76" s="1"/>
      <c r="VG76" s="1"/>
      <c r="VI76" s="1"/>
      <c r="VK76" s="1"/>
      <c r="VM76" s="1"/>
      <c r="VO76" s="1"/>
      <c r="VQ76" s="1"/>
      <c r="VS76" s="1"/>
      <c r="VU76" s="1"/>
      <c r="VW76" s="1"/>
      <c r="VY76" s="1"/>
      <c r="WA76" s="1"/>
      <c r="WC76" s="1"/>
      <c r="WE76" s="1"/>
      <c r="WG76" s="1"/>
      <c r="WI76" s="1"/>
      <c r="WK76" s="1"/>
      <c r="WM76" s="1"/>
      <c r="WO76" s="1"/>
      <c r="WQ76" s="1"/>
      <c r="WS76" s="1"/>
      <c r="WU76" s="1"/>
      <c r="WW76" s="1"/>
      <c r="WY76" s="1"/>
      <c r="XA76" s="1"/>
      <c r="XC76" s="1"/>
      <c r="XE76" s="1"/>
      <c r="XG76" s="1"/>
      <c r="XI76" s="1"/>
      <c r="XK76" s="1"/>
      <c r="XM76" s="1"/>
      <c r="XO76" s="1"/>
      <c r="XQ76" s="1"/>
      <c r="XS76" s="1"/>
      <c r="XU76" s="1"/>
      <c r="XW76" s="1"/>
      <c r="XY76" s="1"/>
      <c r="YA76" s="1"/>
      <c r="YC76" s="1"/>
      <c r="YE76" s="1"/>
      <c r="YG76" s="1"/>
      <c r="YI76" s="1"/>
      <c r="YK76" s="1"/>
      <c r="YM76" s="1"/>
      <c r="YO76" s="1"/>
      <c r="YQ76" s="1"/>
      <c r="YS76" s="1"/>
      <c r="YU76" s="1"/>
      <c r="YW76" s="1"/>
      <c r="YY76" s="1"/>
      <c r="ZA76" s="1"/>
      <c r="ZC76" s="1"/>
      <c r="ZE76" s="1"/>
      <c r="ZG76" s="1"/>
      <c r="ZI76" s="1"/>
      <c r="ZK76" s="1"/>
      <c r="ZM76" s="1"/>
      <c r="ZO76" s="1"/>
      <c r="ZQ76" s="1"/>
      <c r="ZS76" s="1"/>
      <c r="ZU76" s="1"/>
      <c r="ZW76" s="1"/>
      <c r="ZY76" s="1"/>
      <c r="AAA76" s="1"/>
      <c r="AAC76" s="1"/>
      <c r="AAE76" s="1"/>
      <c r="AAG76" s="1"/>
      <c r="AAI76" s="1"/>
      <c r="AAK76" s="1"/>
      <c r="AAM76" s="1"/>
      <c r="AAO76" s="1"/>
      <c r="AAQ76" s="1"/>
      <c r="AAS76" s="1"/>
      <c r="AAU76" s="1"/>
      <c r="AAW76" s="1"/>
      <c r="AAY76" s="1"/>
      <c r="ABA76" s="1"/>
      <c r="ABC76" s="1"/>
      <c r="ABE76" s="1"/>
      <c r="ABG76" s="1"/>
      <c r="ABI76" s="1"/>
      <c r="ABK76" s="1"/>
      <c r="ABM76" s="1"/>
      <c r="ABO76" s="1"/>
      <c r="ABQ76" s="1"/>
      <c r="ABS76" s="1"/>
      <c r="ABU76" s="1"/>
      <c r="ABW76" s="1"/>
      <c r="ABY76" s="1"/>
      <c r="ACA76" s="1"/>
      <c r="ACC76" s="1"/>
      <c r="ACE76" s="1"/>
      <c r="ACG76" s="1"/>
      <c r="ACI76" s="1"/>
      <c r="ACK76" s="1"/>
      <c r="ACM76" s="1"/>
      <c r="ACO76" s="1"/>
      <c r="ACQ76" s="1"/>
      <c r="ACS76" s="1"/>
      <c r="ACU76" s="1"/>
      <c r="ACW76" s="1"/>
      <c r="ACY76" s="1"/>
      <c r="ADA76" s="1"/>
      <c r="ADC76" s="1"/>
      <c r="ADE76" s="1"/>
      <c r="ADG76" s="1"/>
      <c r="ADI76" s="1"/>
      <c r="ADK76" s="1"/>
      <c r="ADM76" s="1"/>
      <c r="ADO76" s="1"/>
      <c r="ADQ76" s="1"/>
      <c r="ADS76" s="1"/>
      <c r="ADU76" s="1"/>
      <c r="ADW76" s="1"/>
      <c r="ADY76" s="1"/>
      <c r="AEA76" s="1"/>
      <c r="AEC76" s="1"/>
      <c r="AEE76" s="1"/>
      <c r="AEG76" s="1"/>
      <c r="AEI76" s="1"/>
      <c r="AEK76" s="1"/>
      <c r="AEM76" s="1"/>
      <c r="AEO76" s="1"/>
      <c r="AEQ76" s="1"/>
      <c r="AES76" s="1"/>
      <c r="AEU76" s="1"/>
      <c r="AEW76" s="1"/>
      <c r="AEY76" s="1"/>
      <c r="AFA76" s="1"/>
      <c r="AFC76" s="1"/>
      <c r="AFE76" s="1"/>
      <c r="AFG76" s="1"/>
      <c r="AFI76" s="1"/>
      <c r="AFK76" s="1"/>
      <c r="AFM76" s="1"/>
      <c r="AFO76" s="1"/>
      <c r="AFQ76" s="1"/>
      <c r="AFS76" s="1"/>
      <c r="AFU76" s="1"/>
      <c r="AFW76" s="1"/>
      <c r="AFY76" s="1"/>
      <c r="AGA76" s="1"/>
      <c r="AGC76" s="1"/>
      <c r="AGE76" s="1"/>
      <c r="AGG76" s="1"/>
      <c r="AGI76" s="1"/>
      <c r="AGK76" s="1"/>
      <c r="AGM76" s="1"/>
      <c r="AGO76" s="1"/>
      <c r="AGQ76" s="1"/>
      <c r="AGS76" s="1"/>
      <c r="AGU76" s="1"/>
      <c r="AGW76" s="1"/>
      <c r="AGY76" s="1"/>
      <c r="AHA76" s="1"/>
      <c r="AHC76" s="1"/>
      <c r="AHE76" s="1"/>
      <c r="AHG76" s="1"/>
      <c r="AHI76" s="1"/>
      <c r="AHK76" s="1"/>
      <c r="AHM76" s="1"/>
      <c r="AHO76" s="1"/>
      <c r="AHQ76" s="1"/>
      <c r="AHS76" s="1"/>
      <c r="AHU76" s="1"/>
      <c r="AHW76" s="1"/>
      <c r="AHY76" s="1"/>
      <c r="AIA76" s="1"/>
      <c r="AIC76" s="1"/>
      <c r="AIE76" s="1"/>
      <c r="AIG76" s="1"/>
      <c r="AII76" s="1"/>
      <c r="AIK76" s="1"/>
      <c r="AIM76" s="1"/>
      <c r="AIO76" s="1"/>
      <c r="AIQ76" s="1"/>
      <c r="AIS76" s="1"/>
      <c r="AIU76" s="1"/>
      <c r="AIW76" s="1"/>
      <c r="AIY76" s="1"/>
      <c r="AJA76" s="1"/>
      <c r="AJC76" s="1"/>
      <c r="AJE76" s="1"/>
      <c r="AJG76" s="1"/>
      <c r="AJI76" s="1"/>
      <c r="AJK76" s="1"/>
      <c r="AJM76" s="1"/>
      <c r="AJO76" s="1"/>
      <c r="AJQ76" s="1"/>
      <c r="AJS76" s="1"/>
      <c r="AJU76" s="1"/>
      <c r="AJW76" s="1"/>
      <c r="AJY76" s="1"/>
      <c r="AKA76" s="1"/>
      <c r="AKC76" s="1"/>
    </row>
    <row r="77" spans="1:965" x14ac:dyDescent="0.25">
      <c r="A77" s="1"/>
      <c r="C77" s="1"/>
      <c r="E77" s="1"/>
      <c r="G77" s="1"/>
      <c r="I77" s="1"/>
      <c r="K77" s="1"/>
      <c r="M77" s="1"/>
      <c r="O77" s="1"/>
      <c r="Q77" s="1"/>
      <c r="S77" s="1"/>
      <c r="U77" s="1"/>
      <c r="W77" s="1"/>
      <c r="Y77" s="1"/>
      <c r="AA77" s="1"/>
      <c r="AC77" s="1"/>
      <c r="AE77" s="1"/>
      <c r="AG77" s="1"/>
      <c r="AI77" s="1"/>
      <c r="AK77" s="1"/>
      <c r="AM77" s="1"/>
      <c r="AO77" s="1"/>
      <c r="AQ77" s="1"/>
      <c r="AS77" s="1"/>
      <c r="AU77" s="1"/>
      <c r="AW77" s="1"/>
      <c r="AY77" s="1"/>
      <c r="BA77" s="1"/>
      <c r="BC77" s="1"/>
      <c r="BE77" s="1"/>
      <c r="BG77" s="1"/>
      <c r="BI77" s="1"/>
      <c r="BK77" s="1"/>
      <c r="BM77" s="1"/>
      <c r="BO77" s="1"/>
      <c r="BQ77" s="1"/>
      <c r="BS77" s="1"/>
      <c r="BU77" s="1"/>
      <c r="BW77" s="1"/>
      <c r="BY77" s="1"/>
      <c r="CA77" s="1"/>
      <c r="CC77" s="1"/>
      <c r="CE77" s="1"/>
      <c r="CG77" s="1"/>
      <c r="CI77" s="1"/>
      <c r="CK77" s="1"/>
      <c r="CM77" s="1"/>
      <c r="CO77" s="1"/>
      <c r="CQ77" s="1"/>
      <c r="CS77" s="1"/>
      <c r="CU77" s="1"/>
      <c r="CW77" s="1"/>
      <c r="CY77" s="1"/>
      <c r="DA77" s="1"/>
      <c r="DC77" s="1"/>
      <c r="DE77" s="1"/>
      <c r="DG77" s="1"/>
      <c r="DI77" s="1"/>
      <c r="DK77" s="1"/>
      <c r="DM77" s="1"/>
      <c r="DO77" s="1"/>
      <c r="DQ77" s="1"/>
      <c r="DS77" s="1"/>
      <c r="DU77" s="1"/>
      <c r="DW77" s="1"/>
      <c r="DY77" s="1"/>
      <c r="EA77" s="1"/>
      <c r="EC77" s="1"/>
      <c r="EE77" s="1"/>
      <c r="EG77" s="1"/>
      <c r="EI77" s="1"/>
      <c r="EK77" s="1"/>
      <c r="EM77" s="1"/>
      <c r="EO77" s="1"/>
      <c r="EQ77" s="1"/>
      <c r="ES77" s="1"/>
      <c r="EU77" s="1"/>
      <c r="EW77" s="1"/>
      <c r="EY77" s="1"/>
      <c r="FA77" s="1"/>
      <c r="FC77" s="1"/>
      <c r="FE77" s="1"/>
      <c r="FG77" s="1"/>
      <c r="FI77" s="1"/>
      <c r="FK77" s="1"/>
      <c r="FM77" s="1"/>
      <c r="FO77" s="1"/>
      <c r="FQ77" s="1"/>
      <c r="FS77" s="1"/>
      <c r="FU77" s="1"/>
      <c r="FW77" s="1"/>
      <c r="FY77" s="1"/>
      <c r="GA77" s="1"/>
      <c r="GC77" s="1"/>
      <c r="GE77" s="1"/>
      <c r="GG77" s="1"/>
      <c r="GI77" s="1"/>
      <c r="GK77" s="1"/>
      <c r="GM77" s="1"/>
      <c r="GO77" s="1"/>
      <c r="GQ77" s="1"/>
      <c r="GS77" s="1"/>
      <c r="GU77" s="1"/>
      <c r="GW77" s="1"/>
      <c r="GY77" s="1"/>
      <c r="HA77" s="1"/>
      <c r="HC77" s="1"/>
      <c r="HE77" s="1"/>
      <c r="HG77" s="1"/>
      <c r="HI77" s="1"/>
      <c r="HK77" s="1"/>
      <c r="HM77" s="1"/>
      <c r="HO77" s="1"/>
      <c r="HQ77" s="1"/>
      <c r="HS77" s="1"/>
      <c r="HU77" s="1"/>
      <c r="HW77" s="1"/>
      <c r="HY77" s="1"/>
      <c r="IA77" s="1"/>
      <c r="IC77" s="1"/>
      <c r="IE77" s="1"/>
      <c r="IG77" s="1"/>
      <c r="II77" s="1"/>
      <c r="IK77" s="1"/>
      <c r="IM77" s="1"/>
      <c r="IO77" s="1"/>
      <c r="IQ77" s="1"/>
      <c r="IS77" s="1"/>
      <c r="IU77" s="1"/>
      <c r="IW77" s="1"/>
      <c r="IY77" s="1"/>
      <c r="JA77" s="1"/>
      <c r="JC77" s="1"/>
      <c r="JE77" s="1"/>
      <c r="JG77" s="1"/>
      <c r="JI77" s="1"/>
      <c r="JK77" s="1"/>
      <c r="JM77" s="1"/>
      <c r="JO77" s="1"/>
      <c r="JQ77" s="1"/>
      <c r="JS77" s="1"/>
      <c r="JU77" s="1"/>
      <c r="JW77" s="1"/>
      <c r="JY77" s="1"/>
      <c r="KA77" s="1"/>
      <c r="KC77" s="1"/>
      <c r="KE77" s="1"/>
      <c r="KG77" s="1"/>
      <c r="KI77" s="1"/>
      <c r="KK77" s="1"/>
      <c r="KM77" s="1"/>
      <c r="KO77" s="1"/>
      <c r="KQ77" s="1"/>
      <c r="KS77" s="1"/>
      <c r="KU77" s="1"/>
      <c r="KW77" s="1"/>
      <c r="KY77" s="1"/>
      <c r="LA77" s="1"/>
      <c r="LC77" s="1"/>
      <c r="LE77" s="1"/>
      <c r="LG77" s="1"/>
      <c r="LI77" s="1"/>
      <c r="LK77" s="1"/>
      <c r="LM77" s="1"/>
      <c r="LO77" s="1"/>
      <c r="LQ77" s="1"/>
      <c r="LS77" s="1"/>
      <c r="LU77" s="1"/>
      <c r="LW77" s="1"/>
      <c r="LY77" s="1"/>
      <c r="MA77" s="1"/>
      <c r="MC77" s="1"/>
      <c r="ME77" s="1"/>
      <c r="MG77" s="1"/>
      <c r="MI77" s="1"/>
      <c r="MK77" s="1"/>
      <c r="MM77" s="1"/>
      <c r="MO77" s="1"/>
      <c r="MQ77" s="1"/>
      <c r="MS77" s="1"/>
      <c r="MU77" s="1"/>
      <c r="MW77" s="1"/>
      <c r="MY77" s="1"/>
      <c r="NA77" s="1"/>
      <c r="NC77" s="1"/>
      <c r="NE77" s="1"/>
      <c r="NG77" s="1"/>
      <c r="NI77" s="1"/>
      <c r="NK77" s="1"/>
      <c r="NM77" s="1"/>
      <c r="NO77" s="1"/>
      <c r="NQ77" s="1"/>
      <c r="NS77" s="1"/>
      <c r="NU77" s="1"/>
      <c r="NW77" s="1"/>
      <c r="NY77" s="1"/>
      <c r="OA77" s="1"/>
      <c r="OC77" s="1"/>
      <c r="OE77" s="1"/>
      <c r="OG77" s="1"/>
      <c r="OI77" s="1"/>
      <c r="OK77" s="1"/>
      <c r="OM77" s="1"/>
      <c r="OO77" s="1"/>
      <c r="OQ77" s="1"/>
      <c r="OS77" s="1"/>
      <c r="OU77" s="1"/>
      <c r="OW77" s="1"/>
      <c r="OY77" s="1"/>
      <c r="PA77" s="1"/>
      <c r="PC77" s="1"/>
      <c r="PE77" s="1"/>
      <c r="PG77" s="1"/>
      <c r="PI77" s="1"/>
      <c r="PK77" s="1"/>
      <c r="PM77" s="1"/>
      <c r="PO77" s="1"/>
      <c r="PQ77" s="1"/>
      <c r="PS77" s="1"/>
      <c r="PU77" s="1"/>
      <c r="PW77" s="1"/>
      <c r="PY77" s="1"/>
      <c r="QA77" s="1"/>
      <c r="QC77" s="1"/>
      <c r="QE77" s="1"/>
      <c r="QG77" s="1"/>
      <c r="QI77" s="1"/>
      <c r="QK77" s="1"/>
      <c r="QM77" s="1"/>
      <c r="QO77" s="1"/>
      <c r="QQ77" s="1"/>
      <c r="QS77" s="1"/>
      <c r="QU77" s="1"/>
      <c r="QW77" s="1"/>
      <c r="QY77" s="1"/>
      <c r="RA77" s="1"/>
      <c r="RC77" s="1"/>
      <c r="RE77" s="1"/>
      <c r="RG77" s="1"/>
      <c r="RI77" s="1"/>
      <c r="RK77" s="1"/>
      <c r="RM77" s="1"/>
      <c r="RO77" s="1"/>
      <c r="RQ77" s="1"/>
      <c r="RS77" s="1"/>
      <c r="RU77" s="1"/>
      <c r="RW77" s="1"/>
      <c r="RY77" s="1"/>
      <c r="SA77" s="1"/>
      <c r="SC77" s="1"/>
      <c r="SE77" s="1"/>
      <c r="SG77" s="1"/>
      <c r="SI77" s="1"/>
      <c r="SK77" s="1"/>
      <c r="SM77" s="1"/>
      <c r="SO77" s="1"/>
      <c r="SQ77" s="1"/>
      <c r="SS77" s="1"/>
      <c r="SU77" s="1"/>
      <c r="SW77" s="1"/>
      <c r="SY77" s="1"/>
      <c r="TA77" s="1"/>
      <c r="TC77" s="1"/>
      <c r="TE77" s="1"/>
      <c r="TG77" s="1"/>
      <c r="TI77" s="1"/>
      <c r="TK77" s="1"/>
      <c r="TM77" s="1"/>
      <c r="TO77" s="1"/>
      <c r="TQ77" s="1"/>
      <c r="TS77" s="1"/>
      <c r="TU77" s="1"/>
      <c r="TW77" s="1"/>
      <c r="TY77" s="1"/>
      <c r="UA77" s="1"/>
      <c r="UC77" s="1"/>
      <c r="UE77" s="1"/>
      <c r="UG77" s="1"/>
      <c r="UI77" s="1"/>
      <c r="UK77" s="1"/>
      <c r="UM77" s="1"/>
      <c r="UO77" s="1"/>
      <c r="UQ77" s="1"/>
      <c r="US77" s="1"/>
      <c r="UU77" s="1"/>
      <c r="UW77" s="1"/>
      <c r="UY77" s="1"/>
      <c r="VA77" s="1"/>
      <c r="VC77" s="1"/>
      <c r="VE77" s="1"/>
      <c r="VG77" s="1"/>
      <c r="VI77" s="1"/>
      <c r="VK77" s="1"/>
      <c r="VM77" s="1"/>
      <c r="VO77" s="1"/>
      <c r="VQ77" s="1"/>
      <c r="VS77" s="1"/>
      <c r="VU77" s="1"/>
      <c r="VW77" s="1"/>
      <c r="VY77" s="1"/>
      <c r="WA77" s="1"/>
      <c r="WC77" s="1"/>
      <c r="WE77" s="1"/>
      <c r="WG77" s="1"/>
      <c r="WI77" s="1"/>
      <c r="WK77" s="1"/>
      <c r="WM77" s="1"/>
      <c r="WO77" s="1"/>
      <c r="WQ77" s="1"/>
      <c r="WS77" s="1"/>
      <c r="WU77" s="1"/>
      <c r="WW77" s="1"/>
      <c r="WY77" s="1"/>
      <c r="XA77" s="1"/>
      <c r="XC77" s="1"/>
      <c r="XE77" s="1"/>
      <c r="XG77" s="1"/>
      <c r="XI77" s="1"/>
      <c r="XK77" s="1"/>
      <c r="XM77" s="1"/>
      <c r="XO77" s="1"/>
      <c r="XQ77" s="1"/>
      <c r="XS77" s="1"/>
      <c r="XU77" s="1"/>
      <c r="XW77" s="1"/>
      <c r="XY77" s="1"/>
      <c r="YA77" s="1"/>
      <c r="YC77" s="1"/>
      <c r="YE77" s="1"/>
      <c r="YG77" s="1"/>
      <c r="YI77" s="1"/>
      <c r="YK77" s="1"/>
      <c r="YM77" s="1"/>
      <c r="YO77" s="1"/>
      <c r="YQ77" s="1"/>
      <c r="YS77" s="1"/>
      <c r="YU77" s="1"/>
      <c r="YW77" s="1"/>
      <c r="YY77" s="1"/>
      <c r="ZA77" s="1"/>
      <c r="ZC77" s="1"/>
      <c r="ZE77" s="1"/>
      <c r="ZG77" s="1"/>
      <c r="ZI77" s="1"/>
      <c r="ZK77" s="1"/>
      <c r="ZM77" s="1"/>
      <c r="ZO77" s="1"/>
      <c r="ZQ77" s="1"/>
      <c r="ZS77" s="1"/>
      <c r="ZU77" s="1"/>
      <c r="ZW77" s="1"/>
      <c r="ZY77" s="1"/>
      <c r="AAA77" s="1"/>
      <c r="AAC77" s="1"/>
      <c r="AAE77" s="1"/>
      <c r="AAG77" s="1"/>
      <c r="AAI77" s="1"/>
      <c r="AAK77" s="1"/>
      <c r="AAM77" s="1"/>
      <c r="AAO77" s="1"/>
      <c r="AAQ77" s="1"/>
      <c r="AAS77" s="1"/>
      <c r="AAU77" s="1"/>
      <c r="AAW77" s="1"/>
      <c r="AAY77" s="1"/>
      <c r="ABA77" s="1"/>
      <c r="ABC77" s="1"/>
      <c r="ABE77" s="1"/>
      <c r="ABG77" s="1"/>
      <c r="ABI77" s="1"/>
      <c r="ABK77" s="1"/>
      <c r="ABM77" s="1"/>
      <c r="ABO77" s="1"/>
      <c r="ABQ77" s="1"/>
      <c r="ABS77" s="1"/>
      <c r="ABU77" s="1"/>
      <c r="ABW77" s="1"/>
      <c r="ABY77" s="1"/>
      <c r="ACA77" s="1"/>
      <c r="ACC77" s="1"/>
      <c r="ACE77" s="1"/>
      <c r="ACG77" s="1"/>
      <c r="ACI77" s="1"/>
      <c r="ACK77" s="1"/>
      <c r="ACM77" s="1"/>
      <c r="ACO77" s="1"/>
      <c r="ACQ77" s="1"/>
      <c r="ACS77" s="1"/>
      <c r="ACU77" s="1"/>
      <c r="ACW77" s="1"/>
      <c r="ACY77" s="1"/>
      <c r="ADA77" s="1"/>
      <c r="ADC77" s="1"/>
      <c r="ADE77" s="1"/>
      <c r="ADG77" s="1"/>
      <c r="ADI77" s="1"/>
      <c r="ADK77" s="1"/>
      <c r="ADM77" s="1"/>
      <c r="ADO77" s="1"/>
      <c r="ADQ77" s="1"/>
      <c r="ADS77" s="1"/>
      <c r="ADU77" s="1"/>
      <c r="ADW77" s="1"/>
      <c r="ADY77" s="1"/>
      <c r="AEA77" s="1"/>
      <c r="AEC77" s="1"/>
      <c r="AEE77" s="1"/>
      <c r="AEG77" s="1"/>
      <c r="AEI77" s="1"/>
      <c r="AEK77" s="1"/>
      <c r="AEM77" s="1"/>
      <c r="AEO77" s="1"/>
      <c r="AEQ77" s="1"/>
      <c r="AES77" s="1"/>
      <c r="AEU77" s="1"/>
      <c r="AEW77" s="1"/>
      <c r="AEY77" s="1"/>
      <c r="AFA77" s="1"/>
      <c r="AFC77" s="1"/>
      <c r="AFE77" s="1"/>
      <c r="AFG77" s="1"/>
      <c r="AFI77" s="1"/>
      <c r="AFK77" s="1"/>
      <c r="AFM77" s="1"/>
      <c r="AFO77" s="1"/>
      <c r="AFQ77" s="1"/>
      <c r="AFS77" s="1"/>
      <c r="AFU77" s="1"/>
      <c r="AFW77" s="1"/>
      <c r="AFY77" s="1"/>
      <c r="AGA77" s="1"/>
      <c r="AGC77" s="1"/>
      <c r="AGE77" s="1"/>
      <c r="AGG77" s="1"/>
      <c r="AGI77" s="1"/>
      <c r="AGK77" s="1"/>
      <c r="AGM77" s="1"/>
      <c r="AGO77" s="1"/>
      <c r="AGQ77" s="1"/>
      <c r="AGS77" s="1"/>
      <c r="AGU77" s="1"/>
      <c r="AGW77" s="1"/>
      <c r="AGY77" s="1"/>
      <c r="AHA77" s="1"/>
      <c r="AHC77" s="1"/>
      <c r="AHE77" s="1"/>
      <c r="AHG77" s="1"/>
      <c r="AHI77" s="1"/>
      <c r="AHK77" s="1"/>
      <c r="AHM77" s="1"/>
      <c r="AHO77" s="1"/>
      <c r="AHQ77" s="1"/>
      <c r="AHS77" s="1"/>
      <c r="AHU77" s="1"/>
      <c r="AHW77" s="1"/>
      <c r="AHY77" s="1"/>
      <c r="AIA77" s="1"/>
      <c r="AIC77" s="1"/>
      <c r="AIE77" s="1"/>
      <c r="AIG77" s="1"/>
      <c r="AII77" s="1"/>
      <c r="AIK77" s="1"/>
      <c r="AIM77" s="1"/>
      <c r="AIO77" s="1"/>
      <c r="AIQ77" s="1"/>
      <c r="AIS77" s="1"/>
      <c r="AIU77" s="1"/>
      <c r="AIW77" s="1"/>
      <c r="AIY77" s="1"/>
      <c r="AJA77" s="1"/>
      <c r="AJC77" s="1"/>
      <c r="AJE77" s="1"/>
      <c r="AJG77" s="1"/>
      <c r="AJI77" s="1"/>
      <c r="AJK77" s="1"/>
      <c r="AJM77" s="1"/>
      <c r="AJO77" s="1"/>
      <c r="AJQ77" s="1"/>
      <c r="AJS77" s="1"/>
      <c r="AJU77" s="1"/>
      <c r="AJW77" s="1"/>
      <c r="AJY77" s="1"/>
      <c r="AKA77" s="1"/>
      <c r="AKC77" s="1"/>
    </row>
    <row r="78" spans="1:965" x14ac:dyDescent="0.25">
      <c r="A78" s="1"/>
      <c r="C78" s="1"/>
      <c r="E78" s="1"/>
      <c r="G78" s="1"/>
      <c r="I78" s="1"/>
      <c r="K78" s="1"/>
      <c r="M78" s="1"/>
      <c r="O78" s="1"/>
      <c r="Q78" s="1"/>
      <c r="S78" s="1"/>
      <c r="U78" s="1"/>
      <c r="W78" s="1"/>
      <c r="Y78" s="1"/>
      <c r="AA78" s="1"/>
      <c r="AC78" s="1"/>
      <c r="AE78" s="1"/>
      <c r="AG78" s="1"/>
      <c r="AI78" s="1"/>
      <c r="AK78" s="1"/>
      <c r="AM78" s="1"/>
      <c r="AO78" s="1"/>
      <c r="AQ78" s="1"/>
      <c r="AS78" s="1"/>
      <c r="AU78" s="1"/>
      <c r="AW78" s="1"/>
      <c r="AY78" s="1"/>
      <c r="BA78" s="1"/>
      <c r="BC78" s="1"/>
      <c r="BE78" s="1"/>
      <c r="BG78" s="1"/>
      <c r="BI78" s="1"/>
      <c r="BK78" s="1"/>
      <c r="BM78" s="1"/>
      <c r="BO78" s="1"/>
      <c r="BQ78" s="1"/>
      <c r="BS78" s="1"/>
      <c r="BU78" s="1"/>
      <c r="BW78" s="1"/>
      <c r="BY78" s="1"/>
      <c r="CA78" s="1"/>
      <c r="CC78" s="1"/>
      <c r="CE78" s="1"/>
      <c r="CG78" s="1"/>
      <c r="CI78" s="1"/>
      <c r="CK78" s="1"/>
      <c r="CM78" s="1"/>
      <c r="CO78" s="1"/>
      <c r="CQ78" s="1"/>
      <c r="CS78" s="1"/>
      <c r="CU78" s="1"/>
      <c r="CW78" s="1"/>
      <c r="CY78" s="1"/>
      <c r="DA78" s="1"/>
      <c r="DC78" s="1"/>
      <c r="DE78" s="1"/>
      <c r="DG78" s="1"/>
      <c r="DI78" s="1"/>
      <c r="DK78" s="1"/>
      <c r="DM78" s="1"/>
      <c r="DO78" s="1"/>
      <c r="DQ78" s="1"/>
      <c r="DS78" s="1"/>
      <c r="DU78" s="1"/>
      <c r="DW78" s="1"/>
      <c r="DY78" s="1"/>
      <c r="EA78" s="1"/>
      <c r="EC78" s="1"/>
      <c r="EE78" s="1"/>
      <c r="EG78" s="1"/>
      <c r="EI78" s="1"/>
      <c r="EK78" s="1"/>
      <c r="EM78" s="1"/>
      <c r="EO78" s="1"/>
      <c r="EQ78" s="1"/>
      <c r="ES78" s="1"/>
      <c r="EU78" s="1"/>
      <c r="EW78" s="1"/>
      <c r="EY78" s="1"/>
      <c r="FA78" s="1"/>
      <c r="FC78" s="1"/>
      <c r="FE78" s="1"/>
      <c r="FG78" s="1"/>
      <c r="FI78" s="1"/>
      <c r="FK78" s="1"/>
      <c r="FM78" s="1"/>
      <c r="FO78" s="1"/>
      <c r="FQ78" s="1"/>
      <c r="FS78" s="1"/>
      <c r="FU78" s="1"/>
      <c r="FW78" s="1"/>
      <c r="FY78" s="1"/>
      <c r="GA78" s="1"/>
      <c r="GC78" s="1"/>
      <c r="GE78" s="1"/>
      <c r="GG78" s="1"/>
      <c r="GI78" s="1"/>
      <c r="GK78" s="1"/>
      <c r="GM78" s="1"/>
      <c r="GO78" s="1"/>
      <c r="GQ78" s="1"/>
      <c r="GS78" s="1"/>
      <c r="GU78" s="1"/>
      <c r="GW78" s="1"/>
      <c r="GY78" s="1"/>
      <c r="HA78" s="1"/>
      <c r="HC78" s="1"/>
      <c r="HE78" s="1"/>
      <c r="HG78" s="1"/>
      <c r="HI78" s="1"/>
      <c r="HK78" s="1"/>
      <c r="HM78" s="1"/>
      <c r="HO78" s="1"/>
      <c r="HQ78" s="1"/>
      <c r="HS78" s="1"/>
      <c r="HU78" s="1"/>
      <c r="HW78" s="1"/>
      <c r="HY78" s="1"/>
      <c r="IA78" s="1"/>
      <c r="IC78" s="1"/>
      <c r="IE78" s="1"/>
      <c r="IG78" s="1"/>
      <c r="II78" s="1"/>
      <c r="IK78" s="1"/>
      <c r="IM78" s="1"/>
      <c r="IO78" s="1"/>
      <c r="IQ78" s="1"/>
      <c r="IS78" s="1"/>
      <c r="IU78" s="1"/>
      <c r="IW78" s="1"/>
      <c r="IY78" s="1"/>
      <c r="JA78" s="1"/>
      <c r="JC78" s="1"/>
      <c r="JE78" s="1"/>
      <c r="JG78" s="1"/>
      <c r="JI78" s="1"/>
      <c r="JK78" s="1"/>
      <c r="JM78" s="1"/>
      <c r="JO78" s="1"/>
      <c r="JQ78" s="1"/>
      <c r="JS78" s="1"/>
      <c r="JU78" s="1"/>
      <c r="JW78" s="1"/>
      <c r="JY78" s="1"/>
      <c r="KA78" s="1"/>
      <c r="KC78" s="1"/>
      <c r="KE78" s="1"/>
      <c r="KG78" s="1"/>
      <c r="KI78" s="1"/>
      <c r="KK78" s="1"/>
      <c r="KM78" s="1"/>
      <c r="KO78" s="1"/>
      <c r="KQ78" s="1"/>
      <c r="KS78" s="1"/>
      <c r="KU78" s="1"/>
      <c r="KW78" s="1"/>
      <c r="KY78" s="1"/>
      <c r="LA78" s="1"/>
      <c r="LC78" s="1"/>
      <c r="LE78" s="1"/>
      <c r="LG78" s="1"/>
      <c r="LI78" s="1"/>
      <c r="LK78" s="1"/>
      <c r="LM78" s="1"/>
      <c r="LO78" s="1"/>
      <c r="LQ78" s="1"/>
      <c r="LS78" s="1"/>
      <c r="LU78" s="1"/>
      <c r="LW78" s="1"/>
      <c r="LY78" s="1"/>
      <c r="MA78" s="1"/>
      <c r="MC78" s="1"/>
      <c r="ME78" s="1"/>
      <c r="MG78" s="1"/>
      <c r="MI78" s="1"/>
      <c r="MK78" s="1"/>
      <c r="MM78" s="1"/>
      <c r="MO78" s="1"/>
      <c r="MQ78" s="1"/>
      <c r="MS78" s="1"/>
      <c r="MU78" s="1"/>
      <c r="MW78" s="1"/>
      <c r="MY78" s="1"/>
      <c r="NA78" s="1"/>
      <c r="NC78" s="1"/>
      <c r="NE78" s="1"/>
      <c r="NG78" s="1"/>
      <c r="NI78" s="1"/>
      <c r="NK78" s="1"/>
      <c r="NM78" s="1"/>
      <c r="NO78" s="1"/>
      <c r="NQ78" s="1"/>
      <c r="NS78" s="1"/>
      <c r="NU78" s="1"/>
      <c r="NW78" s="1"/>
      <c r="NY78" s="1"/>
      <c r="OA78" s="1"/>
      <c r="OC78" s="1"/>
      <c r="OE78" s="1"/>
      <c r="OG78" s="1"/>
      <c r="OI78" s="1"/>
      <c r="OK78" s="1"/>
      <c r="OM78" s="1"/>
      <c r="OO78" s="1"/>
      <c r="OQ78" s="1"/>
      <c r="OS78" s="1"/>
      <c r="OU78" s="1"/>
      <c r="OW78" s="1"/>
      <c r="OY78" s="1"/>
      <c r="PA78" s="1"/>
      <c r="PC78" s="1"/>
      <c r="PE78" s="1"/>
      <c r="PG78" s="1"/>
      <c r="PI78" s="1"/>
      <c r="PK78" s="1"/>
      <c r="PM78" s="1"/>
      <c r="PO78" s="1"/>
      <c r="PQ78" s="1"/>
      <c r="PS78" s="1"/>
      <c r="PU78" s="1"/>
      <c r="PW78" s="1"/>
      <c r="PY78" s="1"/>
      <c r="QA78" s="1"/>
      <c r="QC78" s="1"/>
      <c r="QE78" s="1"/>
      <c r="QG78" s="1"/>
      <c r="QI78" s="1"/>
      <c r="QK78" s="1"/>
      <c r="QM78" s="1"/>
      <c r="QO78" s="1"/>
      <c r="QQ78" s="1"/>
      <c r="QS78" s="1"/>
      <c r="QU78" s="1"/>
      <c r="QW78" s="1"/>
      <c r="QY78" s="1"/>
      <c r="RA78" s="1"/>
      <c r="RC78" s="1"/>
      <c r="RE78" s="1"/>
      <c r="RG78" s="1"/>
      <c r="RI78" s="1"/>
      <c r="RK78" s="1"/>
      <c r="RM78" s="1"/>
      <c r="RO78" s="1"/>
      <c r="RQ78" s="1"/>
      <c r="RS78" s="1"/>
      <c r="RU78" s="1"/>
      <c r="RW78" s="1"/>
      <c r="RY78" s="1"/>
      <c r="SA78" s="1"/>
      <c r="SC78" s="1"/>
      <c r="SE78" s="1"/>
      <c r="SG78" s="1"/>
      <c r="SI78" s="1"/>
      <c r="SK78" s="1"/>
      <c r="SM78" s="1"/>
      <c r="SO78" s="1"/>
      <c r="SQ78" s="1"/>
      <c r="SS78" s="1"/>
      <c r="SU78" s="1"/>
      <c r="SW78" s="1"/>
      <c r="SY78" s="1"/>
      <c r="TA78" s="1"/>
      <c r="TC78" s="1"/>
      <c r="TE78" s="1"/>
      <c r="TG78" s="1"/>
      <c r="TI78" s="1"/>
      <c r="TK78" s="1"/>
      <c r="TM78" s="1"/>
      <c r="TO78" s="1"/>
      <c r="TQ78" s="1"/>
      <c r="TS78" s="1"/>
      <c r="TU78" s="1"/>
      <c r="TW78" s="1"/>
      <c r="TY78" s="1"/>
      <c r="UA78" s="1"/>
      <c r="UC78" s="1"/>
      <c r="UE78" s="1"/>
      <c r="UG78" s="1"/>
      <c r="UI78" s="1"/>
      <c r="UK78" s="1"/>
      <c r="UM78" s="1"/>
      <c r="UO78" s="1"/>
      <c r="UQ78" s="1"/>
      <c r="US78" s="1"/>
      <c r="UU78" s="1"/>
      <c r="UW78" s="1"/>
      <c r="UY78" s="1"/>
      <c r="VA78" s="1"/>
      <c r="VC78" s="1"/>
      <c r="VE78" s="1"/>
      <c r="VG78" s="1"/>
      <c r="VI78" s="1"/>
      <c r="VK78" s="1"/>
      <c r="VM78" s="1"/>
      <c r="VO78" s="1"/>
      <c r="VQ78" s="1"/>
      <c r="VS78" s="1"/>
      <c r="VU78" s="1"/>
      <c r="VW78" s="1"/>
      <c r="VY78" s="1"/>
      <c r="WA78" s="1"/>
      <c r="WC78" s="1"/>
      <c r="WE78" s="1"/>
      <c r="WG78" s="1"/>
      <c r="WI78" s="1"/>
      <c r="WK78" s="1"/>
      <c r="WM78" s="1"/>
      <c r="WO78" s="1"/>
      <c r="WQ78" s="1"/>
      <c r="WS78" s="1"/>
      <c r="WU78" s="1"/>
      <c r="WW78" s="1"/>
      <c r="WY78" s="1"/>
      <c r="XA78" s="1"/>
      <c r="XC78" s="1"/>
      <c r="XE78" s="1"/>
      <c r="XG78" s="1"/>
      <c r="XI78" s="1"/>
      <c r="XK78" s="1"/>
      <c r="XM78" s="1"/>
      <c r="XO78" s="1"/>
      <c r="XQ78" s="1"/>
      <c r="XS78" s="1"/>
      <c r="XU78" s="1"/>
      <c r="XW78" s="1"/>
      <c r="XY78" s="1"/>
      <c r="YA78" s="1"/>
      <c r="YC78" s="1"/>
      <c r="YE78" s="1"/>
      <c r="YG78" s="1"/>
      <c r="YI78" s="1"/>
      <c r="YK78" s="1"/>
      <c r="YM78" s="1"/>
      <c r="YO78" s="1"/>
      <c r="YQ78" s="1"/>
      <c r="YS78" s="1"/>
      <c r="YU78" s="1"/>
      <c r="YW78" s="1"/>
      <c r="YY78" s="1"/>
      <c r="ZA78" s="1"/>
      <c r="ZC78" s="1"/>
      <c r="ZE78" s="1"/>
      <c r="ZG78" s="1"/>
      <c r="ZI78" s="1"/>
      <c r="ZK78" s="1"/>
      <c r="ZM78" s="1"/>
      <c r="ZO78" s="1"/>
      <c r="ZQ78" s="1"/>
      <c r="ZS78" s="1"/>
      <c r="ZU78" s="1"/>
      <c r="ZW78" s="1"/>
      <c r="ZY78" s="1"/>
      <c r="AAA78" s="1"/>
      <c r="AAC78" s="1"/>
      <c r="AAE78" s="1"/>
      <c r="AAG78" s="1"/>
      <c r="AAI78" s="1"/>
      <c r="AAK78" s="1"/>
      <c r="AAM78" s="1"/>
      <c r="AAO78" s="1"/>
      <c r="AAQ78" s="1"/>
      <c r="AAS78" s="1"/>
      <c r="AAU78" s="1"/>
      <c r="AAW78" s="1"/>
      <c r="AAY78" s="1"/>
      <c r="ABA78" s="1"/>
      <c r="ABC78" s="1"/>
      <c r="ABE78" s="1"/>
      <c r="ABG78" s="1"/>
      <c r="ABI78" s="1"/>
      <c r="ABK78" s="1"/>
      <c r="ABM78" s="1"/>
      <c r="ABO78" s="1"/>
      <c r="ABQ78" s="1"/>
      <c r="ABS78" s="1"/>
      <c r="ABU78" s="1"/>
      <c r="ABW78" s="1"/>
      <c r="ABY78" s="1"/>
      <c r="ACA78" s="1"/>
      <c r="ACC78" s="1"/>
      <c r="ACE78" s="1"/>
      <c r="ACG78" s="1"/>
      <c r="ACI78" s="1"/>
      <c r="ACK78" s="1"/>
      <c r="ACM78" s="1"/>
      <c r="ACO78" s="1"/>
      <c r="ACQ78" s="1"/>
      <c r="ACS78" s="1"/>
      <c r="ACU78" s="1"/>
      <c r="ACW78" s="1"/>
      <c r="ACY78" s="1"/>
      <c r="ADA78" s="1"/>
      <c r="ADC78" s="1"/>
      <c r="ADE78" s="1"/>
      <c r="ADG78" s="1"/>
      <c r="ADI78" s="1"/>
      <c r="ADK78" s="1"/>
      <c r="ADM78" s="1"/>
      <c r="ADO78" s="1"/>
      <c r="ADQ78" s="1"/>
      <c r="ADS78" s="1"/>
      <c r="ADU78" s="1"/>
      <c r="ADW78" s="1"/>
      <c r="ADY78" s="1"/>
      <c r="AEA78" s="1"/>
      <c r="AEC78" s="1"/>
      <c r="AEE78" s="1"/>
      <c r="AEG78" s="1"/>
      <c r="AEI78" s="1"/>
      <c r="AEK78" s="1"/>
      <c r="AEM78" s="1"/>
      <c r="AEO78" s="1"/>
      <c r="AEQ78" s="1"/>
      <c r="AES78" s="1"/>
      <c r="AEU78" s="1"/>
      <c r="AEW78" s="1"/>
      <c r="AEY78" s="1"/>
      <c r="AFA78" s="1"/>
      <c r="AFC78" s="1"/>
      <c r="AFE78" s="1"/>
      <c r="AFG78" s="1"/>
      <c r="AFI78" s="1"/>
      <c r="AFK78" s="1"/>
      <c r="AFM78" s="1"/>
      <c r="AFO78" s="1"/>
      <c r="AFQ78" s="1"/>
      <c r="AFS78" s="1"/>
      <c r="AFU78" s="1"/>
      <c r="AFW78" s="1"/>
      <c r="AFY78" s="1"/>
      <c r="AGA78" s="1"/>
      <c r="AGC78" s="1"/>
      <c r="AGE78" s="1"/>
      <c r="AGG78" s="1"/>
      <c r="AGI78" s="1"/>
      <c r="AGK78" s="1"/>
      <c r="AGM78" s="1"/>
      <c r="AGO78" s="1"/>
      <c r="AGQ78" s="1"/>
      <c r="AGS78" s="1"/>
      <c r="AGU78" s="1"/>
      <c r="AGW78" s="1"/>
      <c r="AGY78" s="1"/>
      <c r="AHA78" s="1"/>
      <c r="AHC78" s="1"/>
      <c r="AHE78" s="1"/>
      <c r="AHG78" s="1"/>
      <c r="AHI78" s="1"/>
      <c r="AHK78" s="1"/>
      <c r="AHM78" s="1"/>
      <c r="AHO78" s="1"/>
      <c r="AHQ78" s="1"/>
      <c r="AHS78" s="1"/>
      <c r="AHU78" s="1"/>
      <c r="AHW78" s="1"/>
      <c r="AHY78" s="1"/>
      <c r="AIA78" s="1"/>
      <c r="AIC78" s="1"/>
      <c r="AIE78" s="1"/>
      <c r="AIG78" s="1"/>
      <c r="AII78" s="1"/>
      <c r="AIK78" s="1"/>
      <c r="AIM78" s="1"/>
      <c r="AIO78" s="1"/>
      <c r="AIQ78" s="1"/>
      <c r="AIS78" s="1"/>
      <c r="AIU78" s="1"/>
      <c r="AIW78" s="1"/>
      <c r="AIY78" s="1"/>
      <c r="AJA78" s="1"/>
      <c r="AJC78" s="1"/>
      <c r="AJE78" s="1"/>
      <c r="AJG78" s="1"/>
      <c r="AJI78" s="1"/>
      <c r="AJK78" s="1"/>
      <c r="AJM78" s="1"/>
      <c r="AJO78" s="1"/>
      <c r="AJQ78" s="1"/>
      <c r="AJS78" s="1"/>
      <c r="AJU78" s="1"/>
      <c r="AJW78" s="1"/>
      <c r="AJY78" s="1"/>
      <c r="AKA78" s="1"/>
      <c r="AKC78" s="1"/>
    </row>
    <row r="79" spans="1:965" x14ac:dyDescent="0.25">
      <c r="A79" s="1"/>
      <c r="C79" s="1"/>
      <c r="E79" s="1"/>
      <c r="G79" s="1"/>
      <c r="I79" s="1"/>
      <c r="K79" s="1"/>
      <c r="M79" s="1"/>
      <c r="O79" s="1"/>
      <c r="Q79" s="1"/>
      <c r="S79" s="1"/>
      <c r="U79" s="1"/>
      <c r="W79" s="1"/>
      <c r="Y79" s="1"/>
      <c r="AA79" s="1"/>
      <c r="AC79" s="1"/>
      <c r="AE79" s="1"/>
      <c r="AG79" s="1"/>
      <c r="AI79" s="1"/>
      <c r="AK79" s="1"/>
      <c r="AM79" s="1"/>
      <c r="AO79" s="1"/>
      <c r="AQ79" s="1"/>
      <c r="AS79" s="1"/>
      <c r="AU79" s="1"/>
      <c r="AW79" s="1"/>
      <c r="AY79" s="1"/>
      <c r="BA79" s="1"/>
      <c r="BC79" s="1"/>
      <c r="BE79" s="1"/>
      <c r="BG79" s="1"/>
      <c r="BI79" s="1"/>
      <c r="BK79" s="1"/>
      <c r="BM79" s="1"/>
      <c r="BO79" s="1"/>
      <c r="BQ79" s="1"/>
      <c r="BS79" s="1"/>
      <c r="BU79" s="1"/>
      <c r="BW79" s="1"/>
      <c r="BY79" s="1"/>
      <c r="CA79" s="1"/>
      <c r="CC79" s="1"/>
      <c r="CE79" s="1"/>
      <c r="CG79" s="1"/>
      <c r="CI79" s="1"/>
      <c r="CK79" s="1"/>
      <c r="CM79" s="1"/>
      <c r="CO79" s="1"/>
      <c r="CQ79" s="1"/>
      <c r="CS79" s="1"/>
      <c r="CU79" s="1"/>
      <c r="CW79" s="1"/>
      <c r="CY79" s="1"/>
      <c r="DA79" s="1"/>
      <c r="DC79" s="1"/>
      <c r="DE79" s="1"/>
      <c r="DG79" s="1"/>
      <c r="DI79" s="1"/>
      <c r="DK79" s="1"/>
      <c r="DM79" s="1"/>
      <c r="DO79" s="1"/>
      <c r="DQ79" s="1"/>
      <c r="DS79" s="1"/>
      <c r="DU79" s="1"/>
      <c r="DW79" s="1"/>
      <c r="DY79" s="1"/>
      <c r="EA79" s="1"/>
      <c r="EC79" s="1"/>
      <c r="EE79" s="1"/>
      <c r="EG79" s="1"/>
      <c r="EI79" s="1"/>
      <c r="EK79" s="1"/>
      <c r="EM79" s="1"/>
      <c r="EO79" s="1"/>
      <c r="EQ79" s="1"/>
      <c r="ES79" s="1"/>
      <c r="EU79" s="1"/>
      <c r="EW79" s="1"/>
      <c r="EY79" s="1"/>
      <c r="FA79" s="1"/>
      <c r="FC79" s="1"/>
      <c r="FE79" s="1"/>
      <c r="FG79" s="1"/>
      <c r="FI79" s="1"/>
      <c r="FK79" s="1"/>
      <c r="FM79" s="1"/>
      <c r="FO79" s="1"/>
      <c r="FQ79" s="1"/>
      <c r="FS79" s="1"/>
      <c r="FU79" s="1"/>
      <c r="FW79" s="1"/>
      <c r="FY79" s="1"/>
      <c r="GA79" s="1"/>
      <c r="GC79" s="1"/>
      <c r="GE79" s="1"/>
      <c r="GG79" s="1"/>
      <c r="GI79" s="1"/>
      <c r="GK79" s="1"/>
      <c r="GM79" s="1"/>
      <c r="GO79" s="1"/>
      <c r="GQ79" s="1"/>
      <c r="GS79" s="1"/>
      <c r="GU79" s="1"/>
      <c r="GW79" s="1"/>
      <c r="GY79" s="1"/>
      <c r="HA79" s="1"/>
      <c r="HC79" s="1"/>
      <c r="HE79" s="1"/>
      <c r="HG79" s="1"/>
      <c r="HI79" s="1"/>
      <c r="HK79" s="1"/>
      <c r="HM79" s="1"/>
      <c r="HO79" s="1"/>
      <c r="HQ79" s="1"/>
      <c r="HS79" s="1"/>
      <c r="HU79" s="1"/>
      <c r="HW79" s="1"/>
      <c r="HY79" s="1"/>
      <c r="IA79" s="1"/>
      <c r="IC79" s="1"/>
      <c r="IE79" s="1"/>
      <c r="IG79" s="1"/>
      <c r="II79" s="1"/>
      <c r="IK79" s="1"/>
      <c r="IM79" s="1"/>
      <c r="IO79" s="1"/>
      <c r="IQ79" s="1"/>
      <c r="IS79" s="1"/>
      <c r="IU79" s="1"/>
      <c r="IW79" s="1"/>
      <c r="IY79" s="1"/>
      <c r="JA79" s="1"/>
      <c r="JC79" s="1"/>
      <c r="JE79" s="1"/>
      <c r="JG79" s="1"/>
      <c r="JI79" s="1"/>
      <c r="JK79" s="1"/>
      <c r="JM79" s="1"/>
      <c r="JO79" s="1"/>
      <c r="JQ79" s="1"/>
      <c r="JS79" s="1"/>
      <c r="JU79" s="1"/>
      <c r="JW79" s="1"/>
      <c r="JY79" s="1"/>
      <c r="KA79" s="1"/>
      <c r="KC79" s="1"/>
      <c r="KE79" s="1"/>
      <c r="KG79" s="1"/>
      <c r="KI79" s="1"/>
      <c r="KK79" s="1"/>
      <c r="KM79" s="1"/>
      <c r="KO79" s="1"/>
      <c r="KQ79" s="1"/>
      <c r="KS79" s="1"/>
      <c r="KU79" s="1"/>
      <c r="KW79" s="1"/>
      <c r="KY79" s="1"/>
      <c r="LA79" s="1"/>
      <c r="LC79" s="1"/>
      <c r="LE79" s="1"/>
      <c r="LG79" s="1"/>
      <c r="LI79" s="1"/>
      <c r="LK79" s="1"/>
      <c r="LM79" s="1"/>
      <c r="LO79" s="1"/>
      <c r="LQ79" s="1"/>
      <c r="LS79" s="1"/>
      <c r="LU79" s="1"/>
      <c r="LW79" s="1"/>
      <c r="LY79" s="1"/>
      <c r="MA79" s="1"/>
      <c r="MC79" s="1"/>
      <c r="ME79" s="1"/>
      <c r="MG79" s="1"/>
      <c r="MI79" s="1"/>
      <c r="MK79" s="1"/>
      <c r="MM79" s="1"/>
      <c r="MO79" s="1"/>
      <c r="MQ79" s="1"/>
      <c r="MS79" s="1"/>
      <c r="MU79" s="1"/>
      <c r="MW79" s="1"/>
      <c r="MY79" s="1"/>
      <c r="NA79" s="1"/>
      <c r="NC79" s="1"/>
      <c r="NE79" s="1"/>
      <c r="NG79" s="1"/>
      <c r="NI79" s="1"/>
      <c r="NK79" s="1"/>
      <c r="NM79" s="1"/>
      <c r="NO79" s="1"/>
      <c r="NQ79" s="1"/>
      <c r="NS79" s="1"/>
      <c r="NU79" s="1"/>
      <c r="NW79" s="1"/>
      <c r="NY79" s="1"/>
      <c r="OA79" s="1"/>
      <c r="OC79" s="1"/>
      <c r="OE79" s="1"/>
      <c r="OG79" s="1"/>
      <c r="OI79" s="1"/>
      <c r="OK79" s="1"/>
      <c r="OM79" s="1"/>
      <c r="OO79" s="1"/>
      <c r="OQ79" s="1"/>
      <c r="OS79" s="1"/>
      <c r="OU79" s="1"/>
      <c r="OW79" s="1"/>
      <c r="OY79" s="1"/>
      <c r="PA79" s="1"/>
      <c r="PC79" s="1"/>
      <c r="PE79" s="1"/>
      <c r="PG79" s="1"/>
      <c r="PI79" s="1"/>
      <c r="PK79" s="1"/>
      <c r="PM79" s="1"/>
      <c r="PO79" s="1"/>
      <c r="PQ79" s="1"/>
      <c r="PS79" s="1"/>
      <c r="PU79" s="1"/>
      <c r="PW79" s="1"/>
      <c r="PY79" s="1"/>
      <c r="QA79" s="1"/>
      <c r="QC79" s="1"/>
      <c r="QE79" s="1"/>
      <c r="QG79" s="1"/>
      <c r="QI79" s="1"/>
      <c r="QK79" s="1"/>
      <c r="QM79" s="1"/>
      <c r="QO79" s="1"/>
      <c r="QQ79" s="1"/>
      <c r="QS79" s="1"/>
      <c r="QU79" s="1"/>
      <c r="QW79" s="1"/>
      <c r="QY79" s="1"/>
      <c r="RA79" s="1"/>
      <c r="RC79" s="1"/>
      <c r="RE79" s="1"/>
      <c r="RG79" s="1"/>
      <c r="RI79" s="1"/>
      <c r="RK79" s="1"/>
      <c r="RM79" s="1"/>
      <c r="RO79" s="1"/>
      <c r="RQ79" s="1"/>
      <c r="RS79" s="1"/>
      <c r="RU79" s="1"/>
      <c r="RW79" s="1"/>
      <c r="RY79" s="1"/>
      <c r="SA79" s="1"/>
      <c r="SC79" s="1"/>
      <c r="SE79" s="1"/>
      <c r="SG79" s="1"/>
      <c r="SI79" s="1"/>
      <c r="SK79" s="1"/>
      <c r="SM79" s="1"/>
      <c r="SO79" s="1"/>
      <c r="SQ79" s="1"/>
      <c r="SS79" s="1"/>
      <c r="SU79" s="1"/>
      <c r="SW79" s="1"/>
      <c r="SY79" s="1"/>
      <c r="TA79" s="1"/>
      <c r="TC79" s="1"/>
      <c r="TE79" s="1"/>
      <c r="TG79" s="1"/>
      <c r="TI79" s="1"/>
      <c r="TK79" s="1"/>
      <c r="TM79" s="1"/>
      <c r="TO79" s="1"/>
      <c r="TQ79" s="1"/>
      <c r="TS79" s="1"/>
      <c r="TU79" s="1"/>
      <c r="TW79" s="1"/>
      <c r="TY79" s="1"/>
      <c r="UA79" s="1"/>
      <c r="UC79" s="1"/>
      <c r="UE79" s="1"/>
      <c r="UG79" s="1"/>
      <c r="UI79" s="1"/>
      <c r="UK79" s="1"/>
      <c r="UM79" s="1"/>
      <c r="UO79" s="1"/>
      <c r="UQ79" s="1"/>
      <c r="US79" s="1"/>
      <c r="UU79" s="1"/>
      <c r="UW79" s="1"/>
      <c r="UY79" s="1"/>
      <c r="VA79" s="1"/>
      <c r="VC79" s="1"/>
      <c r="VE79" s="1"/>
      <c r="VG79" s="1"/>
      <c r="VI79" s="1"/>
      <c r="VK79" s="1"/>
      <c r="VM79" s="1"/>
      <c r="VO79" s="1"/>
      <c r="VQ79" s="1"/>
      <c r="VS79" s="1"/>
      <c r="VU79" s="1"/>
      <c r="VW79" s="1"/>
      <c r="VY79" s="1"/>
      <c r="WA79" s="1"/>
      <c r="WC79" s="1"/>
      <c r="WE79" s="1"/>
      <c r="WG79" s="1"/>
      <c r="WI79" s="1"/>
      <c r="WK79" s="1"/>
      <c r="WM79" s="1"/>
      <c r="WO79" s="1"/>
      <c r="WQ79" s="1"/>
      <c r="WS79" s="1"/>
      <c r="WU79" s="1"/>
      <c r="WW79" s="1"/>
      <c r="WY79" s="1"/>
      <c r="XA79" s="1"/>
      <c r="XC79" s="1"/>
      <c r="XE79" s="1"/>
      <c r="XG79" s="1"/>
      <c r="XI79" s="1"/>
      <c r="XK79" s="1"/>
      <c r="XM79" s="1"/>
      <c r="XO79" s="1"/>
      <c r="XQ79" s="1"/>
      <c r="XS79" s="1"/>
      <c r="XU79" s="1"/>
      <c r="XW79" s="1"/>
      <c r="XY79" s="1"/>
      <c r="YA79" s="1"/>
      <c r="YC79" s="1"/>
      <c r="YE79" s="1"/>
      <c r="YG79" s="1"/>
      <c r="YI79" s="1"/>
      <c r="YK79" s="1"/>
      <c r="YM79" s="1"/>
      <c r="YO79" s="1"/>
      <c r="YQ79" s="1"/>
      <c r="YS79" s="1"/>
      <c r="YU79" s="1"/>
      <c r="YW79" s="1"/>
      <c r="YY79" s="1"/>
      <c r="ZA79" s="1"/>
      <c r="ZC79" s="1"/>
      <c r="ZE79" s="1"/>
      <c r="ZG79" s="1"/>
      <c r="ZI79" s="1"/>
      <c r="ZK79" s="1"/>
      <c r="ZM79" s="1"/>
      <c r="ZO79" s="1"/>
      <c r="ZQ79" s="1"/>
      <c r="ZS79" s="1"/>
      <c r="ZU79" s="1"/>
      <c r="ZW79" s="1"/>
      <c r="ZY79" s="1"/>
      <c r="AAA79" s="1"/>
      <c r="AAC79" s="1"/>
      <c r="AAE79" s="1"/>
      <c r="AAG79" s="1"/>
      <c r="AAI79" s="1"/>
      <c r="AAK79" s="1"/>
      <c r="AAM79" s="1"/>
      <c r="AAO79" s="1"/>
      <c r="AAQ79" s="1"/>
      <c r="AAS79" s="1"/>
      <c r="AAU79" s="1"/>
      <c r="AAW79" s="1"/>
      <c r="AAY79" s="1"/>
      <c r="ABA79" s="1"/>
      <c r="ABC79" s="1"/>
      <c r="ABE79" s="1"/>
      <c r="ABG79" s="1"/>
      <c r="ABI79" s="1"/>
      <c r="ABK79" s="1"/>
      <c r="ABM79" s="1"/>
      <c r="ABO79" s="1"/>
      <c r="ABQ79" s="1"/>
      <c r="ABS79" s="1"/>
      <c r="ABU79" s="1"/>
      <c r="ABW79" s="1"/>
      <c r="ABY79" s="1"/>
      <c r="ACA79" s="1"/>
      <c r="ACC79" s="1"/>
      <c r="ACE79" s="1"/>
      <c r="ACG79" s="1"/>
      <c r="ACI79" s="1"/>
      <c r="ACK79" s="1"/>
      <c r="ACM79" s="1"/>
      <c r="ACO79" s="1"/>
      <c r="ACQ79" s="1"/>
      <c r="ACS79" s="1"/>
      <c r="ACU79" s="1"/>
      <c r="ACW79" s="1"/>
      <c r="ACY79" s="1"/>
      <c r="ADA79" s="1"/>
      <c r="ADC79" s="1"/>
      <c r="ADE79" s="1"/>
      <c r="ADG79" s="1"/>
      <c r="ADI79" s="1"/>
      <c r="ADK79" s="1"/>
      <c r="ADM79" s="1"/>
      <c r="ADO79" s="1"/>
      <c r="ADQ79" s="1"/>
      <c r="ADS79" s="1"/>
      <c r="ADU79" s="1"/>
      <c r="ADW79" s="1"/>
      <c r="ADY79" s="1"/>
      <c r="AEA79" s="1"/>
      <c r="AEC79" s="1"/>
      <c r="AEE79" s="1"/>
      <c r="AEG79" s="1"/>
      <c r="AEI79" s="1"/>
      <c r="AEK79" s="1"/>
      <c r="AEM79" s="1"/>
      <c r="AEO79" s="1"/>
      <c r="AEQ79" s="1"/>
      <c r="AES79" s="1"/>
      <c r="AEU79" s="1"/>
      <c r="AEW79" s="1"/>
      <c r="AEY79" s="1"/>
      <c r="AFA79" s="1"/>
      <c r="AFC79" s="1"/>
      <c r="AFE79" s="1"/>
      <c r="AFG79" s="1"/>
      <c r="AFI79" s="1"/>
      <c r="AFK79" s="1"/>
      <c r="AFM79" s="1"/>
      <c r="AFO79" s="1"/>
      <c r="AFQ79" s="1"/>
      <c r="AFS79" s="1"/>
      <c r="AFU79" s="1"/>
      <c r="AFW79" s="1"/>
      <c r="AFY79" s="1"/>
      <c r="AGA79" s="1"/>
      <c r="AGC79" s="1"/>
      <c r="AGE79" s="1"/>
      <c r="AGG79" s="1"/>
      <c r="AGI79" s="1"/>
      <c r="AGK79" s="1"/>
      <c r="AGM79" s="1"/>
      <c r="AGO79" s="1"/>
      <c r="AGQ79" s="1"/>
      <c r="AGS79" s="1"/>
      <c r="AGU79" s="1"/>
      <c r="AGW79" s="1"/>
      <c r="AGY79" s="1"/>
      <c r="AHA79" s="1"/>
      <c r="AHC79" s="1"/>
      <c r="AHE79" s="1"/>
      <c r="AHG79" s="1"/>
      <c r="AHI79" s="1"/>
      <c r="AHK79" s="1"/>
      <c r="AHM79" s="1"/>
      <c r="AHO79" s="1"/>
      <c r="AHQ79" s="1"/>
      <c r="AHS79" s="1"/>
      <c r="AHU79" s="1"/>
      <c r="AHW79" s="1"/>
      <c r="AHY79" s="1"/>
      <c r="AIA79" s="1"/>
      <c r="AIC79" s="1"/>
      <c r="AIE79" s="1"/>
      <c r="AIG79" s="1"/>
      <c r="AII79" s="1"/>
      <c r="AIK79" s="1"/>
      <c r="AIM79" s="1"/>
      <c r="AIO79" s="1"/>
      <c r="AIQ79" s="1"/>
      <c r="AIS79" s="1"/>
      <c r="AIU79" s="1"/>
      <c r="AIW79" s="1"/>
      <c r="AIY79" s="1"/>
      <c r="AJA79" s="1"/>
      <c r="AJC79" s="1"/>
      <c r="AJE79" s="1"/>
      <c r="AJG79" s="1"/>
      <c r="AJI79" s="1"/>
      <c r="AJK79" s="1"/>
      <c r="AJM79" s="1"/>
      <c r="AJO79" s="1"/>
      <c r="AJQ79" s="1"/>
      <c r="AJS79" s="1"/>
      <c r="AJU79" s="1"/>
      <c r="AJW79" s="1"/>
      <c r="AJY79" s="1"/>
      <c r="AKA79" s="1"/>
      <c r="AKC79" s="1"/>
    </row>
    <row r="80" spans="1:965" x14ac:dyDescent="0.25">
      <c r="A80" s="1"/>
      <c r="C80" s="1"/>
      <c r="E80" s="1"/>
      <c r="G80" s="1"/>
      <c r="I80" s="1"/>
      <c r="K80" s="1"/>
      <c r="M80" s="1"/>
      <c r="O80" s="1"/>
      <c r="Q80" s="1"/>
      <c r="S80" s="1"/>
      <c r="U80" s="1"/>
      <c r="W80" s="1"/>
      <c r="Y80" s="1"/>
      <c r="AA80" s="1"/>
      <c r="AC80" s="1"/>
      <c r="AE80" s="1"/>
      <c r="AG80" s="1"/>
      <c r="AI80" s="1"/>
      <c r="AK80" s="1"/>
      <c r="AM80" s="1"/>
      <c r="AO80" s="1"/>
      <c r="AQ80" s="1"/>
      <c r="AS80" s="1"/>
      <c r="AU80" s="1"/>
      <c r="AW80" s="1"/>
      <c r="AY80" s="1"/>
      <c r="BA80" s="1"/>
      <c r="BC80" s="1"/>
      <c r="BE80" s="1"/>
      <c r="BG80" s="1"/>
      <c r="BI80" s="1"/>
      <c r="BK80" s="1"/>
      <c r="BM80" s="1"/>
      <c r="BO80" s="1"/>
      <c r="BQ80" s="1"/>
      <c r="BS80" s="1"/>
      <c r="BU80" s="1"/>
      <c r="BW80" s="1"/>
      <c r="BY80" s="1"/>
      <c r="CA80" s="1"/>
      <c r="CC80" s="1"/>
      <c r="CE80" s="1"/>
      <c r="CG80" s="1"/>
      <c r="CI80" s="1"/>
      <c r="CK80" s="1"/>
      <c r="CM80" s="1"/>
      <c r="CO80" s="1"/>
      <c r="CQ80" s="1"/>
      <c r="CS80" s="1"/>
      <c r="CU80" s="1"/>
      <c r="CW80" s="1"/>
      <c r="CY80" s="1"/>
      <c r="DA80" s="1"/>
      <c r="DC80" s="1"/>
      <c r="DE80" s="1"/>
      <c r="DG80" s="1"/>
      <c r="DI80" s="1"/>
      <c r="DK80" s="1"/>
      <c r="DM80" s="1"/>
      <c r="DO80" s="1"/>
      <c r="DQ80" s="1"/>
      <c r="DS80" s="1"/>
      <c r="DU80" s="1"/>
      <c r="DW80" s="1"/>
      <c r="DY80" s="1"/>
      <c r="EA80" s="1"/>
      <c r="EC80" s="1"/>
      <c r="EE80" s="1"/>
      <c r="EG80" s="1"/>
      <c r="EI80" s="1"/>
      <c r="EK80" s="1"/>
      <c r="EM80" s="1"/>
      <c r="EO80" s="1"/>
      <c r="EQ80" s="1"/>
      <c r="ES80" s="1"/>
      <c r="EU80" s="1"/>
      <c r="EW80" s="1"/>
      <c r="EY80" s="1"/>
      <c r="FA80" s="1"/>
      <c r="FC80" s="1"/>
      <c r="FE80" s="1"/>
      <c r="FG80" s="1"/>
      <c r="FI80" s="1"/>
      <c r="FK80" s="1"/>
      <c r="FM80" s="1"/>
      <c r="FO80" s="1"/>
      <c r="FQ80" s="1"/>
      <c r="FS80" s="1"/>
      <c r="FU80" s="1"/>
      <c r="FW80" s="1"/>
      <c r="FY80" s="1"/>
      <c r="GA80" s="1"/>
      <c r="GC80" s="1"/>
      <c r="GE80" s="1"/>
      <c r="GG80" s="1"/>
      <c r="GI80" s="1"/>
      <c r="GK80" s="1"/>
      <c r="GM80" s="1"/>
      <c r="GO80" s="1"/>
      <c r="GQ80" s="1"/>
      <c r="GS80" s="1"/>
      <c r="GU80" s="1"/>
      <c r="GW80" s="1"/>
      <c r="GY80" s="1"/>
      <c r="HA80" s="1"/>
      <c r="HC80" s="1"/>
      <c r="HE80" s="1"/>
      <c r="HG80" s="1"/>
      <c r="HI80" s="1"/>
      <c r="HK80" s="1"/>
      <c r="HM80" s="1"/>
      <c r="HO80" s="1"/>
      <c r="HQ80" s="1"/>
      <c r="HS80" s="1"/>
      <c r="HU80" s="1"/>
      <c r="HW80" s="1"/>
      <c r="HY80" s="1"/>
      <c r="IA80" s="1"/>
      <c r="IC80" s="1"/>
      <c r="IE80" s="1"/>
      <c r="IG80" s="1"/>
      <c r="II80" s="1"/>
      <c r="IK80" s="1"/>
      <c r="IM80" s="1"/>
      <c r="IO80" s="1"/>
      <c r="IQ80" s="1"/>
      <c r="IS80" s="1"/>
      <c r="IU80" s="1"/>
      <c r="IW80" s="1"/>
      <c r="IY80" s="1"/>
      <c r="JA80" s="1"/>
      <c r="JC80" s="1"/>
      <c r="JE80" s="1"/>
      <c r="JG80" s="1"/>
      <c r="JI80" s="1"/>
      <c r="JK80" s="1"/>
      <c r="JM80" s="1"/>
      <c r="JO80" s="1"/>
      <c r="JQ80" s="1"/>
      <c r="JS80" s="1"/>
      <c r="JU80" s="1"/>
      <c r="JW80" s="1"/>
      <c r="JY80" s="1"/>
      <c r="KA80" s="1"/>
      <c r="KC80" s="1"/>
      <c r="KE80" s="1"/>
      <c r="KG80" s="1"/>
      <c r="KI80" s="1"/>
      <c r="KK80" s="1"/>
      <c r="KM80" s="1"/>
      <c r="KO80" s="1"/>
      <c r="KQ80" s="1"/>
      <c r="KS80" s="1"/>
      <c r="KU80" s="1"/>
      <c r="KW80" s="1"/>
      <c r="KY80" s="1"/>
      <c r="LA80" s="1"/>
      <c r="LC80" s="1"/>
      <c r="LE80" s="1"/>
      <c r="LG80" s="1"/>
      <c r="LI80" s="1"/>
      <c r="LK80" s="1"/>
      <c r="LM80" s="1"/>
      <c r="LO80" s="1"/>
      <c r="LQ80" s="1"/>
      <c r="LS80" s="1"/>
      <c r="LU80" s="1"/>
      <c r="LW80" s="1"/>
      <c r="LY80" s="1"/>
      <c r="MA80" s="1"/>
      <c r="MC80" s="1"/>
      <c r="ME80" s="1"/>
      <c r="MG80" s="1"/>
      <c r="MI80" s="1"/>
      <c r="MK80" s="1"/>
      <c r="MM80" s="1"/>
      <c r="MO80" s="1"/>
      <c r="MQ80" s="1"/>
      <c r="MS80" s="1"/>
      <c r="MU80" s="1"/>
      <c r="MW80" s="1"/>
      <c r="MY80" s="1"/>
      <c r="NA80" s="1"/>
      <c r="NC80" s="1"/>
      <c r="NE80" s="1"/>
      <c r="NG80" s="1"/>
      <c r="NI80" s="1"/>
      <c r="NK80" s="1"/>
      <c r="NM80" s="1"/>
      <c r="NO80" s="1"/>
      <c r="NQ80" s="1"/>
      <c r="NS80" s="1"/>
      <c r="NU80" s="1"/>
      <c r="NW80" s="1"/>
      <c r="NY80" s="1"/>
      <c r="OA80" s="1"/>
      <c r="OC80" s="1"/>
      <c r="OE80" s="1"/>
      <c r="OG80" s="1"/>
      <c r="OI80" s="1"/>
      <c r="OK80" s="1"/>
      <c r="OM80" s="1"/>
      <c r="OO80" s="1"/>
      <c r="OQ80" s="1"/>
      <c r="OS80" s="1"/>
      <c r="OU80" s="1"/>
      <c r="OW80" s="1"/>
      <c r="OY80" s="1"/>
      <c r="PA80" s="1"/>
      <c r="PC80" s="1"/>
      <c r="PE80" s="1"/>
      <c r="PG80" s="1"/>
      <c r="PI80" s="1"/>
      <c r="PK80" s="1"/>
      <c r="PM80" s="1"/>
      <c r="PO80" s="1"/>
      <c r="PQ80" s="1"/>
      <c r="PS80" s="1"/>
      <c r="PU80" s="1"/>
      <c r="PW80" s="1"/>
      <c r="PY80" s="1"/>
      <c r="QA80" s="1"/>
      <c r="QC80" s="1"/>
      <c r="QE80" s="1"/>
      <c r="QG80" s="1"/>
      <c r="QI80" s="1"/>
      <c r="QK80" s="1"/>
      <c r="QM80" s="1"/>
      <c r="QO80" s="1"/>
      <c r="QQ80" s="1"/>
      <c r="QS80" s="1"/>
      <c r="QU80" s="1"/>
      <c r="QW80" s="1"/>
      <c r="QY80" s="1"/>
      <c r="RA80" s="1"/>
      <c r="RC80" s="1"/>
      <c r="RE80" s="1"/>
      <c r="RG80" s="1"/>
      <c r="RI80" s="1"/>
      <c r="RK80" s="1"/>
      <c r="RM80" s="1"/>
      <c r="RO80" s="1"/>
      <c r="RQ80" s="1"/>
      <c r="RS80" s="1"/>
      <c r="RU80" s="1"/>
      <c r="RW80" s="1"/>
      <c r="RY80" s="1"/>
      <c r="SA80" s="1"/>
      <c r="SC80" s="1"/>
      <c r="SE80" s="1"/>
      <c r="SG80" s="1"/>
      <c r="SI80" s="1"/>
      <c r="SK80" s="1"/>
      <c r="SM80" s="1"/>
      <c r="SO80" s="1"/>
      <c r="SQ80" s="1"/>
      <c r="SS80" s="1"/>
      <c r="SU80" s="1"/>
      <c r="SW80" s="1"/>
      <c r="SY80" s="1"/>
      <c r="TA80" s="1"/>
      <c r="TC80" s="1"/>
      <c r="TE80" s="1"/>
      <c r="TG80" s="1"/>
      <c r="TI80" s="1"/>
      <c r="TK80" s="1"/>
      <c r="TM80" s="1"/>
      <c r="TO80" s="1"/>
      <c r="TQ80" s="1"/>
      <c r="TS80" s="1"/>
      <c r="TU80" s="1"/>
      <c r="TW80" s="1"/>
      <c r="TY80" s="1"/>
      <c r="UA80" s="1"/>
      <c r="UC80" s="1"/>
      <c r="UE80" s="1"/>
      <c r="UG80" s="1"/>
      <c r="UI80" s="1"/>
      <c r="UK80" s="1"/>
      <c r="UM80" s="1"/>
      <c r="UO80" s="1"/>
      <c r="UQ80" s="1"/>
      <c r="US80" s="1"/>
      <c r="UU80" s="1"/>
      <c r="UW80" s="1"/>
      <c r="UY80" s="1"/>
      <c r="VA80" s="1"/>
      <c r="VC80" s="1"/>
      <c r="VE80" s="1"/>
      <c r="VG80" s="1"/>
      <c r="VI80" s="1"/>
      <c r="VK80" s="1"/>
      <c r="VM80" s="1"/>
      <c r="VO80" s="1"/>
      <c r="VQ80" s="1"/>
      <c r="VS80" s="1"/>
      <c r="VU80" s="1"/>
      <c r="VW80" s="1"/>
      <c r="VY80" s="1"/>
      <c r="WA80" s="1"/>
      <c r="WC80" s="1"/>
      <c r="WE80" s="1"/>
      <c r="WG80" s="1"/>
      <c r="WI80" s="1"/>
      <c r="WK80" s="1"/>
      <c r="WM80" s="1"/>
      <c r="WO80" s="1"/>
      <c r="WQ80" s="1"/>
      <c r="WS80" s="1"/>
      <c r="WU80" s="1"/>
      <c r="WW80" s="1"/>
      <c r="WY80" s="1"/>
      <c r="XA80" s="1"/>
      <c r="XC80" s="1"/>
      <c r="XE80" s="1"/>
      <c r="XG80" s="1"/>
      <c r="XI80" s="1"/>
      <c r="XK80" s="1"/>
      <c r="XM80" s="1"/>
      <c r="XO80" s="1"/>
      <c r="XQ80" s="1"/>
      <c r="XS80" s="1"/>
      <c r="XU80" s="1"/>
      <c r="XW80" s="1"/>
      <c r="XY80" s="1"/>
      <c r="YA80" s="1"/>
      <c r="YC80" s="1"/>
      <c r="YE80" s="1"/>
      <c r="YG80" s="1"/>
      <c r="YI80" s="1"/>
      <c r="YK80" s="1"/>
      <c r="YM80" s="1"/>
      <c r="YO80" s="1"/>
      <c r="YQ80" s="1"/>
      <c r="YS80" s="1"/>
      <c r="YU80" s="1"/>
      <c r="YW80" s="1"/>
      <c r="YY80" s="1"/>
      <c r="ZA80" s="1"/>
      <c r="ZC80" s="1"/>
      <c r="ZE80" s="1"/>
      <c r="ZG80" s="1"/>
      <c r="ZI80" s="1"/>
      <c r="ZK80" s="1"/>
      <c r="ZM80" s="1"/>
      <c r="ZO80" s="1"/>
      <c r="ZQ80" s="1"/>
      <c r="ZS80" s="1"/>
      <c r="ZU80" s="1"/>
      <c r="ZW80" s="1"/>
      <c r="ZY80" s="1"/>
      <c r="AAA80" s="1"/>
      <c r="AAC80" s="1"/>
      <c r="AAE80" s="1"/>
      <c r="AAG80" s="1"/>
      <c r="AAI80" s="1"/>
      <c r="AAK80" s="1"/>
      <c r="AAM80" s="1"/>
      <c r="AAO80" s="1"/>
      <c r="AAQ80" s="1"/>
      <c r="AAS80" s="1"/>
      <c r="AAU80" s="1"/>
      <c r="AAW80" s="1"/>
      <c r="AAY80" s="1"/>
      <c r="ABA80" s="1"/>
      <c r="ABC80" s="1"/>
      <c r="ABE80" s="1"/>
      <c r="ABG80" s="1"/>
      <c r="ABI80" s="1"/>
      <c r="ABK80" s="1"/>
      <c r="ABM80" s="1"/>
      <c r="ABO80" s="1"/>
      <c r="ABQ80" s="1"/>
      <c r="ABS80" s="1"/>
      <c r="ABU80" s="1"/>
      <c r="ABW80" s="1"/>
      <c r="ABY80" s="1"/>
      <c r="ACA80" s="1"/>
      <c r="ACC80" s="1"/>
      <c r="ACE80" s="1"/>
      <c r="ACG80" s="1"/>
      <c r="ACI80" s="1"/>
      <c r="ACK80" s="1"/>
      <c r="ACM80" s="1"/>
      <c r="ACO80" s="1"/>
      <c r="ACQ80" s="1"/>
      <c r="ACS80" s="1"/>
      <c r="ACU80" s="1"/>
      <c r="ACW80" s="1"/>
      <c r="ACY80" s="1"/>
      <c r="ADA80" s="1"/>
      <c r="ADC80" s="1"/>
      <c r="ADE80" s="1"/>
      <c r="ADG80" s="1"/>
      <c r="ADI80" s="1"/>
      <c r="ADK80" s="1"/>
      <c r="ADM80" s="1"/>
      <c r="ADO80" s="1"/>
      <c r="ADQ80" s="1"/>
      <c r="ADS80" s="1"/>
      <c r="ADU80" s="1"/>
      <c r="ADW80" s="1"/>
      <c r="ADY80" s="1"/>
      <c r="AEA80" s="1"/>
      <c r="AEC80" s="1"/>
      <c r="AEE80" s="1"/>
      <c r="AEG80" s="1"/>
      <c r="AEI80" s="1"/>
      <c r="AEK80" s="1"/>
      <c r="AEM80" s="1"/>
      <c r="AEO80" s="1"/>
      <c r="AEQ80" s="1"/>
      <c r="AES80" s="1"/>
      <c r="AEU80" s="1"/>
      <c r="AEW80" s="1"/>
      <c r="AEY80" s="1"/>
      <c r="AFA80" s="1"/>
      <c r="AFC80" s="1"/>
      <c r="AFE80" s="1"/>
      <c r="AFG80" s="1"/>
      <c r="AFI80" s="1"/>
      <c r="AFK80" s="1"/>
      <c r="AFM80" s="1"/>
      <c r="AFO80" s="1"/>
      <c r="AFQ80" s="1"/>
      <c r="AFS80" s="1"/>
      <c r="AFU80" s="1"/>
      <c r="AFW80" s="1"/>
      <c r="AFY80" s="1"/>
      <c r="AGA80" s="1"/>
      <c r="AGC80" s="1"/>
      <c r="AGE80" s="1"/>
      <c r="AGG80" s="1"/>
      <c r="AGI80" s="1"/>
      <c r="AGK80" s="1"/>
      <c r="AGM80" s="1"/>
      <c r="AGO80" s="1"/>
      <c r="AGQ80" s="1"/>
      <c r="AGS80" s="1"/>
      <c r="AGU80" s="1"/>
      <c r="AGW80" s="1"/>
      <c r="AGY80" s="1"/>
      <c r="AHA80" s="1"/>
      <c r="AHC80" s="1"/>
      <c r="AHE80" s="1"/>
      <c r="AHG80" s="1"/>
      <c r="AHI80" s="1"/>
      <c r="AHK80" s="1"/>
      <c r="AHM80" s="1"/>
      <c r="AHO80" s="1"/>
      <c r="AHQ80" s="1"/>
      <c r="AHS80" s="1"/>
      <c r="AHU80" s="1"/>
      <c r="AHW80" s="1"/>
      <c r="AHY80" s="1"/>
      <c r="AIA80" s="1"/>
      <c r="AIC80" s="1"/>
      <c r="AIE80" s="1"/>
      <c r="AIG80" s="1"/>
      <c r="AII80" s="1"/>
      <c r="AIK80" s="1"/>
      <c r="AIM80" s="1"/>
      <c r="AIO80" s="1"/>
      <c r="AIQ80" s="1"/>
      <c r="AIS80" s="1"/>
      <c r="AIU80" s="1"/>
      <c r="AIW80" s="1"/>
      <c r="AIY80" s="1"/>
      <c r="AJA80" s="1"/>
      <c r="AJC80" s="1"/>
      <c r="AJE80" s="1"/>
      <c r="AJG80" s="1"/>
      <c r="AJI80" s="1"/>
      <c r="AJK80" s="1"/>
      <c r="AJM80" s="1"/>
      <c r="AJO80" s="1"/>
      <c r="AJQ80" s="1"/>
      <c r="AJS80" s="1"/>
      <c r="AJU80" s="1"/>
      <c r="AJW80" s="1"/>
      <c r="AJY80" s="1"/>
      <c r="AKA80" s="1"/>
      <c r="AKC80" s="1"/>
    </row>
    <row r="81" spans="1:965" x14ac:dyDescent="0.25">
      <c r="A81" s="1"/>
      <c r="C81" s="1"/>
      <c r="E81" s="1"/>
      <c r="G81" s="1"/>
      <c r="I81" s="1"/>
      <c r="K81" s="1"/>
      <c r="M81" s="1"/>
      <c r="O81" s="1"/>
      <c r="Q81" s="1"/>
      <c r="S81" s="1"/>
      <c r="U81" s="1"/>
      <c r="W81" s="1"/>
      <c r="Y81" s="1"/>
      <c r="AA81" s="1"/>
      <c r="AC81" s="1"/>
      <c r="AE81" s="1"/>
      <c r="AG81" s="1"/>
      <c r="AI81" s="1"/>
      <c r="AK81" s="1"/>
      <c r="AM81" s="1"/>
      <c r="AO81" s="1"/>
      <c r="AQ81" s="1"/>
      <c r="AS81" s="1"/>
      <c r="AU81" s="1"/>
      <c r="AW81" s="1"/>
      <c r="AY81" s="1"/>
      <c r="BA81" s="1"/>
      <c r="BC81" s="1"/>
      <c r="BE81" s="1"/>
      <c r="BG81" s="1"/>
      <c r="BI81" s="1"/>
      <c r="BK81" s="1"/>
      <c r="BM81" s="1"/>
      <c r="BO81" s="1"/>
      <c r="BQ81" s="1"/>
      <c r="BS81" s="1"/>
      <c r="BU81" s="1"/>
      <c r="BW81" s="1"/>
      <c r="BY81" s="1"/>
      <c r="CA81" s="1"/>
      <c r="CC81" s="1"/>
      <c r="CE81" s="1"/>
      <c r="CG81" s="1"/>
      <c r="CI81" s="1"/>
      <c r="CK81" s="1"/>
      <c r="CM81" s="1"/>
      <c r="CO81" s="1"/>
      <c r="CQ81" s="1"/>
      <c r="CS81" s="1"/>
      <c r="CU81" s="1"/>
      <c r="CW81" s="1"/>
      <c r="CY81" s="1"/>
      <c r="DA81" s="1"/>
      <c r="DC81" s="1"/>
      <c r="DE81" s="1"/>
      <c r="DG81" s="1"/>
      <c r="DI81" s="1"/>
      <c r="DK81" s="1"/>
      <c r="DM81" s="1"/>
      <c r="DO81" s="1"/>
      <c r="DQ81" s="1"/>
      <c r="DS81" s="1"/>
      <c r="DU81" s="1"/>
      <c r="DW81" s="1"/>
      <c r="DY81" s="1"/>
      <c r="EA81" s="1"/>
      <c r="EC81" s="1"/>
      <c r="EE81" s="1"/>
      <c r="EG81" s="1"/>
      <c r="EI81" s="1"/>
      <c r="EK81" s="1"/>
      <c r="EM81" s="1"/>
      <c r="EO81" s="1"/>
      <c r="EQ81" s="1"/>
      <c r="ES81" s="1"/>
      <c r="EU81" s="1"/>
      <c r="EW81" s="1"/>
      <c r="EY81" s="1"/>
      <c r="FA81" s="1"/>
      <c r="FC81" s="1"/>
      <c r="FE81" s="1"/>
      <c r="FG81" s="1"/>
      <c r="FI81" s="1"/>
      <c r="FK81" s="1"/>
      <c r="FM81" s="1"/>
      <c r="FO81" s="1"/>
      <c r="FQ81" s="1"/>
      <c r="FS81" s="1"/>
      <c r="FU81" s="1"/>
      <c r="FW81" s="1"/>
      <c r="FY81" s="1"/>
      <c r="GA81" s="1"/>
      <c r="GC81" s="1"/>
      <c r="GE81" s="1"/>
      <c r="GG81" s="1"/>
      <c r="GI81" s="1"/>
      <c r="GK81" s="1"/>
      <c r="GM81" s="1"/>
      <c r="GO81" s="1"/>
      <c r="GQ81" s="1"/>
      <c r="GS81" s="1"/>
      <c r="GU81" s="1"/>
      <c r="GW81" s="1"/>
      <c r="GY81" s="1"/>
      <c r="HA81" s="1"/>
      <c r="HC81" s="1"/>
      <c r="HE81" s="1"/>
      <c r="HG81" s="1"/>
      <c r="HI81" s="1"/>
      <c r="HK81" s="1"/>
      <c r="HM81" s="1"/>
      <c r="HO81" s="1"/>
      <c r="HQ81" s="1"/>
      <c r="HS81" s="1"/>
      <c r="HU81" s="1"/>
      <c r="HW81" s="1"/>
      <c r="HY81" s="1"/>
      <c r="IA81" s="1"/>
      <c r="IC81" s="1"/>
      <c r="IE81" s="1"/>
      <c r="IG81" s="1"/>
      <c r="II81" s="1"/>
      <c r="IK81" s="1"/>
      <c r="IM81" s="1"/>
      <c r="IO81" s="1"/>
      <c r="IQ81" s="1"/>
      <c r="IS81" s="1"/>
      <c r="IU81" s="1"/>
      <c r="IW81" s="1"/>
      <c r="IY81" s="1"/>
      <c r="JA81" s="1"/>
      <c r="JC81" s="1"/>
      <c r="JE81" s="1"/>
      <c r="JG81" s="1"/>
      <c r="JI81" s="1"/>
      <c r="JK81" s="1"/>
      <c r="JM81" s="1"/>
      <c r="JO81" s="1"/>
      <c r="JQ81" s="1"/>
      <c r="JS81" s="1"/>
      <c r="JU81" s="1"/>
      <c r="JW81" s="1"/>
      <c r="JY81" s="1"/>
      <c r="KA81" s="1"/>
      <c r="KC81" s="1"/>
      <c r="KE81" s="1"/>
      <c r="KG81" s="1"/>
      <c r="KI81" s="1"/>
      <c r="KK81" s="1"/>
      <c r="KM81" s="1"/>
      <c r="KO81" s="1"/>
      <c r="KQ81" s="1"/>
      <c r="KS81" s="1"/>
      <c r="KU81" s="1"/>
      <c r="KW81" s="1"/>
      <c r="KY81" s="1"/>
      <c r="LA81" s="1"/>
      <c r="LC81" s="1"/>
      <c r="LE81" s="1"/>
      <c r="LG81" s="1"/>
      <c r="LI81" s="1"/>
      <c r="LK81" s="1"/>
      <c r="LM81" s="1"/>
      <c r="LO81" s="1"/>
      <c r="LQ81" s="1"/>
      <c r="LS81" s="1"/>
      <c r="LU81" s="1"/>
      <c r="LW81" s="1"/>
      <c r="LY81" s="1"/>
      <c r="MA81" s="1"/>
      <c r="MC81" s="1"/>
      <c r="ME81" s="1"/>
      <c r="MG81" s="1"/>
      <c r="MI81" s="1"/>
      <c r="MK81" s="1"/>
      <c r="MM81" s="1"/>
      <c r="MO81" s="1"/>
      <c r="MQ81" s="1"/>
      <c r="MS81" s="1"/>
      <c r="MU81" s="1"/>
      <c r="MW81" s="1"/>
      <c r="MY81" s="1"/>
      <c r="NA81" s="1"/>
      <c r="NC81" s="1"/>
      <c r="NE81" s="1"/>
      <c r="NG81" s="1"/>
      <c r="NI81" s="1"/>
      <c r="NK81" s="1"/>
      <c r="NM81" s="1"/>
      <c r="NO81" s="1"/>
      <c r="NQ81" s="1"/>
      <c r="NS81" s="1"/>
      <c r="NU81" s="1"/>
      <c r="NW81" s="1"/>
      <c r="NY81" s="1"/>
      <c r="OA81" s="1"/>
      <c r="OC81" s="1"/>
      <c r="OE81" s="1"/>
      <c r="OG81" s="1"/>
      <c r="OI81" s="1"/>
      <c r="OK81" s="1"/>
      <c r="OM81" s="1"/>
      <c r="OO81" s="1"/>
      <c r="OQ81" s="1"/>
      <c r="OS81" s="1"/>
      <c r="OU81" s="1"/>
      <c r="OW81" s="1"/>
      <c r="OY81" s="1"/>
      <c r="PA81" s="1"/>
      <c r="PC81" s="1"/>
      <c r="PE81" s="1"/>
      <c r="PG81" s="1"/>
      <c r="PI81" s="1"/>
      <c r="PK81" s="1"/>
      <c r="PM81" s="1"/>
      <c r="PO81" s="1"/>
      <c r="PQ81" s="1"/>
      <c r="PS81" s="1"/>
      <c r="PU81" s="1"/>
      <c r="PW81" s="1"/>
      <c r="PY81" s="1"/>
      <c r="QA81" s="1"/>
      <c r="QC81" s="1"/>
      <c r="QE81" s="1"/>
      <c r="QG81" s="1"/>
      <c r="QI81" s="1"/>
      <c r="QK81" s="1"/>
      <c r="QM81" s="1"/>
      <c r="QO81" s="1"/>
      <c r="QQ81" s="1"/>
      <c r="QS81" s="1"/>
      <c r="QU81" s="1"/>
      <c r="QW81" s="1"/>
      <c r="QY81" s="1"/>
      <c r="RA81" s="1"/>
      <c r="RC81" s="1"/>
      <c r="RE81" s="1"/>
      <c r="RG81" s="1"/>
      <c r="RI81" s="1"/>
      <c r="RK81" s="1"/>
      <c r="RM81" s="1"/>
      <c r="RO81" s="1"/>
      <c r="RQ81" s="1"/>
      <c r="RS81" s="1"/>
      <c r="RU81" s="1"/>
      <c r="RW81" s="1"/>
      <c r="RY81" s="1"/>
      <c r="SA81" s="1"/>
      <c r="SC81" s="1"/>
      <c r="SE81" s="1"/>
      <c r="SG81" s="1"/>
      <c r="SI81" s="1"/>
      <c r="SK81" s="1"/>
      <c r="SM81" s="1"/>
      <c r="SO81" s="1"/>
      <c r="SQ81" s="1"/>
      <c r="SS81" s="1"/>
      <c r="SU81" s="1"/>
      <c r="SW81" s="1"/>
      <c r="SY81" s="1"/>
      <c r="TA81" s="1"/>
      <c r="TC81" s="1"/>
      <c r="TE81" s="1"/>
      <c r="TG81" s="1"/>
      <c r="TI81" s="1"/>
      <c r="TK81" s="1"/>
      <c r="TM81" s="1"/>
      <c r="TO81" s="1"/>
      <c r="TQ81" s="1"/>
      <c r="TS81" s="1"/>
      <c r="TU81" s="1"/>
      <c r="TW81" s="1"/>
      <c r="TY81" s="1"/>
      <c r="UA81" s="1"/>
      <c r="UC81" s="1"/>
      <c r="UE81" s="1"/>
      <c r="UG81" s="1"/>
      <c r="UI81" s="1"/>
      <c r="UK81" s="1"/>
      <c r="UM81" s="1"/>
      <c r="UO81" s="1"/>
      <c r="UQ81" s="1"/>
      <c r="US81" s="1"/>
      <c r="UU81" s="1"/>
      <c r="UW81" s="1"/>
      <c r="UY81" s="1"/>
      <c r="VA81" s="1"/>
      <c r="VC81" s="1"/>
      <c r="VE81" s="1"/>
      <c r="VG81" s="1"/>
      <c r="VI81" s="1"/>
      <c r="VK81" s="1"/>
      <c r="VM81" s="1"/>
      <c r="VO81" s="1"/>
      <c r="VQ81" s="1"/>
      <c r="VS81" s="1"/>
      <c r="VU81" s="1"/>
      <c r="VW81" s="1"/>
      <c r="VY81" s="1"/>
      <c r="WA81" s="1"/>
      <c r="WC81" s="1"/>
      <c r="WE81" s="1"/>
      <c r="WG81" s="1"/>
      <c r="WI81" s="1"/>
      <c r="WK81" s="1"/>
      <c r="WM81" s="1"/>
      <c r="WO81" s="1"/>
      <c r="WQ81" s="1"/>
      <c r="WS81" s="1"/>
      <c r="WU81" s="1"/>
      <c r="WW81" s="1"/>
      <c r="WY81" s="1"/>
      <c r="XA81" s="1"/>
      <c r="XC81" s="1"/>
      <c r="XE81" s="1"/>
      <c r="XG81" s="1"/>
      <c r="XI81" s="1"/>
      <c r="XK81" s="1"/>
      <c r="XM81" s="1"/>
      <c r="XO81" s="1"/>
      <c r="XQ81" s="1"/>
      <c r="XS81" s="1"/>
      <c r="XU81" s="1"/>
      <c r="XW81" s="1"/>
      <c r="XY81" s="1"/>
      <c r="YA81" s="1"/>
      <c r="YC81" s="1"/>
      <c r="YE81" s="1"/>
      <c r="YG81" s="1"/>
      <c r="YI81" s="1"/>
      <c r="YK81" s="1"/>
      <c r="YM81" s="1"/>
      <c r="YO81" s="1"/>
      <c r="YQ81" s="1"/>
      <c r="YS81" s="1"/>
      <c r="YU81" s="1"/>
      <c r="YW81" s="1"/>
      <c r="YY81" s="1"/>
      <c r="ZA81" s="1"/>
      <c r="ZC81" s="1"/>
      <c r="ZE81" s="1"/>
      <c r="ZG81" s="1"/>
      <c r="ZI81" s="1"/>
      <c r="ZK81" s="1"/>
      <c r="ZM81" s="1"/>
      <c r="ZO81" s="1"/>
      <c r="ZQ81" s="1"/>
      <c r="ZS81" s="1"/>
      <c r="ZU81" s="1"/>
      <c r="ZW81" s="1"/>
      <c r="ZY81" s="1"/>
      <c r="AAA81" s="1"/>
      <c r="AAC81" s="1"/>
      <c r="AAE81" s="1"/>
      <c r="AAG81" s="1"/>
      <c r="AAI81" s="1"/>
      <c r="AAK81" s="1"/>
      <c r="AAM81" s="1"/>
      <c r="AAO81" s="1"/>
      <c r="AAQ81" s="1"/>
      <c r="AAS81" s="1"/>
      <c r="AAU81" s="1"/>
      <c r="AAW81" s="1"/>
      <c r="AAY81" s="1"/>
      <c r="ABA81" s="1"/>
      <c r="ABC81" s="1"/>
      <c r="ABE81" s="1"/>
      <c r="ABG81" s="1"/>
      <c r="ABI81" s="1"/>
      <c r="ABK81" s="1"/>
      <c r="ABM81" s="1"/>
      <c r="ABO81" s="1"/>
      <c r="ABQ81" s="1"/>
      <c r="ABS81" s="1"/>
      <c r="ABU81" s="1"/>
      <c r="ABW81" s="1"/>
      <c r="ABY81" s="1"/>
      <c r="ACA81" s="1"/>
      <c r="ACC81" s="1"/>
      <c r="ACE81" s="1"/>
      <c r="ACG81" s="1"/>
      <c r="ACI81" s="1"/>
      <c r="ACK81" s="1"/>
      <c r="ACM81" s="1"/>
      <c r="ACO81" s="1"/>
      <c r="ACQ81" s="1"/>
      <c r="ACS81" s="1"/>
      <c r="ACU81" s="1"/>
      <c r="ACW81" s="1"/>
      <c r="ACY81" s="1"/>
      <c r="ADA81" s="1"/>
      <c r="ADC81" s="1"/>
      <c r="ADE81" s="1"/>
      <c r="ADG81" s="1"/>
      <c r="ADI81" s="1"/>
      <c r="ADK81" s="1"/>
      <c r="ADM81" s="1"/>
      <c r="ADO81" s="1"/>
      <c r="ADQ81" s="1"/>
      <c r="ADS81" s="1"/>
      <c r="ADU81" s="1"/>
      <c r="ADW81" s="1"/>
      <c r="ADY81" s="1"/>
      <c r="AEA81" s="1"/>
      <c r="AEC81" s="1"/>
      <c r="AEE81" s="1"/>
      <c r="AEG81" s="1"/>
      <c r="AEI81" s="1"/>
      <c r="AEK81" s="1"/>
      <c r="AEM81" s="1"/>
      <c r="AEO81" s="1"/>
      <c r="AEQ81" s="1"/>
      <c r="AES81" s="1"/>
      <c r="AEU81" s="1"/>
      <c r="AEW81" s="1"/>
      <c r="AEY81" s="1"/>
      <c r="AFA81" s="1"/>
      <c r="AFC81" s="1"/>
      <c r="AFE81" s="1"/>
      <c r="AFG81" s="1"/>
      <c r="AFI81" s="1"/>
      <c r="AFK81" s="1"/>
      <c r="AFM81" s="1"/>
      <c r="AFO81" s="1"/>
      <c r="AFQ81" s="1"/>
      <c r="AFS81" s="1"/>
      <c r="AFU81" s="1"/>
      <c r="AFW81" s="1"/>
      <c r="AFY81" s="1"/>
      <c r="AGA81" s="1"/>
      <c r="AGC81" s="1"/>
      <c r="AGE81" s="1"/>
      <c r="AGG81" s="1"/>
      <c r="AGI81" s="1"/>
      <c r="AGK81" s="1"/>
      <c r="AGM81" s="1"/>
      <c r="AGO81" s="1"/>
      <c r="AGQ81" s="1"/>
      <c r="AGS81" s="1"/>
      <c r="AGU81" s="1"/>
      <c r="AGW81" s="1"/>
      <c r="AGY81" s="1"/>
      <c r="AHA81" s="1"/>
      <c r="AHC81" s="1"/>
      <c r="AHE81" s="1"/>
      <c r="AHG81" s="1"/>
      <c r="AHI81" s="1"/>
      <c r="AHK81" s="1"/>
      <c r="AHM81" s="1"/>
      <c r="AHO81" s="1"/>
      <c r="AHQ81" s="1"/>
      <c r="AHS81" s="1"/>
      <c r="AHU81" s="1"/>
      <c r="AHW81" s="1"/>
      <c r="AHY81" s="1"/>
      <c r="AIA81" s="1"/>
      <c r="AIC81" s="1"/>
      <c r="AIE81" s="1"/>
      <c r="AIG81" s="1"/>
      <c r="AII81" s="1"/>
      <c r="AIK81" s="1"/>
      <c r="AIM81" s="1"/>
      <c r="AIO81" s="1"/>
      <c r="AIQ81" s="1"/>
      <c r="AIS81" s="1"/>
      <c r="AIU81" s="1"/>
      <c r="AIW81" s="1"/>
      <c r="AIY81" s="1"/>
      <c r="AJA81" s="1"/>
      <c r="AJC81" s="1"/>
      <c r="AJE81" s="1"/>
      <c r="AJG81" s="1"/>
      <c r="AJI81" s="1"/>
      <c r="AJK81" s="1"/>
      <c r="AJM81" s="1"/>
      <c r="AJO81" s="1"/>
      <c r="AJQ81" s="1"/>
      <c r="AJS81" s="1"/>
      <c r="AJU81" s="1"/>
      <c r="AJW81" s="1"/>
      <c r="AJY81" s="1"/>
      <c r="AKA81" s="1"/>
      <c r="AKC81" s="1"/>
    </row>
    <row r="82" spans="1:965" x14ac:dyDescent="0.25">
      <c r="A82" s="1"/>
      <c r="C82" s="1"/>
      <c r="E82" s="1"/>
      <c r="G82" s="1"/>
      <c r="I82" s="1"/>
      <c r="K82" s="1"/>
      <c r="M82" s="1"/>
      <c r="O82" s="1"/>
      <c r="Q82" s="1"/>
      <c r="S82" s="1"/>
      <c r="U82" s="1"/>
      <c r="W82" s="1"/>
      <c r="Y82" s="1"/>
      <c r="AA82" s="1"/>
      <c r="AC82" s="1"/>
      <c r="AE82" s="1"/>
      <c r="AG82" s="1"/>
      <c r="AI82" s="1"/>
      <c r="AK82" s="1"/>
      <c r="AM82" s="1"/>
      <c r="AO82" s="1"/>
      <c r="AQ82" s="1"/>
      <c r="AS82" s="1"/>
      <c r="AU82" s="1"/>
      <c r="AW82" s="1"/>
      <c r="AY82" s="1"/>
      <c r="BA82" s="1"/>
      <c r="BC82" s="1"/>
      <c r="BE82" s="1"/>
      <c r="BG82" s="1"/>
      <c r="BI82" s="1"/>
      <c r="BK82" s="1"/>
      <c r="BM82" s="1"/>
      <c r="BO82" s="1"/>
      <c r="BQ82" s="1"/>
      <c r="BS82" s="1"/>
      <c r="BU82" s="1"/>
      <c r="BW82" s="1"/>
      <c r="BY82" s="1"/>
      <c r="CA82" s="1"/>
      <c r="CC82" s="1"/>
      <c r="CE82" s="1"/>
      <c r="CG82" s="1"/>
      <c r="CI82" s="1"/>
      <c r="CK82" s="1"/>
      <c r="CM82" s="1"/>
      <c r="CO82" s="1"/>
      <c r="CQ82" s="1"/>
      <c r="CS82" s="1"/>
      <c r="CU82" s="1"/>
      <c r="CW82" s="1"/>
      <c r="CY82" s="1"/>
      <c r="DA82" s="1"/>
      <c r="DC82" s="1"/>
      <c r="DE82" s="1"/>
      <c r="DG82" s="1"/>
      <c r="DI82" s="1"/>
      <c r="DK82" s="1"/>
      <c r="DM82" s="1"/>
      <c r="DO82" s="1"/>
      <c r="DQ82" s="1"/>
      <c r="DS82" s="1"/>
      <c r="DU82" s="1"/>
      <c r="DW82" s="1"/>
      <c r="DY82" s="1"/>
      <c r="EA82" s="1"/>
      <c r="EC82" s="1"/>
      <c r="EE82" s="1"/>
      <c r="EG82" s="1"/>
      <c r="EI82" s="1"/>
      <c r="EK82" s="1"/>
      <c r="EM82" s="1"/>
      <c r="EO82" s="1"/>
      <c r="EQ82" s="1"/>
      <c r="ES82" s="1"/>
      <c r="EU82" s="1"/>
      <c r="EW82" s="1"/>
      <c r="EY82" s="1"/>
      <c r="FA82" s="1"/>
      <c r="FC82" s="1"/>
      <c r="FE82" s="1"/>
      <c r="FG82" s="1"/>
      <c r="FI82" s="1"/>
      <c r="FK82" s="1"/>
      <c r="FM82" s="1"/>
      <c r="FO82" s="1"/>
      <c r="FQ82" s="1"/>
      <c r="FS82" s="1"/>
      <c r="FU82" s="1"/>
      <c r="FW82" s="1"/>
      <c r="FY82" s="1"/>
      <c r="GA82" s="1"/>
      <c r="GC82" s="1"/>
      <c r="GE82" s="1"/>
      <c r="GG82" s="1"/>
      <c r="GI82" s="1"/>
      <c r="GK82" s="1"/>
      <c r="GM82" s="1"/>
      <c r="GO82" s="1"/>
      <c r="GQ82" s="1"/>
      <c r="GS82" s="1"/>
      <c r="GU82" s="1"/>
      <c r="GW82" s="1"/>
      <c r="GY82" s="1"/>
      <c r="HA82" s="1"/>
      <c r="HC82" s="1"/>
      <c r="HE82" s="1"/>
      <c r="HG82" s="1"/>
      <c r="HI82" s="1"/>
      <c r="HK82" s="1"/>
      <c r="HM82" s="1"/>
      <c r="HO82" s="1"/>
      <c r="HQ82" s="1"/>
      <c r="HS82" s="1"/>
      <c r="HU82" s="1"/>
      <c r="HW82" s="1"/>
      <c r="HY82" s="1"/>
      <c r="IA82" s="1"/>
      <c r="IC82" s="1"/>
      <c r="IE82" s="1"/>
      <c r="IG82" s="1"/>
      <c r="II82" s="1"/>
      <c r="IK82" s="1"/>
      <c r="IM82" s="1"/>
      <c r="IO82" s="1"/>
      <c r="IQ82" s="1"/>
      <c r="IS82" s="1"/>
      <c r="IU82" s="1"/>
      <c r="IW82" s="1"/>
      <c r="IY82" s="1"/>
      <c r="JA82" s="1"/>
      <c r="JC82" s="1"/>
      <c r="JE82" s="1"/>
      <c r="JG82" s="1"/>
      <c r="JI82" s="1"/>
      <c r="JK82" s="1"/>
      <c r="JM82" s="1"/>
      <c r="JO82" s="1"/>
      <c r="JQ82" s="1"/>
      <c r="JS82" s="1"/>
      <c r="JU82" s="1"/>
      <c r="JW82" s="1"/>
      <c r="JY82" s="1"/>
      <c r="KA82" s="1"/>
      <c r="KC82" s="1"/>
      <c r="KE82" s="1"/>
      <c r="KG82" s="1"/>
      <c r="KI82" s="1"/>
      <c r="KK82" s="1"/>
      <c r="KM82" s="1"/>
      <c r="KO82" s="1"/>
      <c r="KQ82" s="1"/>
      <c r="KS82" s="1"/>
      <c r="KU82" s="1"/>
      <c r="KW82" s="1"/>
      <c r="KY82" s="1"/>
      <c r="LA82" s="1"/>
      <c r="LC82" s="1"/>
      <c r="LE82" s="1"/>
      <c r="LG82" s="1"/>
      <c r="LI82" s="1"/>
      <c r="LK82" s="1"/>
      <c r="LM82" s="1"/>
      <c r="LO82" s="1"/>
      <c r="LQ82" s="1"/>
      <c r="LS82" s="1"/>
      <c r="LU82" s="1"/>
      <c r="LW82" s="1"/>
      <c r="LY82" s="1"/>
      <c r="MA82" s="1"/>
      <c r="MC82" s="1"/>
      <c r="ME82" s="1"/>
      <c r="MG82" s="1"/>
      <c r="MI82" s="1"/>
      <c r="MK82" s="1"/>
      <c r="MM82" s="1"/>
      <c r="MO82" s="1"/>
      <c r="MQ82" s="1"/>
      <c r="MS82" s="1"/>
      <c r="MU82" s="1"/>
      <c r="MW82" s="1"/>
      <c r="MY82" s="1"/>
      <c r="NA82" s="1"/>
      <c r="NC82" s="1"/>
      <c r="NE82" s="1"/>
      <c r="NG82" s="1"/>
      <c r="NI82" s="1"/>
      <c r="NK82" s="1"/>
      <c r="NM82" s="1"/>
      <c r="NO82" s="1"/>
      <c r="NQ82" s="1"/>
      <c r="NS82" s="1"/>
      <c r="NU82" s="1"/>
      <c r="NW82" s="1"/>
      <c r="NY82" s="1"/>
      <c r="OA82" s="1"/>
      <c r="OC82" s="1"/>
      <c r="OE82" s="1"/>
      <c r="OG82" s="1"/>
      <c r="OI82" s="1"/>
      <c r="OK82" s="1"/>
      <c r="OM82" s="1"/>
      <c r="OO82" s="1"/>
      <c r="OQ82" s="1"/>
      <c r="OS82" s="1"/>
      <c r="OU82" s="1"/>
      <c r="OW82" s="1"/>
      <c r="OY82" s="1"/>
      <c r="PA82" s="1"/>
      <c r="PC82" s="1"/>
      <c r="PE82" s="1"/>
      <c r="PG82" s="1"/>
      <c r="PI82" s="1"/>
      <c r="PK82" s="1"/>
      <c r="PM82" s="1"/>
      <c r="PO82" s="1"/>
      <c r="PQ82" s="1"/>
      <c r="PS82" s="1"/>
      <c r="PU82" s="1"/>
      <c r="PW82" s="1"/>
      <c r="PY82" s="1"/>
      <c r="QA82" s="1"/>
      <c r="QC82" s="1"/>
      <c r="QE82" s="1"/>
      <c r="QG82" s="1"/>
      <c r="QI82" s="1"/>
      <c r="QK82" s="1"/>
      <c r="QM82" s="1"/>
      <c r="QO82" s="1"/>
      <c r="QQ82" s="1"/>
      <c r="QS82" s="1"/>
      <c r="QU82" s="1"/>
      <c r="QW82" s="1"/>
      <c r="QY82" s="1"/>
      <c r="RA82" s="1"/>
      <c r="RC82" s="1"/>
      <c r="RE82" s="1"/>
      <c r="RG82" s="1"/>
      <c r="RI82" s="1"/>
      <c r="RK82" s="1"/>
      <c r="RM82" s="1"/>
      <c r="RO82" s="1"/>
      <c r="RQ82" s="1"/>
      <c r="RS82" s="1"/>
      <c r="RU82" s="1"/>
      <c r="RW82" s="1"/>
      <c r="RY82" s="1"/>
      <c r="SA82" s="1"/>
      <c r="SC82" s="1"/>
      <c r="SE82" s="1"/>
      <c r="SG82" s="1"/>
      <c r="SI82" s="1"/>
      <c r="SK82" s="1"/>
      <c r="SM82" s="1"/>
      <c r="SO82" s="1"/>
      <c r="SQ82" s="1"/>
      <c r="SS82" s="1"/>
      <c r="SU82" s="1"/>
      <c r="SW82" s="1"/>
      <c r="SY82" s="1"/>
      <c r="TA82" s="1"/>
      <c r="TC82" s="1"/>
      <c r="TE82" s="1"/>
      <c r="TG82" s="1"/>
      <c r="TI82" s="1"/>
      <c r="TK82" s="1"/>
      <c r="TM82" s="1"/>
      <c r="TO82" s="1"/>
      <c r="TQ82" s="1"/>
      <c r="TS82" s="1"/>
      <c r="TU82" s="1"/>
      <c r="TW82" s="1"/>
      <c r="TY82" s="1"/>
      <c r="UA82" s="1"/>
      <c r="UC82" s="1"/>
      <c r="UE82" s="1"/>
      <c r="UG82" s="1"/>
      <c r="UI82" s="1"/>
      <c r="UK82" s="1"/>
      <c r="UM82" s="1"/>
      <c r="UO82" s="1"/>
      <c r="UQ82" s="1"/>
      <c r="US82" s="1"/>
      <c r="UU82" s="1"/>
      <c r="UW82" s="1"/>
      <c r="UY82" s="1"/>
      <c r="VA82" s="1"/>
      <c r="VC82" s="1"/>
      <c r="VE82" s="1"/>
      <c r="VG82" s="1"/>
      <c r="VI82" s="1"/>
      <c r="VK82" s="1"/>
      <c r="VM82" s="1"/>
      <c r="VO82" s="1"/>
      <c r="VQ82" s="1"/>
      <c r="VS82" s="1"/>
      <c r="VU82" s="1"/>
      <c r="VW82" s="1"/>
      <c r="VY82" s="1"/>
      <c r="WA82" s="1"/>
      <c r="WC82" s="1"/>
      <c r="WE82" s="1"/>
      <c r="WG82" s="1"/>
      <c r="WI82" s="1"/>
      <c r="WK82" s="1"/>
      <c r="WM82" s="1"/>
      <c r="WO82" s="1"/>
      <c r="WQ82" s="1"/>
      <c r="WS82" s="1"/>
      <c r="WU82" s="1"/>
      <c r="WW82" s="1"/>
      <c r="WY82" s="1"/>
      <c r="XA82" s="1"/>
      <c r="XC82" s="1"/>
      <c r="XE82" s="1"/>
      <c r="XG82" s="1"/>
      <c r="XI82" s="1"/>
      <c r="XK82" s="1"/>
      <c r="XM82" s="1"/>
      <c r="XO82" s="1"/>
      <c r="XQ82" s="1"/>
      <c r="XS82" s="1"/>
      <c r="XU82" s="1"/>
      <c r="XW82" s="1"/>
      <c r="XY82" s="1"/>
      <c r="YA82" s="1"/>
      <c r="YC82" s="1"/>
      <c r="YE82" s="1"/>
      <c r="YG82" s="1"/>
      <c r="YI82" s="1"/>
      <c r="YK82" s="1"/>
      <c r="YM82" s="1"/>
      <c r="YO82" s="1"/>
      <c r="YQ82" s="1"/>
      <c r="YS82" s="1"/>
      <c r="YU82" s="1"/>
      <c r="YW82" s="1"/>
      <c r="YY82" s="1"/>
      <c r="ZA82" s="1"/>
      <c r="ZC82" s="1"/>
      <c r="ZE82" s="1"/>
      <c r="ZG82" s="1"/>
      <c r="ZI82" s="1"/>
      <c r="ZK82" s="1"/>
      <c r="ZM82" s="1"/>
      <c r="ZO82" s="1"/>
      <c r="ZQ82" s="1"/>
      <c r="ZS82" s="1"/>
      <c r="ZU82" s="1"/>
      <c r="ZW82" s="1"/>
      <c r="ZY82" s="1"/>
      <c r="AAA82" s="1"/>
      <c r="AAC82" s="1"/>
      <c r="AAE82" s="1"/>
      <c r="AAG82" s="1"/>
      <c r="AAI82" s="1"/>
      <c r="AAK82" s="1"/>
      <c r="AAM82" s="1"/>
      <c r="AAO82" s="1"/>
      <c r="AAQ82" s="1"/>
      <c r="AAS82" s="1"/>
      <c r="AAU82" s="1"/>
      <c r="AAW82" s="1"/>
      <c r="AAY82" s="1"/>
      <c r="ABA82" s="1"/>
      <c r="ABC82" s="1"/>
      <c r="ABE82" s="1"/>
      <c r="ABG82" s="1"/>
      <c r="ABI82" s="1"/>
      <c r="ABK82" s="1"/>
      <c r="ABM82" s="1"/>
      <c r="ABO82" s="1"/>
      <c r="ABQ82" s="1"/>
      <c r="ABS82" s="1"/>
      <c r="ABU82" s="1"/>
      <c r="ABW82" s="1"/>
      <c r="ABY82" s="1"/>
      <c r="ACA82" s="1"/>
      <c r="ACC82" s="1"/>
      <c r="ACE82" s="1"/>
      <c r="ACG82" s="1"/>
      <c r="ACI82" s="1"/>
      <c r="ACK82" s="1"/>
      <c r="ACM82" s="1"/>
      <c r="ACO82" s="1"/>
      <c r="ACQ82" s="1"/>
      <c r="ACS82" s="1"/>
      <c r="ACU82" s="1"/>
      <c r="ACW82" s="1"/>
      <c r="ACY82" s="1"/>
      <c r="ADA82" s="1"/>
      <c r="ADC82" s="1"/>
      <c r="ADE82" s="1"/>
      <c r="ADG82" s="1"/>
      <c r="ADI82" s="1"/>
      <c r="ADK82" s="1"/>
      <c r="ADM82" s="1"/>
      <c r="ADO82" s="1"/>
      <c r="ADQ82" s="1"/>
      <c r="ADS82" s="1"/>
      <c r="ADU82" s="1"/>
      <c r="ADW82" s="1"/>
      <c r="ADY82" s="1"/>
      <c r="AEA82" s="1"/>
      <c r="AEC82" s="1"/>
      <c r="AEE82" s="1"/>
      <c r="AEG82" s="1"/>
      <c r="AEI82" s="1"/>
      <c r="AEK82" s="1"/>
      <c r="AEM82" s="1"/>
      <c r="AEO82" s="1"/>
      <c r="AEQ82" s="1"/>
      <c r="AES82" s="1"/>
      <c r="AEU82" s="1"/>
      <c r="AEW82" s="1"/>
      <c r="AEY82" s="1"/>
      <c r="AFA82" s="1"/>
      <c r="AFC82" s="1"/>
      <c r="AFE82" s="1"/>
      <c r="AFG82" s="1"/>
      <c r="AFI82" s="1"/>
      <c r="AFK82" s="1"/>
      <c r="AFM82" s="1"/>
      <c r="AFO82" s="1"/>
      <c r="AFQ82" s="1"/>
      <c r="AFS82" s="1"/>
      <c r="AFU82" s="1"/>
      <c r="AFW82" s="1"/>
      <c r="AFY82" s="1"/>
      <c r="AGA82" s="1"/>
      <c r="AGC82" s="1"/>
      <c r="AGE82" s="1"/>
      <c r="AGG82" s="1"/>
      <c r="AGI82" s="1"/>
      <c r="AGK82" s="1"/>
      <c r="AGM82" s="1"/>
      <c r="AGO82" s="1"/>
      <c r="AGQ82" s="1"/>
      <c r="AGS82" s="1"/>
      <c r="AGU82" s="1"/>
      <c r="AGW82" s="1"/>
      <c r="AGY82" s="1"/>
      <c r="AHA82" s="1"/>
      <c r="AHC82" s="1"/>
      <c r="AHE82" s="1"/>
      <c r="AHG82" s="1"/>
      <c r="AHI82" s="1"/>
      <c r="AHK82" s="1"/>
      <c r="AHM82" s="1"/>
      <c r="AHO82" s="1"/>
      <c r="AHQ82" s="1"/>
      <c r="AHS82" s="1"/>
      <c r="AHU82" s="1"/>
      <c r="AHW82" s="1"/>
      <c r="AHY82" s="1"/>
      <c r="AIA82" s="1"/>
      <c r="AIC82" s="1"/>
      <c r="AIE82" s="1"/>
      <c r="AIG82" s="1"/>
      <c r="AII82" s="1"/>
      <c r="AIK82" s="1"/>
      <c r="AIM82" s="1"/>
      <c r="AIO82" s="1"/>
      <c r="AIQ82" s="1"/>
      <c r="AIS82" s="1"/>
      <c r="AIU82" s="1"/>
      <c r="AIW82" s="1"/>
      <c r="AIY82" s="1"/>
      <c r="AJA82" s="1"/>
      <c r="AJC82" s="1"/>
      <c r="AJE82" s="1"/>
      <c r="AJG82" s="1"/>
      <c r="AJI82" s="1"/>
      <c r="AJK82" s="1"/>
      <c r="AJM82" s="1"/>
      <c r="AJO82" s="1"/>
      <c r="AJQ82" s="1"/>
      <c r="AJS82" s="1"/>
      <c r="AJU82" s="1"/>
      <c r="AJW82" s="1"/>
      <c r="AJY82" s="1"/>
      <c r="AKA82" s="1"/>
      <c r="AKC82" s="1"/>
    </row>
    <row r="83" spans="1:965" x14ac:dyDescent="0.25">
      <c r="A83" s="1"/>
      <c r="C83" s="1"/>
      <c r="E83" s="1"/>
      <c r="G83" s="1"/>
      <c r="I83" s="1"/>
      <c r="K83" s="1"/>
      <c r="M83" s="1"/>
      <c r="O83" s="1"/>
      <c r="Q83" s="1"/>
      <c r="S83" s="1"/>
      <c r="U83" s="1"/>
      <c r="W83" s="1"/>
      <c r="Y83" s="1"/>
      <c r="AA83" s="1"/>
      <c r="AC83" s="1"/>
      <c r="AE83" s="1"/>
      <c r="AG83" s="1"/>
      <c r="AI83" s="1"/>
      <c r="AK83" s="1"/>
      <c r="AM83" s="1"/>
      <c r="AO83" s="1"/>
      <c r="AQ83" s="1"/>
      <c r="AS83" s="1"/>
      <c r="AU83" s="1"/>
      <c r="AW83" s="1"/>
      <c r="AY83" s="1"/>
      <c r="BA83" s="1"/>
      <c r="BC83" s="1"/>
      <c r="BE83" s="1"/>
      <c r="BG83" s="1"/>
      <c r="BI83" s="1"/>
      <c r="BK83" s="1"/>
      <c r="BM83" s="1"/>
      <c r="BO83" s="1"/>
      <c r="BQ83" s="1"/>
      <c r="BS83" s="1"/>
      <c r="BU83" s="1"/>
      <c r="BW83" s="1"/>
      <c r="BY83" s="1"/>
      <c r="CA83" s="1"/>
      <c r="CC83" s="1"/>
      <c r="CE83" s="1"/>
      <c r="CG83" s="1"/>
      <c r="CI83" s="1"/>
      <c r="CK83" s="1"/>
      <c r="CM83" s="1"/>
      <c r="CO83" s="1"/>
      <c r="CQ83" s="1"/>
      <c r="CS83" s="1"/>
      <c r="CU83" s="1"/>
      <c r="CW83" s="1"/>
      <c r="CY83" s="1"/>
      <c r="DA83" s="1"/>
      <c r="DC83" s="1"/>
      <c r="DE83" s="1"/>
      <c r="DG83" s="1"/>
      <c r="DI83" s="1"/>
      <c r="DK83" s="1"/>
      <c r="DM83" s="1"/>
      <c r="DO83" s="1"/>
      <c r="DQ83" s="1"/>
      <c r="DS83" s="1"/>
      <c r="DU83" s="1"/>
      <c r="DW83" s="1"/>
      <c r="DY83" s="1"/>
      <c r="EA83" s="1"/>
      <c r="EC83" s="1"/>
      <c r="EE83" s="1"/>
      <c r="EG83" s="1"/>
      <c r="EI83" s="1"/>
      <c r="EK83" s="1"/>
      <c r="EM83" s="1"/>
      <c r="EO83" s="1"/>
      <c r="EQ83" s="1"/>
      <c r="ES83" s="1"/>
      <c r="EU83" s="1"/>
      <c r="EW83" s="1"/>
      <c r="EY83" s="1"/>
      <c r="FA83" s="1"/>
      <c r="FC83" s="1"/>
      <c r="FE83" s="1"/>
      <c r="FG83" s="1"/>
      <c r="FI83" s="1"/>
      <c r="FK83" s="1"/>
      <c r="FM83" s="1"/>
      <c r="FO83" s="1"/>
      <c r="FQ83" s="1"/>
      <c r="FS83" s="1"/>
      <c r="FU83" s="1"/>
      <c r="FW83" s="1"/>
      <c r="FY83" s="1"/>
      <c r="GA83" s="1"/>
      <c r="GC83" s="1"/>
      <c r="GE83" s="1"/>
      <c r="GG83" s="1"/>
      <c r="GI83" s="1"/>
      <c r="GK83" s="1"/>
      <c r="GM83" s="1"/>
      <c r="GO83" s="1"/>
      <c r="GQ83" s="1"/>
      <c r="GS83" s="1"/>
      <c r="GU83" s="1"/>
      <c r="GW83" s="1"/>
      <c r="GY83" s="1"/>
      <c r="HA83" s="1"/>
      <c r="HC83" s="1"/>
      <c r="HE83" s="1"/>
      <c r="HG83" s="1"/>
      <c r="HI83" s="1"/>
      <c r="HK83" s="1"/>
      <c r="HM83" s="1"/>
      <c r="HO83" s="1"/>
      <c r="HQ83" s="1"/>
      <c r="HS83" s="1"/>
      <c r="HU83" s="1"/>
      <c r="HW83" s="1"/>
      <c r="HY83" s="1"/>
      <c r="IA83" s="1"/>
      <c r="IC83" s="1"/>
      <c r="IE83" s="1"/>
      <c r="IG83" s="1"/>
      <c r="II83" s="1"/>
      <c r="IK83" s="1"/>
      <c r="IM83" s="1"/>
      <c r="IO83" s="1"/>
      <c r="IQ83" s="1"/>
      <c r="IS83" s="1"/>
      <c r="IU83" s="1"/>
      <c r="IW83" s="1"/>
      <c r="IY83" s="1"/>
      <c r="JA83" s="1"/>
      <c r="JC83" s="1"/>
      <c r="JE83" s="1"/>
      <c r="JG83" s="1"/>
      <c r="JI83" s="1"/>
      <c r="JK83" s="1"/>
      <c r="JM83" s="1"/>
      <c r="JO83" s="1"/>
      <c r="JQ83" s="1"/>
      <c r="JS83" s="1"/>
      <c r="JU83" s="1"/>
      <c r="JW83" s="1"/>
      <c r="JY83" s="1"/>
      <c r="KA83" s="1"/>
      <c r="KC83" s="1"/>
      <c r="KE83" s="1"/>
      <c r="KG83" s="1"/>
      <c r="KI83" s="1"/>
      <c r="KK83" s="1"/>
      <c r="KM83" s="1"/>
      <c r="KO83" s="1"/>
      <c r="KQ83" s="1"/>
      <c r="KS83" s="1"/>
      <c r="KU83" s="1"/>
      <c r="KW83" s="1"/>
      <c r="KY83" s="1"/>
      <c r="LA83" s="1"/>
      <c r="LC83" s="1"/>
      <c r="LE83" s="1"/>
      <c r="LG83" s="1"/>
      <c r="LI83" s="1"/>
      <c r="LK83" s="1"/>
      <c r="LM83" s="1"/>
      <c r="LO83" s="1"/>
      <c r="LQ83" s="1"/>
      <c r="LS83" s="1"/>
      <c r="LU83" s="1"/>
      <c r="LW83" s="1"/>
      <c r="LY83" s="1"/>
      <c r="MA83" s="1"/>
      <c r="MC83" s="1"/>
      <c r="ME83" s="1"/>
      <c r="MG83" s="1"/>
      <c r="MI83" s="1"/>
      <c r="MK83" s="1"/>
      <c r="MM83" s="1"/>
      <c r="MO83" s="1"/>
      <c r="MQ83" s="1"/>
      <c r="MS83" s="1"/>
      <c r="MU83" s="1"/>
      <c r="MW83" s="1"/>
      <c r="MY83" s="1"/>
      <c r="NA83" s="1"/>
      <c r="NC83" s="1"/>
      <c r="NE83" s="1"/>
      <c r="NG83" s="1"/>
      <c r="NI83" s="1"/>
      <c r="NK83" s="1"/>
      <c r="NM83" s="1"/>
      <c r="NO83" s="1"/>
      <c r="NQ83" s="1"/>
      <c r="NS83" s="1"/>
      <c r="NU83" s="1"/>
      <c r="NW83" s="1"/>
      <c r="NY83" s="1"/>
      <c r="OA83" s="1"/>
      <c r="OC83" s="1"/>
      <c r="OE83" s="1"/>
      <c r="OG83" s="1"/>
      <c r="OI83" s="1"/>
      <c r="OK83" s="1"/>
      <c r="OM83" s="1"/>
      <c r="OO83" s="1"/>
      <c r="OQ83" s="1"/>
      <c r="OS83" s="1"/>
      <c r="OU83" s="1"/>
      <c r="OW83" s="1"/>
      <c r="OY83" s="1"/>
      <c r="PA83" s="1"/>
      <c r="PC83" s="1"/>
      <c r="PE83" s="1"/>
      <c r="PG83" s="1"/>
      <c r="PI83" s="1"/>
      <c r="PK83" s="1"/>
      <c r="PM83" s="1"/>
      <c r="PO83" s="1"/>
      <c r="PQ83" s="1"/>
      <c r="PS83" s="1"/>
      <c r="PU83" s="1"/>
      <c r="PW83" s="1"/>
      <c r="PY83" s="1"/>
      <c r="QA83" s="1"/>
      <c r="QC83" s="1"/>
      <c r="QE83" s="1"/>
      <c r="QG83" s="1"/>
      <c r="QI83" s="1"/>
      <c r="QK83" s="1"/>
      <c r="QM83" s="1"/>
      <c r="QO83" s="1"/>
      <c r="QQ83" s="1"/>
      <c r="QS83" s="1"/>
      <c r="QU83" s="1"/>
      <c r="QW83" s="1"/>
      <c r="QY83" s="1"/>
      <c r="RA83" s="1"/>
      <c r="RC83" s="1"/>
      <c r="RE83" s="1"/>
      <c r="RG83" s="1"/>
      <c r="RI83" s="1"/>
      <c r="RK83" s="1"/>
      <c r="RM83" s="1"/>
      <c r="RO83" s="1"/>
      <c r="RQ83" s="1"/>
      <c r="RS83" s="1"/>
      <c r="RU83" s="1"/>
      <c r="RW83" s="1"/>
      <c r="RY83" s="1"/>
      <c r="SA83" s="1"/>
      <c r="SC83" s="1"/>
      <c r="SE83" s="1"/>
      <c r="SG83" s="1"/>
      <c r="SI83" s="1"/>
      <c r="SK83" s="1"/>
      <c r="SM83" s="1"/>
      <c r="SO83" s="1"/>
      <c r="SQ83" s="1"/>
      <c r="SS83" s="1"/>
      <c r="SU83" s="1"/>
      <c r="SW83" s="1"/>
      <c r="SY83" s="1"/>
      <c r="TA83" s="1"/>
      <c r="TC83" s="1"/>
      <c r="TE83" s="1"/>
      <c r="TG83" s="1"/>
      <c r="TI83" s="1"/>
      <c r="TK83" s="1"/>
      <c r="TM83" s="1"/>
      <c r="TO83" s="1"/>
      <c r="TQ83" s="1"/>
      <c r="TS83" s="1"/>
      <c r="TU83" s="1"/>
      <c r="TW83" s="1"/>
      <c r="TY83" s="1"/>
      <c r="UA83" s="1"/>
      <c r="UC83" s="1"/>
      <c r="UE83" s="1"/>
      <c r="UG83" s="1"/>
      <c r="UI83" s="1"/>
      <c r="UK83" s="1"/>
      <c r="UM83" s="1"/>
      <c r="UO83" s="1"/>
      <c r="UQ83" s="1"/>
      <c r="US83" s="1"/>
      <c r="UU83" s="1"/>
      <c r="UW83" s="1"/>
      <c r="UY83" s="1"/>
      <c r="VA83" s="1"/>
      <c r="VC83" s="1"/>
      <c r="VE83" s="1"/>
      <c r="VG83" s="1"/>
      <c r="VI83" s="1"/>
      <c r="VK83" s="1"/>
      <c r="VM83" s="1"/>
      <c r="VO83" s="1"/>
      <c r="VQ83" s="1"/>
      <c r="VS83" s="1"/>
      <c r="VU83" s="1"/>
      <c r="VW83" s="1"/>
      <c r="VY83" s="1"/>
      <c r="WA83" s="1"/>
      <c r="WC83" s="1"/>
      <c r="WE83" s="1"/>
      <c r="WG83" s="1"/>
      <c r="WI83" s="1"/>
      <c r="WK83" s="1"/>
      <c r="WM83" s="1"/>
      <c r="WO83" s="1"/>
      <c r="WQ83" s="1"/>
      <c r="WS83" s="1"/>
      <c r="WU83" s="1"/>
      <c r="WW83" s="1"/>
      <c r="WY83" s="1"/>
      <c r="XA83" s="1"/>
      <c r="XC83" s="1"/>
      <c r="XE83" s="1"/>
      <c r="XG83" s="1"/>
      <c r="XI83" s="1"/>
      <c r="XK83" s="1"/>
      <c r="XM83" s="1"/>
      <c r="XO83" s="1"/>
      <c r="XQ83" s="1"/>
      <c r="XS83" s="1"/>
      <c r="XU83" s="1"/>
      <c r="XW83" s="1"/>
      <c r="XY83" s="1"/>
      <c r="YA83" s="1"/>
      <c r="YC83" s="1"/>
      <c r="YE83" s="1"/>
      <c r="YG83" s="1"/>
      <c r="YI83" s="1"/>
      <c r="YK83" s="1"/>
      <c r="YM83" s="1"/>
      <c r="YO83" s="1"/>
      <c r="YQ83" s="1"/>
      <c r="YS83" s="1"/>
      <c r="YU83" s="1"/>
      <c r="YW83" s="1"/>
      <c r="YY83" s="1"/>
      <c r="ZA83" s="1"/>
      <c r="ZC83" s="1"/>
      <c r="ZE83" s="1"/>
      <c r="ZG83" s="1"/>
      <c r="ZI83" s="1"/>
      <c r="ZK83" s="1"/>
      <c r="ZM83" s="1"/>
      <c r="ZO83" s="1"/>
      <c r="ZQ83" s="1"/>
      <c r="ZS83" s="1"/>
      <c r="ZU83" s="1"/>
      <c r="ZW83" s="1"/>
      <c r="ZY83" s="1"/>
      <c r="AAA83" s="1"/>
      <c r="AAC83" s="1"/>
      <c r="AAE83" s="1"/>
      <c r="AAG83" s="1"/>
      <c r="AAI83" s="1"/>
      <c r="AAK83" s="1"/>
      <c r="AAM83" s="1"/>
      <c r="AAO83" s="1"/>
      <c r="AAQ83" s="1"/>
      <c r="AAS83" s="1"/>
      <c r="AAU83" s="1"/>
      <c r="AAW83" s="1"/>
      <c r="AAY83" s="1"/>
      <c r="ABA83" s="1"/>
      <c r="ABC83" s="1"/>
      <c r="ABE83" s="1"/>
      <c r="ABG83" s="1"/>
      <c r="ABI83" s="1"/>
      <c r="ABK83" s="1"/>
      <c r="ABM83" s="1"/>
      <c r="ABO83" s="1"/>
      <c r="ABQ83" s="1"/>
      <c r="ABS83" s="1"/>
      <c r="ABU83" s="1"/>
      <c r="ABW83" s="1"/>
      <c r="ABY83" s="1"/>
      <c r="ACA83" s="1"/>
      <c r="ACC83" s="1"/>
      <c r="ACE83" s="1"/>
      <c r="ACG83" s="1"/>
      <c r="ACI83" s="1"/>
      <c r="ACK83" s="1"/>
      <c r="ACM83" s="1"/>
      <c r="ACO83" s="1"/>
      <c r="ACQ83" s="1"/>
      <c r="ACS83" s="1"/>
      <c r="ACU83" s="1"/>
      <c r="ACW83" s="1"/>
      <c r="ACY83" s="1"/>
      <c r="ADA83" s="1"/>
      <c r="ADC83" s="1"/>
      <c r="ADE83" s="1"/>
      <c r="ADG83" s="1"/>
      <c r="ADI83" s="1"/>
      <c r="ADK83" s="1"/>
      <c r="ADM83" s="1"/>
      <c r="ADO83" s="1"/>
      <c r="ADQ83" s="1"/>
      <c r="ADS83" s="1"/>
      <c r="ADU83" s="1"/>
      <c r="ADW83" s="1"/>
      <c r="ADY83" s="1"/>
      <c r="AEA83" s="1"/>
      <c r="AEC83" s="1"/>
      <c r="AEE83" s="1"/>
      <c r="AEG83" s="1"/>
      <c r="AEI83" s="1"/>
      <c r="AEK83" s="1"/>
      <c r="AEM83" s="1"/>
      <c r="AEO83" s="1"/>
      <c r="AEQ83" s="1"/>
      <c r="AES83" s="1"/>
      <c r="AEU83" s="1"/>
      <c r="AEW83" s="1"/>
      <c r="AEY83" s="1"/>
      <c r="AFA83" s="1"/>
      <c r="AFC83" s="1"/>
      <c r="AFE83" s="1"/>
      <c r="AFG83" s="1"/>
      <c r="AFI83" s="1"/>
      <c r="AFK83" s="1"/>
      <c r="AFM83" s="1"/>
      <c r="AFO83" s="1"/>
      <c r="AFQ83" s="1"/>
      <c r="AFS83" s="1"/>
      <c r="AFU83" s="1"/>
      <c r="AFW83" s="1"/>
      <c r="AFY83" s="1"/>
      <c r="AGA83" s="1"/>
      <c r="AGC83" s="1"/>
      <c r="AGE83" s="1"/>
      <c r="AGG83" s="1"/>
      <c r="AGI83" s="1"/>
      <c r="AGK83" s="1"/>
      <c r="AGM83" s="1"/>
      <c r="AGO83" s="1"/>
      <c r="AGQ83" s="1"/>
      <c r="AGS83" s="1"/>
      <c r="AGU83" s="1"/>
      <c r="AGW83" s="1"/>
      <c r="AGY83" s="1"/>
      <c r="AHA83" s="1"/>
      <c r="AHC83" s="1"/>
      <c r="AHE83" s="1"/>
      <c r="AHG83" s="1"/>
      <c r="AHI83" s="1"/>
      <c r="AHK83" s="1"/>
      <c r="AHM83" s="1"/>
      <c r="AHO83" s="1"/>
      <c r="AHQ83" s="1"/>
      <c r="AHS83" s="1"/>
      <c r="AHU83" s="1"/>
      <c r="AHW83" s="1"/>
      <c r="AHY83" s="1"/>
      <c r="AIA83" s="1"/>
      <c r="AIC83" s="1"/>
      <c r="AIE83" s="1"/>
      <c r="AIG83" s="1"/>
      <c r="AII83" s="1"/>
      <c r="AIK83" s="1"/>
      <c r="AIM83" s="1"/>
      <c r="AIO83" s="1"/>
      <c r="AIQ83" s="1"/>
      <c r="AIS83" s="1"/>
      <c r="AIU83" s="1"/>
      <c r="AIW83" s="1"/>
      <c r="AIY83" s="1"/>
      <c r="AJA83" s="1"/>
      <c r="AJC83" s="1"/>
      <c r="AJE83" s="1"/>
      <c r="AJG83" s="1"/>
      <c r="AJI83" s="1"/>
      <c r="AJK83" s="1"/>
      <c r="AJM83" s="1"/>
      <c r="AJO83" s="1"/>
      <c r="AJQ83" s="1"/>
      <c r="AJS83" s="1"/>
      <c r="AJU83" s="1"/>
      <c r="AJW83" s="1"/>
      <c r="AJY83" s="1"/>
      <c r="AKA83" s="1"/>
      <c r="AKC83" s="1"/>
    </row>
    <row r="84" spans="1:965" x14ac:dyDescent="0.25">
      <c r="A84" s="1"/>
      <c r="C84" s="1"/>
      <c r="E84" s="1"/>
      <c r="G84" s="1"/>
      <c r="I84" s="1"/>
      <c r="K84" s="1"/>
      <c r="M84" s="1"/>
      <c r="O84" s="1"/>
      <c r="Q84" s="1"/>
      <c r="S84" s="1"/>
      <c r="U84" s="1"/>
      <c r="W84" s="1"/>
      <c r="Y84" s="1"/>
      <c r="AA84" s="1"/>
      <c r="AC84" s="1"/>
      <c r="AE84" s="1"/>
      <c r="AG84" s="1"/>
      <c r="AI84" s="1"/>
      <c r="AK84" s="1"/>
      <c r="AM84" s="1"/>
      <c r="AO84" s="1"/>
      <c r="AQ84" s="1"/>
      <c r="AS84" s="1"/>
      <c r="AU84" s="1"/>
      <c r="AW84" s="1"/>
      <c r="AY84" s="1"/>
      <c r="BA84" s="1"/>
      <c r="BC84" s="1"/>
      <c r="BE84" s="1"/>
      <c r="BG84" s="1"/>
      <c r="BI84" s="1"/>
      <c r="BK84" s="1"/>
      <c r="BM84" s="1"/>
      <c r="BO84" s="1"/>
      <c r="BQ84" s="1"/>
      <c r="BS84" s="1"/>
      <c r="BU84" s="1"/>
      <c r="BW84" s="1"/>
      <c r="BY84" s="1"/>
      <c r="CA84" s="1"/>
      <c r="CC84" s="1"/>
      <c r="CE84" s="1"/>
      <c r="CG84" s="1"/>
      <c r="CI84" s="1"/>
      <c r="CK84" s="1"/>
      <c r="CM84" s="1"/>
      <c r="CO84" s="1"/>
      <c r="CQ84" s="1"/>
      <c r="CS84" s="1"/>
      <c r="CU84" s="1"/>
      <c r="CW84" s="1"/>
      <c r="CY84" s="1"/>
      <c r="DA84" s="1"/>
      <c r="DC84" s="1"/>
      <c r="DE84" s="1"/>
      <c r="DG84" s="1"/>
      <c r="DI84" s="1"/>
      <c r="DK84" s="1"/>
      <c r="DM84" s="1"/>
      <c r="DO84" s="1"/>
      <c r="DQ84" s="1"/>
      <c r="DS84" s="1"/>
      <c r="DU84" s="1"/>
      <c r="DW84" s="1"/>
      <c r="DY84" s="1"/>
      <c r="EA84" s="1"/>
      <c r="EC84" s="1"/>
      <c r="EE84" s="1"/>
      <c r="EG84" s="1"/>
      <c r="EI84" s="1"/>
      <c r="EK84" s="1"/>
      <c r="EM84" s="1"/>
      <c r="EO84" s="1"/>
      <c r="EQ84" s="1"/>
      <c r="ES84" s="1"/>
      <c r="EU84" s="1"/>
      <c r="EW84" s="1"/>
      <c r="EY84" s="1"/>
      <c r="FA84" s="1"/>
      <c r="FC84" s="1"/>
      <c r="FE84" s="1"/>
      <c r="FG84" s="1"/>
      <c r="FI84" s="1"/>
      <c r="FK84" s="1"/>
      <c r="FM84" s="1"/>
      <c r="FO84" s="1"/>
      <c r="FQ84" s="1"/>
      <c r="FS84" s="1"/>
      <c r="FU84" s="1"/>
      <c r="FW84" s="1"/>
      <c r="FY84" s="1"/>
      <c r="GA84" s="1"/>
      <c r="GC84" s="1"/>
      <c r="GE84" s="1"/>
      <c r="GG84" s="1"/>
      <c r="GI84" s="1"/>
      <c r="GK84" s="1"/>
      <c r="GM84" s="1"/>
      <c r="GO84" s="1"/>
      <c r="GQ84" s="1"/>
      <c r="GS84" s="1"/>
      <c r="GU84" s="1"/>
      <c r="GW84" s="1"/>
      <c r="GY84" s="1"/>
      <c r="HA84" s="1"/>
      <c r="HC84" s="1"/>
      <c r="HE84" s="1"/>
      <c r="HG84" s="1"/>
      <c r="HI84" s="1"/>
      <c r="HK84" s="1"/>
      <c r="HM84" s="1"/>
      <c r="HO84" s="1"/>
      <c r="HQ84" s="1"/>
      <c r="HS84" s="1"/>
      <c r="HU84" s="1"/>
      <c r="HW84" s="1"/>
      <c r="HY84" s="1"/>
      <c r="IA84" s="1"/>
      <c r="IC84" s="1"/>
      <c r="IE84" s="1"/>
      <c r="IG84" s="1"/>
      <c r="II84" s="1"/>
      <c r="IK84" s="1"/>
      <c r="IM84" s="1"/>
      <c r="IO84" s="1"/>
      <c r="IQ84" s="1"/>
      <c r="IS84" s="1"/>
      <c r="IU84" s="1"/>
      <c r="IW84" s="1"/>
      <c r="IY84" s="1"/>
      <c r="JA84" s="1"/>
      <c r="JC84" s="1"/>
      <c r="JE84" s="1"/>
      <c r="JG84" s="1"/>
      <c r="JI84" s="1"/>
      <c r="JK84" s="1"/>
      <c r="JM84" s="1"/>
      <c r="JO84" s="1"/>
      <c r="JQ84" s="1"/>
      <c r="JS84" s="1"/>
      <c r="JU84" s="1"/>
      <c r="JW84" s="1"/>
      <c r="JY84" s="1"/>
      <c r="KA84" s="1"/>
      <c r="KC84" s="1"/>
      <c r="KE84" s="1"/>
      <c r="KG84" s="1"/>
      <c r="KI84" s="1"/>
      <c r="KK84" s="1"/>
      <c r="KM84" s="1"/>
      <c r="KO84" s="1"/>
      <c r="KQ84" s="1"/>
      <c r="KS84" s="1"/>
      <c r="KU84" s="1"/>
      <c r="KW84" s="1"/>
      <c r="KY84" s="1"/>
      <c r="LA84" s="1"/>
      <c r="LC84" s="1"/>
      <c r="LE84" s="1"/>
      <c r="LG84" s="1"/>
      <c r="LI84" s="1"/>
      <c r="LK84" s="1"/>
      <c r="LM84" s="1"/>
      <c r="LO84" s="1"/>
      <c r="LQ84" s="1"/>
      <c r="LS84" s="1"/>
      <c r="LU84" s="1"/>
      <c r="LW84" s="1"/>
      <c r="LY84" s="1"/>
      <c r="MA84" s="1"/>
      <c r="MC84" s="1"/>
      <c r="ME84" s="1"/>
      <c r="MG84" s="1"/>
      <c r="MI84" s="1"/>
      <c r="MK84" s="1"/>
      <c r="MM84" s="1"/>
      <c r="MO84" s="1"/>
      <c r="MQ84" s="1"/>
      <c r="MS84" s="1"/>
      <c r="MU84" s="1"/>
      <c r="MW84" s="1"/>
      <c r="MY84" s="1"/>
      <c r="NA84" s="1"/>
      <c r="NC84" s="1"/>
      <c r="NE84" s="1"/>
      <c r="NG84" s="1"/>
      <c r="NI84" s="1"/>
      <c r="NK84" s="1"/>
      <c r="NM84" s="1"/>
      <c r="NO84" s="1"/>
      <c r="NQ84" s="1"/>
      <c r="NS84" s="1"/>
      <c r="NU84" s="1"/>
      <c r="NW84" s="1"/>
      <c r="NY84" s="1"/>
      <c r="OA84" s="1"/>
      <c r="OC84" s="1"/>
      <c r="OE84" s="1"/>
      <c r="OG84" s="1"/>
      <c r="OI84" s="1"/>
      <c r="OK84" s="1"/>
      <c r="OM84" s="1"/>
      <c r="OO84" s="1"/>
      <c r="OQ84" s="1"/>
      <c r="OS84" s="1"/>
      <c r="OU84" s="1"/>
      <c r="OW84" s="1"/>
      <c r="OY84" s="1"/>
      <c r="PA84" s="1"/>
      <c r="PC84" s="1"/>
      <c r="PE84" s="1"/>
      <c r="PG84" s="1"/>
      <c r="PI84" s="1"/>
      <c r="PK84" s="1"/>
      <c r="PM84" s="1"/>
      <c r="PO84" s="1"/>
      <c r="PQ84" s="1"/>
      <c r="PS84" s="1"/>
      <c r="PU84" s="1"/>
      <c r="PW84" s="1"/>
      <c r="PY84" s="1"/>
      <c r="QA84" s="1"/>
      <c r="QC84" s="1"/>
      <c r="QE84" s="1"/>
      <c r="QG84" s="1"/>
      <c r="QI84" s="1"/>
      <c r="QK84" s="1"/>
      <c r="QM84" s="1"/>
      <c r="QO84" s="1"/>
      <c r="QQ84" s="1"/>
      <c r="QS84" s="1"/>
      <c r="QU84" s="1"/>
      <c r="QW84" s="1"/>
      <c r="QY84" s="1"/>
      <c r="RA84" s="1"/>
      <c r="RC84" s="1"/>
      <c r="RE84" s="1"/>
      <c r="RG84" s="1"/>
      <c r="RI84" s="1"/>
      <c r="RK84" s="1"/>
      <c r="RM84" s="1"/>
      <c r="RO84" s="1"/>
      <c r="RQ84" s="1"/>
      <c r="RS84" s="1"/>
      <c r="RU84" s="1"/>
      <c r="RW84" s="1"/>
      <c r="RY84" s="1"/>
      <c r="SA84" s="1"/>
      <c r="SC84" s="1"/>
      <c r="SE84" s="1"/>
      <c r="SG84" s="1"/>
      <c r="SI84" s="1"/>
      <c r="SK84" s="1"/>
      <c r="SM84" s="1"/>
      <c r="SO84" s="1"/>
      <c r="SQ84" s="1"/>
      <c r="SS84" s="1"/>
      <c r="SU84" s="1"/>
      <c r="SW84" s="1"/>
      <c r="SY84" s="1"/>
      <c r="TA84" s="1"/>
      <c r="TC84" s="1"/>
      <c r="TE84" s="1"/>
      <c r="TG84" s="1"/>
      <c r="TI84" s="1"/>
      <c r="TK84" s="1"/>
      <c r="TM84" s="1"/>
      <c r="TO84" s="1"/>
      <c r="TQ84" s="1"/>
      <c r="TS84" s="1"/>
      <c r="TU84" s="1"/>
      <c r="TW84" s="1"/>
      <c r="TY84" s="1"/>
      <c r="UA84" s="1"/>
      <c r="UC84" s="1"/>
      <c r="UE84" s="1"/>
      <c r="UG84" s="1"/>
      <c r="UI84" s="1"/>
      <c r="UK84" s="1"/>
      <c r="UM84" s="1"/>
      <c r="UO84" s="1"/>
      <c r="UQ84" s="1"/>
      <c r="US84" s="1"/>
      <c r="UU84" s="1"/>
      <c r="UW84" s="1"/>
      <c r="UY84" s="1"/>
      <c r="VA84" s="1"/>
      <c r="VC84" s="1"/>
      <c r="VE84" s="1"/>
      <c r="VG84" s="1"/>
      <c r="VI84" s="1"/>
      <c r="VK84" s="1"/>
      <c r="VM84" s="1"/>
      <c r="VO84" s="1"/>
      <c r="VQ84" s="1"/>
      <c r="VS84" s="1"/>
      <c r="VU84" s="1"/>
      <c r="VW84" s="1"/>
      <c r="VY84" s="1"/>
      <c r="WA84" s="1"/>
      <c r="WC84" s="1"/>
      <c r="WE84" s="1"/>
      <c r="WG84" s="1"/>
      <c r="WI84" s="1"/>
      <c r="WK84" s="1"/>
      <c r="WM84" s="1"/>
      <c r="WO84" s="1"/>
      <c r="WQ84" s="1"/>
      <c r="WS84" s="1"/>
      <c r="WU84" s="1"/>
      <c r="WW84" s="1"/>
      <c r="WY84" s="1"/>
      <c r="XA84" s="1"/>
      <c r="XC84" s="1"/>
      <c r="XE84" s="1"/>
      <c r="XG84" s="1"/>
      <c r="XI84" s="1"/>
      <c r="XK84" s="1"/>
      <c r="XM84" s="1"/>
      <c r="XO84" s="1"/>
      <c r="XQ84" s="1"/>
      <c r="XS84" s="1"/>
      <c r="XU84" s="1"/>
      <c r="XW84" s="1"/>
      <c r="XY84" s="1"/>
      <c r="YA84" s="1"/>
      <c r="YC84" s="1"/>
      <c r="YE84" s="1"/>
      <c r="YG84" s="1"/>
      <c r="YI84" s="1"/>
      <c r="YK84" s="1"/>
      <c r="YM84" s="1"/>
      <c r="YO84" s="1"/>
      <c r="YQ84" s="1"/>
      <c r="YS84" s="1"/>
      <c r="YU84" s="1"/>
      <c r="YW84" s="1"/>
      <c r="YY84" s="1"/>
      <c r="ZA84" s="1"/>
      <c r="ZC84" s="1"/>
      <c r="ZE84" s="1"/>
      <c r="ZG84" s="1"/>
      <c r="ZI84" s="1"/>
      <c r="ZK84" s="1"/>
      <c r="ZM84" s="1"/>
      <c r="ZO84" s="1"/>
      <c r="ZQ84" s="1"/>
      <c r="ZS84" s="1"/>
      <c r="ZU84" s="1"/>
      <c r="ZW84" s="1"/>
      <c r="ZY84" s="1"/>
      <c r="AAA84" s="1"/>
      <c r="AAC84" s="1"/>
      <c r="AAE84" s="1"/>
      <c r="AAG84" s="1"/>
      <c r="AAI84" s="1"/>
      <c r="AAK84" s="1"/>
      <c r="AAM84" s="1"/>
      <c r="AAO84" s="1"/>
      <c r="AAQ84" s="1"/>
      <c r="AAS84" s="1"/>
      <c r="AAU84" s="1"/>
      <c r="AAW84" s="1"/>
      <c r="AAY84" s="1"/>
      <c r="ABA84" s="1"/>
      <c r="ABC84" s="1"/>
      <c r="ABE84" s="1"/>
      <c r="ABG84" s="1"/>
      <c r="ABI84" s="1"/>
      <c r="ABK84" s="1"/>
      <c r="ABM84" s="1"/>
      <c r="ABO84" s="1"/>
      <c r="ABQ84" s="1"/>
      <c r="ABS84" s="1"/>
      <c r="ABU84" s="1"/>
      <c r="ABW84" s="1"/>
      <c r="ABY84" s="1"/>
      <c r="ACA84" s="1"/>
      <c r="ACC84" s="1"/>
      <c r="ACE84" s="1"/>
      <c r="ACG84" s="1"/>
      <c r="ACI84" s="1"/>
      <c r="ACK84" s="1"/>
      <c r="ACM84" s="1"/>
      <c r="ACO84" s="1"/>
      <c r="ACQ84" s="1"/>
      <c r="ACS84" s="1"/>
      <c r="ACU84" s="1"/>
      <c r="ACW84" s="1"/>
      <c r="ACY84" s="1"/>
      <c r="ADA84" s="1"/>
      <c r="ADC84" s="1"/>
      <c r="ADE84" s="1"/>
      <c r="ADG84" s="1"/>
      <c r="ADI84" s="1"/>
      <c r="ADK84" s="1"/>
      <c r="ADM84" s="1"/>
      <c r="ADO84" s="1"/>
      <c r="ADQ84" s="1"/>
      <c r="ADS84" s="1"/>
      <c r="ADU84" s="1"/>
      <c r="ADW84" s="1"/>
      <c r="ADY84" s="1"/>
      <c r="AEA84" s="1"/>
      <c r="AEC84" s="1"/>
      <c r="AEE84" s="1"/>
      <c r="AEG84" s="1"/>
      <c r="AEI84" s="1"/>
      <c r="AEK84" s="1"/>
      <c r="AEM84" s="1"/>
      <c r="AEO84" s="1"/>
      <c r="AEQ84" s="1"/>
      <c r="AES84" s="1"/>
      <c r="AEU84" s="1"/>
      <c r="AEW84" s="1"/>
      <c r="AEY84" s="1"/>
      <c r="AFA84" s="1"/>
      <c r="AFC84" s="1"/>
      <c r="AFE84" s="1"/>
      <c r="AFG84" s="1"/>
      <c r="AFI84" s="1"/>
      <c r="AFK84" s="1"/>
      <c r="AFM84" s="1"/>
      <c r="AFO84" s="1"/>
      <c r="AFQ84" s="1"/>
      <c r="AFS84" s="1"/>
      <c r="AFU84" s="1"/>
      <c r="AFW84" s="1"/>
      <c r="AFY84" s="1"/>
      <c r="AGA84" s="1"/>
      <c r="AGC84" s="1"/>
      <c r="AGE84" s="1"/>
      <c r="AGG84" s="1"/>
      <c r="AGI84" s="1"/>
      <c r="AGK84" s="1"/>
      <c r="AGM84" s="1"/>
      <c r="AGO84" s="1"/>
      <c r="AGQ84" s="1"/>
      <c r="AGS84" s="1"/>
      <c r="AGU84" s="1"/>
      <c r="AGW84" s="1"/>
      <c r="AGY84" s="1"/>
      <c r="AHA84" s="1"/>
      <c r="AHC84" s="1"/>
      <c r="AHE84" s="1"/>
      <c r="AHG84" s="1"/>
      <c r="AHI84" s="1"/>
      <c r="AHK84" s="1"/>
      <c r="AHM84" s="1"/>
      <c r="AHO84" s="1"/>
      <c r="AHQ84" s="1"/>
      <c r="AHS84" s="1"/>
      <c r="AHU84" s="1"/>
      <c r="AHW84" s="1"/>
      <c r="AHY84" s="1"/>
      <c r="AIA84" s="1"/>
      <c r="AIC84" s="1"/>
      <c r="AIE84" s="1"/>
      <c r="AIG84" s="1"/>
      <c r="AII84" s="1"/>
      <c r="AIK84" s="1"/>
      <c r="AIM84" s="1"/>
      <c r="AIO84" s="1"/>
      <c r="AIQ84" s="1"/>
      <c r="AIS84" s="1"/>
      <c r="AIU84" s="1"/>
      <c r="AIW84" s="1"/>
      <c r="AIY84" s="1"/>
      <c r="AJA84" s="1"/>
      <c r="AJC84" s="1"/>
      <c r="AJE84" s="1"/>
      <c r="AJG84" s="1"/>
      <c r="AJI84" s="1"/>
      <c r="AJK84" s="1"/>
      <c r="AJM84" s="1"/>
      <c r="AJO84" s="1"/>
      <c r="AJQ84" s="1"/>
      <c r="AJS84" s="1"/>
      <c r="AJU84" s="1"/>
      <c r="AJW84" s="1"/>
      <c r="AJY84" s="1"/>
      <c r="AKA84" s="1"/>
      <c r="AKC84" s="1"/>
    </row>
    <row r="85" spans="1:965" x14ac:dyDescent="0.25">
      <c r="A85" s="1"/>
      <c r="C85" s="1"/>
      <c r="E85" s="1"/>
      <c r="G85" s="1"/>
      <c r="I85" s="1"/>
      <c r="K85" s="1"/>
      <c r="M85" s="1"/>
      <c r="O85" s="1"/>
      <c r="Q85" s="1"/>
      <c r="S85" s="1"/>
      <c r="U85" s="1"/>
      <c r="W85" s="1"/>
      <c r="Y85" s="1"/>
      <c r="AA85" s="1"/>
      <c r="AC85" s="1"/>
      <c r="AE85" s="1"/>
      <c r="AG85" s="1"/>
      <c r="AI85" s="1"/>
      <c r="AK85" s="1"/>
      <c r="AM85" s="1"/>
      <c r="AO85" s="1"/>
      <c r="AQ85" s="1"/>
      <c r="AS85" s="1"/>
      <c r="AU85" s="1"/>
      <c r="AW85" s="1"/>
      <c r="AY85" s="1"/>
      <c r="BA85" s="1"/>
      <c r="BC85" s="1"/>
      <c r="BE85" s="1"/>
      <c r="BG85" s="1"/>
      <c r="BI85" s="1"/>
      <c r="BK85" s="1"/>
      <c r="BM85" s="1"/>
      <c r="BO85" s="1"/>
      <c r="BQ85" s="1"/>
      <c r="BS85" s="1"/>
      <c r="BU85" s="1"/>
      <c r="BW85" s="1"/>
      <c r="BY85" s="1"/>
      <c r="CA85" s="1"/>
      <c r="CC85" s="1"/>
      <c r="CE85" s="1"/>
      <c r="CG85" s="1"/>
      <c r="CI85" s="1"/>
      <c r="CK85" s="1"/>
      <c r="CM85" s="1"/>
      <c r="CO85" s="1"/>
      <c r="CQ85" s="1"/>
      <c r="CS85" s="1"/>
      <c r="CU85" s="1"/>
      <c r="CW85" s="1"/>
      <c r="CY85" s="1"/>
      <c r="DA85" s="1"/>
      <c r="DC85" s="1"/>
      <c r="DE85" s="1"/>
      <c r="DG85" s="1"/>
      <c r="DI85" s="1"/>
      <c r="DK85" s="1"/>
      <c r="DM85" s="1"/>
      <c r="DO85" s="1"/>
      <c r="DQ85" s="1"/>
      <c r="DS85" s="1"/>
      <c r="DU85" s="1"/>
      <c r="DW85" s="1"/>
      <c r="DY85" s="1"/>
      <c r="EA85" s="1"/>
      <c r="EC85" s="1"/>
      <c r="EE85" s="1"/>
      <c r="EG85" s="1"/>
      <c r="EI85" s="1"/>
      <c r="EK85" s="1"/>
      <c r="EM85" s="1"/>
      <c r="EO85" s="1"/>
      <c r="EQ85" s="1"/>
      <c r="ES85" s="1"/>
      <c r="EU85" s="1"/>
      <c r="EW85" s="1"/>
      <c r="EY85" s="1"/>
      <c r="FA85" s="1"/>
      <c r="FC85" s="1"/>
      <c r="FE85" s="1"/>
      <c r="FG85" s="1"/>
      <c r="FI85" s="1"/>
      <c r="FK85" s="1"/>
      <c r="FM85" s="1"/>
      <c r="FO85" s="1"/>
      <c r="FQ85" s="1"/>
      <c r="FS85" s="1"/>
      <c r="FU85" s="1"/>
      <c r="FW85" s="1"/>
      <c r="FY85" s="1"/>
      <c r="GA85" s="1"/>
      <c r="GC85" s="1"/>
      <c r="GE85" s="1"/>
      <c r="GG85" s="1"/>
      <c r="GI85" s="1"/>
      <c r="GK85" s="1"/>
      <c r="GM85" s="1"/>
      <c r="GO85" s="1"/>
      <c r="GQ85" s="1"/>
      <c r="GS85" s="1"/>
      <c r="GU85" s="1"/>
      <c r="GW85" s="1"/>
      <c r="GY85" s="1"/>
      <c r="HA85" s="1"/>
      <c r="HC85" s="1"/>
      <c r="HE85" s="1"/>
      <c r="HG85" s="1"/>
      <c r="HI85" s="1"/>
      <c r="HK85" s="1"/>
      <c r="HM85" s="1"/>
      <c r="HO85" s="1"/>
      <c r="HQ85" s="1"/>
      <c r="HS85" s="1"/>
      <c r="HU85" s="1"/>
      <c r="HW85" s="1"/>
      <c r="HY85" s="1"/>
      <c r="IA85" s="1"/>
      <c r="IC85" s="1"/>
      <c r="IE85" s="1"/>
      <c r="IG85" s="1"/>
      <c r="II85" s="1"/>
      <c r="IK85" s="1"/>
      <c r="IM85" s="1"/>
      <c r="IO85" s="1"/>
      <c r="IQ85" s="1"/>
      <c r="IS85" s="1"/>
      <c r="IU85" s="1"/>
      <c r="IW85" s="1"/>
      <c r="IY85" s="1"/>
      <c r="JA85" s="1"/>
      <c r="JC85" s="1"/>
      <c r="JE85" s="1"/>
      <c r="JG85" s="1"/>
      <c r="JI85" s="1"/>
      <c r="JK85" s="1"/>
      <c r="JM85" s="1"/>
      <c r="JO85" s="1"/>
      <c r="JQ85" s="1"/>
      <c r="JS85" s="1"/>
      <c r="JU85" s="1"/>
      <c r="JW85" s="1"/>
      <c r="JY85" s="1"/>
      <c r="KA85" s="1"/>
      <c r="KC85" s="1"/>
      <c r="KE85" s="1"/>
      <c r="KG85" s="1"/>
      <c r="KI85" s="1"/>
      <c r="KK85" s="1"/>
      <c r="KM85" s="1"/>
      <c r="KO85" s="1"/>
      <c r="KQ85" s="1"/>
      <c r="KS85" s="1"/>
      <c r="KU85" s="1"/>
      <c r="KW85" s="1"/>
      <c r="KY85" s="1"/>
      <c r="LA85" s="1"/>
      <c r="LC85" s="1"/>
      <c r="LE85" s="1"/>
      <c r="LG85" s="1"/>
      <c r="LI85" s="1"/>
      <c r="LK85" s="1"/>
      <c r="LM85" s="1"/>
      <c r="LO85" s="1"/>
      <c r="LQ85" s="1"/>
      <c r="LS85" s="1"/>
      <c r="LU85" s="1"/>
      <c r="LW85" s="1"/>
      <c r="LY85" s="1"/>
      <c r="MA85" s="1"/>
      <c r="MC85" s="1"/>
      <c r="ME85" s="1"/>
      <c r="MG85" s="1"/>
      <c r="MI85" s="1"/>
      <c r="MK85" s="1"/>
      <c r="MM85" s="1"/>
      <c r="MO85" s="1"/>
      <c r="MQ85" s="1"/>
      <c r="MS85" s="1"/>
      <c r="MU85" s="1"/>
      <c r="MW85" s="1"/>
      <c r="MY85" s="1"/>
      <c r="NA85" s="1"/>
      <c r="NC85" s="1"/>
      <c r="NE85" s="1"/>
      <c r="NG85" s="1"/>
      <c r="NI85" s="1"/>
      <c r="NK85" s="1"/>
      <c r="NM85" s="1"/>
      <c r="NO85" s="1"/>
      <c r="NQ85" s="1"/>
      <c r="NS85" s="1"/>
      <c r="NU85" s="1"/>
      <c r="NW85" s="1"/>
      <c r="NY85" s="1"/>
      <c r="OA85" s="1"/>
      <c r="OC85" s="1"/>
      <c r="OE85" s="1"/>
      <c r="OG85" s="1"/>
      <c r="OI85" s="1"/>
      <c r="OK85" s="1"/>
      <c r="OM85" s="1"/>
      <c r="OO85" s="1"/>
      <c r="OQ85" s="1"/>
      <c r="OS85" s="1"/>
      <c r="OU85" s="1"/>
      <c r="OW85" s="1"/>
      <c r="OY85" s="1"/>
      <c r="PA85" s="1"/>
      <c r="PC85" s="1"/>
      <c r="PE85" s="1"/>
      <c r="PG85" s="1"/>
      <c r="PI85" s="1"/>
      <c r="PK85" s="1"/>
      <c r="PM85" s="1"/>
      <c r="PO85" s="1"/>
      <c r="PQ85" s="1"/>
      <c r="PS85" s="1"/>
      <c r="PU85" s="1"/>
      <c r="PW85" s="1"/>
      <c r="PY85" s="1"/>
      <c r="QA85" s="1"/>
      <c r="QC85" s="1"/>
      <c r="QE85" s="1"/>
      <c r="QG85" s="1"/>
      <c r="QI85" s="1"/>
      <c r="QK85" s="1"/>
      <c r="QM85" s="1"/>
      <c r="QO85" s="1"/>
      <c r="QQ85" s="1"/>
      <c r="QS85" s="1"/>
      <c r="QU85" s="1"/>
      <c r="QW85" s="1"/>
      <c r="QY85" s="1"/>
      <c r="RA85" s="1"/>
      <c r="RC85" s="1"/>
      <c r="RE85" s="1"/>
      <c r="RG85" s="1"/>
      <c r="RI85" s="1"/>
      <c r="RK85" s="1"/>
      <c r="RM85" s="1"/>
      <c r="RO85" s="1"/>
      <c r="RQ85" s="1"/>
      <c r="RS85" s="1"/>
      <c r="RU85" s="1"/>
      <c r="RW85" s="1"/>
      <c r="RY85" s="1"/>
      <c r="SA85" s="1"/>
      <c r="SC85" s="1"/>
      <c r="SE85" s="1"/>
      <c r="SG85" s="1"/>
      <c r="SI85" s="1"/>
      <c r="SK85" s="1"/>
      <c r="SM85" s="1"/>
      <c r="SO85" s="1"/>
      <c r="SQ85" s="1"/>
      <c r="SS85" s="1"/>
      <c r="SU85" s="1"/>
      <c r="SW85" s="1"/>
      <c r="SY85" s="1"/>
      <c r="TA85" s="1"/>
      <c r="TC85" s="1"/>
      <c r="TE85" s="1"/>
      <c r="TG85" s="1"/>
      <c r="TI85" s="1"/>
      <c r="TK85" s="1"/>
      <c r="TM85" s="1"/>
      <c r="TO85" s="1"/>
      <c r="TQ85" s="1"/>
      <c r="TS85" s="1"/>
      <c r="TU85" s="1"/>
      <c r="TW85" s="1"/>
      <c r="TY85" s="1"/>
      <c r="UA85" s="1"/>
      <c r="UC85" s="1"/>
      <c r="UE85" s="1"/>
      <c r="UG85" s="1"/>
      <c r="UI85" s="1"/>
      <c r="UK85" s="1"/>
      <c r="UM85" s="1"/>
      <c r="UO85" s="1"/>
      <c r="UQ85" s="1"/>
      <c r="US85" s="1"/>
      <c r="UU85" s="1"/>
      <c r="UW85" s="1"/>
      <c r="UY85" s="1"/>
      <c r="VA85" s="1"/>
      <c r="VC85" s="1"/>
      <c r="VE85" s="1"/>
      <c r="VG85" s="1"/>
      <c r="VI85" s="1"/>
      <c r="VK85" s="1"/>
      <c r="VM85" s="1"/>
      <c r="VO85" s="1"/>
      <c r="VQ85" s="1"/>
      <c r="VS85" s="1"/>
      <c r="VU85" s="1"/>
      <c r="VW85" s="1"/>
      <c r="VY85" s="1"/>
      <c r="WA85" s="1"/>
      <c r="WC85" s="1"/>
      <c r="WE85" s="1"/>
      <c r="WG85" s="1"/>
      <c r="WI85" s="1"/>
      <c r="WK85" s="1"/>
      <c r="WM85" s="1"/>
      <c r="WO85" s="1"/>
      <c r="WQ85" s="1"/>
      <c r="WS85" s="1"/>
      <c r="WU85" s="1"/>
      <c r="WW85" s="1"/>
      <c r="WY85" s="1"/>
      <c r="XA85" s="1"/>
      <c r="XC85" s="1"/>
      <c r="XE85" s="1"/>
      <c r="XG85" s="1"/>
      <c r="XI85" s="1"/>
      <c r="XK85" s="1"/>
      <c r="XM85" s="1"/>
      <c r="XO85" s="1"/>
      <c r="XQ85" s="1"/>
      <c r="XS85" s="1"/>
      <c r="XU85" s="1"/>
      <c r="XW85" s="1"/>
      <c r="XY85" s="1"/>
      <c r="YA85" s="1"/>
      <c r="YC85" s="1"/>
      <c r="YE85" s="1"/>
      <c r="YG85" s="1"/>
      <c r="YI85" s="1"/>
      <c r="YK85" s="1"/>
      <c r="YM85" s="1"/>
      <c r="YO85" s="1"/>
      <c r="YQ85" s="1"/>
      <c r="YS85" s="1"/>
      <c r="YU85" s="1"/>
      <c r="YW85" s="1"/>
      <c r="YY85" s="1"/>
      <c r="ZA85" s="1"/>
      <c r="ZC85" s="1"/>
      <c r="ZE85" s="1"/>
      <c r="ZG85" s="1"/>
      <c r="ZI85" s="1"/>
      <c r="ZK85" s="1"/>
      <c r="ZM85" s="1"/>
      <c r="ZO85" s="1"/>
      <c r="ZQ85" s="1"/>
      <c r="ZS85" s="1"/>
      <c r="ZU85" s="1"/>
      <c r="ZW85" s="1"/>
      <c r="ZY85" s="1"/>
      <c r="AAA85" s="1"/>
      <c r="AAC85" s="1"/>
      <c r="AAE85" s="1"/>
      <c r="AAG85" s="1"/>
      <c r="AAI85" s="1"/>
      <c r="AAK85" s="1"/>
      <c r="AAM85" s="1"/>
      <c r="AAO85" s="1"/>
      <c r="AAQ85" s="1"/>
      <c r="AAS85" s="1"/>
      <c r="AAU85" s="1"/>
      <c r="AAW85" s="1"/>
      <c r="AAY85" s="1"/>
      <c r="ABA85" s="1"/>
      <c r="ABC85" s="1"/>
      <c r="ABE85" s="1"/>
      <c r="ABG85" s="1"/>
      <c r="ABI85" s="1"/>
      <c r="ABK85" s="1"/>
      <c r="ABM85" s="1"/>
      <c r="ABO85" s="1"/>
      <c r="ABQ85" s="1"/>
      <c r="ABS85" s="1"/>
      <c r="ABU85" s="1"/>
      <c r="ABW85" s="1"/>
      <c r="ABY85" s="1"/>
      <c r="ACA85" s="1"/>
      <c r="ACC85" s="1"/>
      <c r="ACE85" s="1"/>
      <c r="ACG85" s="1"/>
      <c r="ACI85" s="1"/>
      <c r="ACK85" s="1"/>
      <c r="ACM85" s="1"/>
      <c r="ACO85" s="1"/>
      <c r="ACQ85" s="1"/>
      <c r="ACS85" s="1"/>
      <c r="ACU85" s="1"/>
      <c r="ACW85" s="1"/>
      <c r="ACY85" s="1"/>
      <c r="ADA85" s="1"/>
      <c r="ADC85" s="1"/>
      <c r="ADE85" s="1"/>
      <c r="ADG85" s="1"/>
      <c r="ADI85" s="1"/>
      <c r="ADK85" s="1"/>
      <c r="ADM85" s="1"/>
      <c r="ADO85" s="1"/>
      <c r="ADQ85" s="1"/>
      <c r="ADS85" s="1"/>
      <c r="ADU85" s="1"/>
      <c r="ADW85" s="1"/>
      <c r="ADY85" s="1"/>
      <c r="AEA85" s="1"/>
      <c r="AEC85" s="1"/>
      <c r="AEE85" s="1"/>
      <c r="AEG85" s="1"/>
      <c r="AEI85" s="1"/>
      <c r="AEK85" s="1"/>
      <c r="AEM85" s="1"/>
      <c r="AEO85" s="1"/>
      <c r="AEQ85" s="1"/>
      <c r="AES85" s="1"/>
      <c r="AEU85" s="1"/>
      <c r="AEW85" s="1"/>
      <c r="AEY85" s="1"/>
      <c r="AFA85" s="1"/>
      <c r="AFC85" s="1"/>
      <c r="AFE85" s="1"/>
      <c r="AFG85" s="1"/>
      <c r="AFI85" s="1"/>
      <c r="AFK85" s="1"/>
      <c r="AFM85" s="1"/>
      <c r="AFO85" s="1"/>
      <c r="AFQ85" s="1"/>
      <c r="AFS85" s="1"/>
      <c r="AFU85" s="1"/>
      <c r="AFW85" s="1"/>
      <c r="AFY85" s="1"/>
      <c r="AGA85" s="1"/>
      <c r="AGC85" s="1"/>
      <c r="AGE85" s="1"/>
      <c r="AGG85" s="1"/>
      <c r="AGI85" s="1"/>
      <c r="AGK85" s="1"/>
      <c r="AGM85" s="1"/>
      <c r="AGO85" s="1"/>
      <c r="AGQ85" s="1"/>
      <c r="AGS85" s="1"/>
      <c r="AGU85" s="1"/>
      <c r="AGW85" s="1"/>
      <c r="AGY85" s="1"/>
      <c r="AHA85" s="1"/>
      <c r="AHC85" s="1"/>
      <c r="AHE85" s="1"/>
      <c r="AHG85" s="1"/>
      <c r="AHI85" s="1"/>
      <c r="AHK85" s="1"/>
      <c r="AHM85" s="1"/>
      <c r="AHO85" s="1"/>
      <c r="AHQ85" s="1"/>
      <c r="AHS85" s="1"/>
      <c r="AHU85" s="1"/>
      <c r="AHW85" s="1"/>
      <c r="AHY85" s="1"/>
      <c r="AIA85" s="1"/>
      <c r="AIC85" s="1"/>
      <c r="AIE85" s="1"/>
      <c r="AIG85" s="1"/>
      <c r="AII85" s="1"/>
      <c r="AIK85" s="1"/>
      <c r="AIM85" s="1"/>
      <c r="AIO85" s="1"/>
      <c r="AIQ85" s="1"/>
      <c r="AIS85" s="1"/>
      <c r="AIU85" s="1"/>
      <c r="AIW85" s="1"/>
      <c r="AIY85" s="1"/>
      <c r="AJA85" s="1"/>
      <c r="AJC85" s="1"/>
      <c r="AJE85" s="1"/>
      <c r="AJG85" s="1"/>
      <c r="AJI85" s="1"/>
      <c r="AJK85" s="1"/>
      <c r="AJM85" s="1"/>
      <c r="AJO85" s="1"/>
      <c r="AJQ85" s="1"/>
      <c r="AJS85" s="1"/>
      <c r="AJU85" s="1"/>
      <c r="AJW85" s="1"/>
      <c r="AJY85" s="1"/>
      <c r="AKA85" s="1"/>
      <c r="AKC85" s="1"/>
    </row>
    <row r="86" spans="1:965" x14ac:dyDescent="0.25">
      <c r="A86" s="1"/>
      <c r="C86" s="1"/>
      <c r="E86" s="1"/>
      <c r="G86" s="1"/>
      <c r="I86" s="1"/>
      <c r="K86" s="1"/>
      <c r="M86" s="1"/>
      <c r="O86" s="1"/>
      <c r="Q86" s="1"/>
      <c r="S86" s="1"/>
      <c r="U86" s="1"/>
      <c r="W86" s="1"/>
      <c r="Y86" s="1"/>
      <c r="AA86" s="1"/>
      <c r="AC86" s="1"/>
      <c r="AE86" s="1"/>
      <c r="AG86" s="1"/>
      <c r="AI86" s="1"/>
      <c r="AK86" s="1"/>
      <c r="AM86" s="1"/>
      <c r="AO86" s="1"/>
      <c r="AQ86" s="1"/>
      <c r="AS86" s="1"/>
      <c r="AU86" s="1"/>
      <c r="AW86" s="1"/>
      <c r="AY86" s="1"/>
      <c r="BA86" s="1"/>
      <c r="BC86" s="1"/>
      <c r="BE86" s="1"/>
      <c r="BG86" s="1"/>
      <c r="BI86" s="1"/>
      <c r="BK86" s="1"/>
      <c r="BM86" s="1"/>
      <c r="BO86" s="1"/>
      <c r="BQ86" s="1"/>
      <c r="BS86" s="1"/>
      <c r="BU86" s="1"/>
      <c r="BW86" s="1"/>
      <c r="BY86" s="1"/>
      <c r="CA86" s="1"/>
      <c r="CC86" s="1"/>
      <c r="CE86" s="1"/>
      <c r="CG86" s="1"/>
      <c r="CI86" s="1"/>
      <c r="CK86" s="1"/>
      <c r="CM86" s="1"/>
      <c r="CO86" s="1"/>
      <c r="CQ86" s="1"/>
      <c r="CS86" s="1"/>
      <c r="CU86" s="1"/>
      <c r="CW86" s="1"/>
      <c r="CY86" s="1"/>
      <c r="DA86" s="1"/>
      <c r="DC86" s="1"/>
      <c r="DE86" s="1"/>
      <c r="DG86" s="1"/>
      <c r="DI86" s="1"/>
      <c r="DK86" s="1"/>
      <c r="DM86" s="1"/>
      <c r="DO86" s="1"/>
      <c r="DQ86" s="1"/>
      <c r="DS86" s="1"/>
      <c r="DU86" s="1"/>
      <c r="DW86" s="1"/>
      <c r="DY86" s="1"/>
      <c r="EA86" s="1"/>
      <c r="EC86" s="1"/>
      <c r="EE86" s="1"/>
      <c r="EG86" s="1"/>
      <c r="EI86" s="1"/>
      <c r="EK86" s="1"/>
      <c r="EM86" s="1"/>
      <c r="EO86" s="1"/>
      <c r="EQ86" s="1"/>
      <c r="ES86" s="1"/>
      <c r="EU86" s="1"/>
      <c r="EW86" s="1"/>
      <c r="EY86" s="1"/>
      <c r="FA86" s="1"/>
      <c r="FC86" s="1"/>
      <c r="FE86" s="1"/>
      <c r="FG86" s="1"/>
      <c r="FI86" s="1"/>
      <c r="FK86" s="1"/>
      <c r="FM86" s="1"/>
      <c r="FO86" s="1"/>
      <c r="FQ86" s="1"/>
      <c r="FS86" s="1"/>
      <c r="FU86" s="1"/>
      <c r="FW86" s="1"/>
      <c r="FY86" s="1"/>
      <c r="GA86" s="1"/>
      <c r="GC86" s="1"/>
      <c r="GE86" s="1"/>
      <c r="GG86" s="1"/>
      <c r="GI86" s="1"/>
      <c r="GK86" s="1"/>
      <c r="GM86" s="1"/>
      <c r="GO86" s="1"/>
      <c r="GQ86" s="1"/>
      <c r="GS86" s="1"/>
      <c r="GU86" s="1"/>
      <c r="GW86" s="1"/>
      <c r="GY86" s="1"/>
      <c r="HA86" s="1"/>
      <c r="HC86" s="1"/>
      <c r="HE86" s="1"/>
      <c r="HG86" s="1"/>
      <c r="HI86" s="1"/>
      <c r="HK86" s="1"/>
      <c r="HM86" s="1"/>
      <c r="HO86" s="1"/>
      <c r="HQ86" s="1"/>
      <c r="HS86" s="1"/>
      <c r="HU86" s="1"/>
      <c r="HW86" s="1"/>
      <c r="HY86" s="1"/>
      <c r="IA86" s="1"/>
      <c r="IC86" s="1"/>
      <c r="IE86" s="1"/>
      <c r="IG86" s="1"/>
      <c r="II86" s="1"/>
      <c r="IK86" s="1"/>
      <c r="IM86" s="1"/>
      <c r="IO86" s="1"/>
      <c r="IQ86" s="1"/>
      <c r="IS86" s="1"/>
      <c r="IU86" s="1"/>
      <c r="IW86" s="1"/>
      <c r="IY86" s="1"/>
      <c r="JA86" s="1"/>
      <c r="JC86" s="1"/>
      <c r="JE86" s="1"/>
      <c r="JG86" s="1"/>
      <c r="JI86" s="1"/>
      <c r="JK86" s="1"/>
      <c r="JM86" s="1"/>
      <c r="JO86" s="1"/>
      <c r="JQ86" s="1"/>
      <c r="JS86" s="1"/>
      <c r="JU86" s="1"/>
      <c r="JW86" s="1"/>
      <c r="JY86" s="1"/>
      <c r="KA86" s="1"/>
      <c r="KC86" s="1"/>
      <c r="KE86" s="1"/>
      <c r="KG86" s="1"/>
      <c r="KI86" s="1"/>
      <c r="KK86" s="1"/>
      <c r="KM86" s="1"/>
      <c r="KO86" s="1"/>
      <c r="KQ86" s="1"/>
      <c r="KS86" s="1"/>
      <c r="KU86" s="1"/>
      <c r="KW86" s="1"/>
      <c r="KY86" s="1"/>
      <c r="LA86" s="1"/>
      <c r="LC86" s="1"/>
      <c r="LE86" s="1"/>
      <c r="LG86" s="1"/>
      <c r="LI86" s="1"/>
      <c r="LK86" s="1"/>
      <c r="LM86" s="1"/>
      <c r="LO86" s="1"/>
      <c r="LQ86" s="1"/>
      <c r="LS86" s="1"/>
      <c r="LU86" s="1"/>
      <c r="LW86" s="1"/>
      <c r="LY86" s="1"/>
      <c r="MA86" s="1"/>
      <c r="MC86" s="1"/>
      <c r="ME86" s="1"/>
      <c r="MG86" s="1"/>
      <c r="MI86" s="1"/>
      <c r="MK86" s="1"/>
      <c r="MM86" s="1"/>
      <c r="MO86" s="1"/>
      <c r="MQ86" s="1"/>
      <c r="MS86" s="1"/>
      <c r="MU86" s="1"/>
      <c r="MW86" s="1"/>
      <c r="MY86" s="1"/>
      <c r="NA86" s="1"/>
      <c r="NC86" s="1"/>
      <c r="NE86" s="1"/>
      <c r="NG86" s="1"/>
      <c r="NI86" s="1"/>
      <c r="NK86" s="1"/>
      <c r="NM86" s="1"/>
      <c r="NO86" s="1"/>
      <c r="NQ86" s="1"/>
      <c r="NS86" s="1"/>
      <c r="NU86" s="1"/>
      <c r="NW86" s="1"/>
      <c r="NY86" s="1"/>
      <c r="OA86" s="1"/>
      <c r="OC86" s="1"/>
      <c r="OE86" s="1"/>
      <c r="OG86" s="1"/>
      <c r="OI86" s="1"/>
      <c r="OK86" s="1"/>
      <c r="OM86" s="1"/>
      <c r="OO86" s="1"/>
      <c r="OQ86" s="1"/>
      <c r="OS86" s="1"/>
      <c r="OU86" s="1"/>
      <c r="OW86" s="1"/>
      <c r="OY86" s="1"/>
      <c r="PA86" s="1"/>
      <c r="PC86" s="1"/>
      <c r="PE86" s="1"/>
      <c r="PG86" s="1"/>
      <c r="PI86" s="1"/>
      <c r="PK86" s="1"/>
      <c r="PM86" s="1"/>
      <c r="PO86" s="1"/>
      <c r="PQ86" s="1"/>
      <c r="PS86" s="1"/>
      <c r="PU86" s="1"/>
      <c r="PW86" s="1"/>
      <c r="PY86" s="1"/>
      <c r="QA86" s="1"/>
      <c r="QC86" s="1"/>
      <c r="QE86" s="1"/>
      <c r="QG86" s="1"/>
      <c r="QI86" s="1"/>
      <c r="QK86" s="1"/>
      <c r="QM86" s="1"/>
      <c r="QO86" s="1"/>
      <c r="QQ86" s="1"/>
      <c r="QS86" s="1"/>
      <c r="QU86" s="1"/>
      <c r="QW86" s="1"/>
      <c r="QY86" s="1"/>
      <c r="RA86" s="1"/>
      <c r="RC86" s="1"/>
      <c r="RE86" s="1"/>
      <c r="RG86" s="1"/>
      <c r="RI86" s="1"/>
      <c r="RK86" s="1"/>
      <c r="RM86" s="1"/>
      <c r="RO86" s="1"/>
      <c r="RQ86" s="1"/>
      <c r="RS86" s="1"/>
      <c r="RU86" s="1"/>
      <c r="RW86" s="1"/>
      <c r="RY86" s="1"/>
      <c r="SA86" s="1"/>
      <c r="SC86" s="1"/>
      <c r="SE86" s="1"/>
      <c r="SG86" s="1"/>
      <c r="SI86" s="1"/>
      <c r="SK86" s="1"/>
      <c r="SM86" s="1"/>
      <c r="SO86" s="1"/>
      <c r="SQ86" s="1"/>
      <c r="SS86" s="1"/>
      <c r="SU86" s="1"/>
      <c r="SW86" s="1"/>
      <c r="SY86" s="1"/>
      <c r="TA86" s="1"/>
      <c r="TC86" s="1"/>
      <c r="TE86" s="1"/>
      <c r="TG86" s="1"/>
      <c r="TI86" s="1"/>
      <c r="TK86" s="1"/>
      <c r="TM86" s="1"/>
      <c r="TO86" s="1"/>
      <c r="TQ86" s="1"/>
      <c r="TS86" s="1"/>
      <c r="TU86" s="1"/>
      <c r="TW86" s="1"/>
      <c r="TY86" s="1"/>
      <c r="UA86" s="1"/>
      <c r="UC86" s="1"/>
      <c r="UE86" s="1"/>
      <c r="UG86" s="1"/>
      <c r="UI86" s="1"/>
      <c r="UK86" s="1"/>
      <c r="UM86" s="1"/>
      <c r="UO86" s="1"/>
      <c r="UQ86" s="1"/>
      <c r="US86" s="1"/>
      <c r="UU86" s="1"/>
      <c r="UW86" s="1"/>
      <c r="UY86" s="1"/>
      <c r="VA86" s="1"/>
      <c r="VC86" s="1"/>
      <c r="VE86" s="1"/>
      <c r="VG86" s="1"/>
      <c r="VI86" s="1"/>
      <c r="VK86" s="1"/>
      <c r="VM86" s="1"/>
      <c r="VO86" s="1"/>
      <c r="VQ86" s="1"/>
      <c r="VS86" s="1"/>
      <c r="VU86" s="1"/>
      <c r="VW86" s="1"/>
      <c r="VY86" s="1"/>
      <c r="WA86" s="1"/>
      <c r="WC86" s="1"/>
      <c r="WE86" s="1"/>
      <c r="WG86" s="1"/>
      <c r="WI86" s="1"/>
      <c r="WK86" s="1"/>
      <c r="WM86" s="1"/>
      <c r="WO86" s="1"/>
      <c r="WQ86" s="1"/>
      <c r="WS86" s="1"/>
      <c r="WU86" s="1"/>
      <c r="WW86" s="1"/>
      <c r="WY86" s="1"/>
      <c r="XA86" s="1"/>
      <c r="XC86" s="1"/>
      <c r="XE86" s="1"/>
      <c r="XG86" s="1"/>
      <c r="XI86" s="1"/>
      <c r="XK86" s="1"/>
      <c r="XM86" s="1"/>
      <c r="XO86" s="1"/>
      <c r="XQ86" s="1"/>
      <c r="XS86" s="1"/>
      <c r="XU86" s="1"/>
      <c r="XW86" s="1"/>
      <c r="XY86" s="1"/>
      <c r="YA86" s="1"/>
      <c r="YC86" s="1"/>
      <c r="YE86" s="1"/>
      <c r="YG86" s="1"/>
      <c r="YI86" s="1"/>
      <c r="YK86" s="1"/>
      <c r="YM86" s="1"/>
      <c r="YO86" s="1"/>
      <c r="YQ86" s="1"/>
      <c r="YS86" s="1"/>
      <c r="YU86" s="1"/>
      <c r="YW86" s="1"/>
      <c r="YY86" s="1"/>
      <c r="ZA86" s="1"/>
      <c r="ZC86" s="1"/>
      <c r="ZE86" s="1"/>
      <c r="ZG86" s="1"/>
      <c r="ZI86" s="1"/>
      <c r="ZK86" s="1"/>
      <c r="ZM86" s="1"/>
      <c r="ZO86" s="1"/>
      <c r="ZQ86" s="1"/>
      <c r="ZS86" s="1"/>
      <c r="ZU86" s="1"/>
      <c r="ZW86" s="1"/>
      <c r="ZY86" s="1"/>
      <c r="AAA86" s="1"/>
      <c r="AAC86" s="1"/>
      <c r="AAE86" s="1"/>
      <c r="AAG86" s="1"/>
      <c r="AAI86" s="1"/>
      <c r="AAK86" s="1"/>
      <c r="AAM86" s="1"/>
      <c r="AAO86" s="1"/>
      <c r="AAQ86" s="1"/>
      <c r="AAS86" s="1"/>
      <c r="AAU86" s="1"/>
      <c r="AAW86" s="1"/>
      <c r="AAY86" s="1"/>
      <c r="ABA86" s="1"/>
      <c r="ABC86" s="1"/>
      <c r="ABE86" s="1"/>
      <c r="ABG86" s="1"/>
      <c r="ABI86" s="1"/>
      <c r="ABK86" s="1"/>
      <c r="ABM86" s="1"/>
      <c r="ABO86" s="1"/>
      <c r="ABQ86" s="1"/>
      <c r="ABS86" s="1"/>
      <c r="ABU86" s="1"/>
      <c r="ABW86" s="1"/>
      <c r="ABY86" s="1"/>
      <c r="ACA86" s="1"/>
      <c r="ACC86" s="1"/>
      <c r="ACE86" s="1"/>
      <c r="ACG86" s="1"/>
      <c r="ACI86" s="1"/>
      <c r="ACK86" s="1"/>
      <c r="ACM86" s="1"/>
      <c r="ACO86" s="1"/>
      <c r="ACQ86" s="1"/>
      <c r="ACS86" s="1"/>
      <c r="ACU86" s="1"/>
      <c r="ACW86" s="1"/>
      <c r="ACY86" s="1"/>
      <c r="ADA86" s="1"/>
      <c r="ADC86" s="1"/>
      <c r="ADE86" s="1"/>
      <c r="ADG86" s="1"/>
      <c r="ADI86" s="1"/>
      <c r="ADK86" s="1"/>
      <c r="ADM86" s="1"/>
      <c r="ADO86" s="1"/>
      <c r="ADQ86" s="1"/>
      <c r="ADS86" s="1"/>
      <c r="ADU86" s="1"/>
      <c r="ADW86" s="1"/>
      <c r="ADY86" s="1"/>
      <c r="AEA86" s="1"/>
      <c r="AEC86" s="1"/>
      <c r="AEE86" s="1"/>
      <c r="AEG86" s="1"/>
      <c r="AEI86" s="1"/>
      <c r="AEK86" s="1"/>
      <c r="AEM86" s="1"/>
      <c r="AEO86" s="1"/>
      <c r="AEQ86" s="1"/>
      <c r="AES86" s="1"/>
      <c r="AEU86" s="1"/>
      <c r="AEW86" s="1"/>
      <c r="AEY86" s="1"/>
      <c r="AFA86" s="1"/>
      <c r="AFC86" s="1"/>
      <c r="AFE86" s="1"/>
      <c r="AFG86" s="1"/>
      <c r="AFI86" s="1"/>
      <c r="AFK86" s="1"/>
      <c r="AFM86" s="1"/>
      <c r="AFO86" s="1"/>
      <c r="AFQ86" s="1"/>
      <c r="AFS86" s="1"/>
      <c r="AFU86" s="1"/>
      <c r="AFW86" s="1"/>
      <c r="AFY86" s="1"/>
      <c r="AGA86" s="1"/>
      <c r="AGC86" s="1"/>
      <c r="AGE86" s="1"/>
      <c r="AGG86" s="1"/>
      <c r="AGI86" s="1"/>
      <c r="AGK86" s="1"/>
      <c r="AGM86" s="1"/>
      <c r="AGO86" s="1"/>
      <c r="AGQ86" s="1"/>
      <c r="AGS86" s="1"/>
      <c r="AGU86" s="1"/>
      <c r="AGW86" s="1"/>
      <c r="AGY86" s="1"/>
      <c r="AHA86" s="1"/>
      <c r="AHC86" s="1"/>
      <c r="AHE86" s="1"/>
      <c r="AHG86" s="1"/>
      <c r="AHI86" s="1"/>
      <c r="AHK86" s="1"/>
      <c r="AHM86" s="1"/>
      <c r="AHO86" s="1"/>
      <c r="AHQ86" s="1"/>
      <c r="AHS86" s="1"/>
      <c r="AHU86" s="1"/>
      <c r="AHW86" s="1"/>
      <c r="AHY86" s="1"/>
      <c r="AIA86" s="1"/>
      <c r="AIC86" s="1"/>
      <c r="AIE86" s="1"/>
      <c r="AIG86" s="1"/>
      <c r="AII86" s="1"/>
      <c r="AIK86" s="1"/>
      <c r="AIM86" s="1"/>
      <c r="AIO86" s="1"/>
      <c r="AIQ86" s="1"/>
      <c r="AIS86" s="1"/>
      <c r="AIU86" s="1"/>
      <c r="AIW86" s="1"/>
      <c r="AIY86" s="1"/>
      <c r="AJA86" s="1"/>
      <c r="AJC86" s="1"/>
      <c r="AJE86" s="1"/>
      <c r="AJG86" s="1"/>
      <c r="AJI86" s="1"/>
      <c r="AJK86" s="1"/>
      <c r="AJM86" s="1"/>
      <c r="AJO86" s="1"/>
      <c r="AJQ86" s="1"/>
      <c r="AJS86" s="1"/>
      <c r="AJU86" s="1"/>
      <c r="AJW86" s="1"/>
      <c r="AJY86" s="1"/>
      <c r="AKA86" s="1"/>
      <c r="AKC86" s="1"/>
    </row>
    <row r="87" spans="1:965" x14ac:dyDescent="0.25">
      <c r="A87" s="1"/>
      <c r="C87" s="1"/>
      <c r="E87" s="1"/>
      <c r="G87" s="1"/>
      <c r="I87" s="1"/>
      <c r="K87" s="1"/>
      <c r="M87" s="1"/>
      <c r="O87" s="1"/>
      <c r="Q87" s="1"/>
      <c r="S87" s="1"/>
      <c r="U87" s="1"/>
      <c r="W87" s="1"/>
      <c r="Y87" s="1"/>
      <c r="AA87" s="1"/>
      <c r="AC87" s="1"/>
      <c r="AE87" s="1"/>
      <c r="AG87" s="1"/>
      <c r="AI87" s="1"/>
      <c r="AK87" s="1"/>
      <c r="AM87" s="1"/>
      <c r="AO87" s="1"/>
      <c r="AQ87" s="1"/>
      <c r="AS87" s="1"/>
      <c r="AU87" s="1"/>
      <c r="AW87" s="1"/>
      <c r="AY87" s="1"/>
      <c r="BA87" s="1"/>
      <c r="BC87" s="1"/>
      <c r="BE87" s="1"/>
      <c r="BG87" s="1"/>
      <c r="BI87" s="1"/>
      <c r="BK87" s="1"/>
      <c r="BM87" s="1"/>
      <c r="BO87" s="1"/>
      <c r="BQ87" s="1"/>
      <c r="BS87" s="1"/>
      <c r="BU87" s="1"/>
      <c r="BW87" s="1"/>
      <c r="BY87" s="1"/>
      <c r="CA87" s="1"/>
      <c r="CC87" s="1"/>
      <c r="CE87" s="1"/>
      <c r="CG87" s="1"/>
      <c r="CI87" s="1"/>
      <c r="CK87" s="1"/>
      <c r="CM87" s="1"/>
      <c r="CO87" s="1"/>
      <c r="CQ87" s="1"/>
      <c r="CS87" s="1"/>
      <c r="CU87" s="1"/>
      <c r="CW87" s="1"/>
      <c r="CY87" s="1"/>
      <c r="DA87" s="1"/>
      <c r="DC87" s="1"/>
      <c r="DE87" s="1"/>
      <c r="DG87" s="1"/>
      <c r="DI87" s="1"/>
      <c r="DK87" s="1"/>
      <c r="DM87" s="1"/>
      <c r="DO87" s="1"/>
      <c r="DQ87" s="1"/>
      <c r="DS87" s="1"/>
      <c r="DU87" s="1"/>
      <c r="DW87" s="1"/>
      <c r="DY87" s="1"/>
      <c r="EA87" s="1"/>
      <c r="EC87" s="1"/>
      <c r="EE87" s="1"/>
      <c r="EG87" s="1"/>
      <c r="EI87" s="1"/>
      <c r="EK87" s="1"/>
      <c r="EM87" s="1"/>
      <c r="EO87" s="1"/>
      <c r="EQ87" s="1"/>
      <c r="ES87" s="1"/>
      <c r="EU87" s="1"/>
      <c r="EW87" s="1"/>
      <c r="EY87" s="1"/>
      <c r="FA87" s="1"/>
      <c r="FC87" s="1"/>
      <c r="FE87" s="1"/>
      <c r="FG87" s="1"/>
      <c r="FI87" s="1"/>
      <c r="FK87" s="1"/>
      <c r="FM87" s="1"/>
      <c r="FO87" s="1"/>
      <c r="FQ87" s="1"/>
      <c r="FS87" s="1"/>
      <c r="FU87" s="1"/>
      <c r="FW87" s="1"/>
      <c r="FY87" s="1"/>
      <c r="GA87" s="1"/>
      <c r="GC87" s="1"/>
      <c r="GE87" s="1"/>
      <c r="GG87" s="1"/>
      <c r="GI87" s="1"/>
      <c r="GK87" s="1"/>
      <c r="GM87" s="1"/>
      <c r="GO87" s="1"/>
      <c r="GQ87" s="1"/>
      <c r="GS87" s="1"/>
      <c r="GU87" s="1"/>
      <c r="GW87" s="1"/>
      <c r="GY87" s="1"/>
      <c r="HA87" s="1"/>
      <c r="HC87" s="1"/>
      <c r="HE87" s="1"/>
      <c r="HG87" s="1"/>
      <c r="HI87" s="1"/>
      <c r="HK87" s="1"/>
      <c r="HM87" s="1"/>
      <c r="HO87" s="1"/>
      <c r="HQ87" s="1"/>
      <c r="HS87" s="1"/>
      <c r="HU87" s="1"/>
      <c r="HW87" s="1"/>
      <c r="HY87" s="1"/>
      <c r="IA87" s="1"/>
      <c r="IC87" s="1"/>
      <c r="IE87" s="1"/>
      <c r="IG87" s="1"/>
      <c r="II87" s="1"/>
      <c r="IK87" s="1"/>
      <c r="IM87" s="1"/>
      <c r="IO87" s="1"/>
      <c r="IQ87" s="1"/>
      <c r="IS87" s="1"/>
      <c r="IU87" s="1"/>
      <c r="IW87" s="1"/>
      <c r="IY87" s="1"/>
      <c r="JA87" s="1"/>
      <c r="JC87" s="1"/>
      <c r="JE87" s="1"/>
      <c r="JG87" s="1"/>
      <c r="JI87" s="1"/>
      <c r="JK87" s="1"/>
      <c r="JM87" s="1"/>
      <c r="JO87" s="1"/>
      <c r="JQ87" s="1"/>
      <c r="JS87" s="1"/>
      <c r="JU87" s="1"/>
      <c r="JW87" s="1"/>
      <c r="JY87" s="1"/>
      <c r="KA87" s="1"/>
      <c r="KC87" s="1"/>
      <c r="KE87" s="1"/>
      <c r="KG87" s="1"/>
      <c r="KI87" s="1"/>
      <c r="KK87" s="1"/>
      <c r="KM87" s="1"/>
      <c r="KO87" s="1"/>
      <c r="KQ87" s="1"/>
      <c r="KS87" s="1"/>
      <c r="KU87" s="1"/>
      <c r="KW87" s="1"/>
      <c r="KY87" s="1"/>
      <c r="LA87" s="1"/>
      <c r="LC87" s="1"/>
      <c r="LE87" s="1"/>
      <c r="LG87" s="1"/>
      <c r="LI87" s="1"/>
      <c r="LK87" s="1"/>
      <c r="LM87" s="1"/>
      <c r="LO87" s="1"/>
      <c r="LQ87" s="1"/>
      <c r="LS87" s="1"/>
      <c r="LU87" s="1"/>
      <c r="LW87" s="1"/>
      <c r="LY87" s="1"/>
      <c r="MA87" s="1"/>
      <c r="MC87" s="1"/>
      <c r="ME87" s="1"/>
      <c r="MG87" s="1"/>
      <c r="MI87" s="1"/>
      <c r="MK87" s="1"/>
      <c r="MM87" s="1"/>
      <c r="MO87" s="1"/>
      <c r="MQ87" s="1"/>
      <c r="MS87" s="1"/>
      <c r="MU87" s="1"/>
      <c r="MW87" s="1"/>
      <c r="MY87" s="1"/>
      <c r="NA87" s="1"/>
      <c r="NC87" s="1"/>
      <c r="NE87" s="1"/>
      <c r="NG87" s="1"/>
      <c r="NI87" s="1"/>
      <c r="NK87" s="1"/>
      <c r="NM87" s="1"/>
      <c r="NO87" s="1"/>
      <c r="NQ87" s="1"/>
      <c r="NS87" s="1"/>
      <c r="NU87" s="1"/>
      <c r="NW87" s="1"/>
      <c r="NY87" s="1"/>
      <c r="OA87" s="1"/>
      <c r="OC87" s="1"/>
      <c r="OE87" s="1"/>
      <c r="OG87" s="1"/>
      <c r="OI87" s="1"/>
      <c r="OK87" s="1"/>
      <c r="OM87" s="1"/>
      <c r="OO87" s="1"/>
      <c r="OQ87" s="1"/>
      <c r="OS87" s="1"/>
      <c r="OU87" s="1"/>
      <c r="OW87" s="1"/>
      <c r="OY87" s="1"/>
      <c r="PA87" s="1"/>
      <c r="PC87" s="1"/>
      <c r="PE87" s="1"/>
      <c r="PG87" s="1"/>
      <c r="PI87" s="1"/>
      <c r="PK87" s="1"/>
      <c r="PM87" s="1"/>
      <c r="PO87" s="1"/>
      <c r="PQ87" s="1"/>
      <c r="PS87" s="1"/>
      <c r="PU87" s="1"/>
      <c r="PW87" s="1"/>
      <c r="PY87" s="1"/>
      <c r="QA87" s="1"/>
      <c r="QC87" s="1"/>
      <c r="QE87" s="1"/>
      <c r="QG87" s="1"/>
      <c r="QI87" s="1"/>
      <c r="QK87" s="1"/>
      <c r="QM87" s="1"/>
      <c r="QO87" s="1"/>
      <c r="QQ87" s="1"/>
      <c r="QS87" s="1"/>
      <c r="QU87" s="1"/>
      <c r="QW87" s="1"/>
      <c r="QY87" s="1"/>
      <c r="RA87" s="1"/>
      <c r="RC87" s="1"/>
      <c r="RE87" s="1"/>
      <c r="RG87" s="1"/>
      <c r="RI87" s="1"/>
      <c r="RK87" s="1"/>
      <c r="RM87" s="1"/>
      <c r="RO87" s="1"/>
      <c r="RQ87" s="1"/>
      <c r="RS87" s="1"/>
      <c r="RU87" s="1"/>
      <c r="RW87" s="1"/>
      <c r="RY87" s="1"/>
      <c r="SA87" s="1"/>
      <c r="SC87" s="1"/>
      <c r="SE87" s="1"/>
      <c r="SG87" s="1"/>
      <c r="SI87" s="1"/>
      <c r="SK87" s="1"/>
      <c r="SM87" s="1"/>
      <c r="SO87" s="1"/>
      <c r="SQ87" s="1"/>
      <c r="SS87" s="1"/>
      <c r="SU87" s="1"/>
      <c r="SW87" s="1"/>
      <c r="SY87" s="1"/>
      <c r="TA87" s="1"/>
      <c r="TC87" s="1"/>
      <c r="TE87" s="1"/>
      <c r="TG87" s="1"/>
      <c r="TI87" s="1"/>
      <c r="TK87" s="1"/>
      <c r="TM87" s="1"/>
      <c r="TO87" s="1"/>
      <c r="TQ87" s="1"/>
      <c r="TS87" s="1"/>
      <c r="TU87" s="1"/>
      <c r="TW87" s="1"/>
      <c r="TY87" s="1"/>
      <c r="UA87" s="1"/>
      <c r="UC87" s="1"/>
      <c r="UE87" s="1"/>
      <c r="UG87" s="1"/>
      <c r="UI87" s="1"/>
      <c r="UK87" s="1"/>
      <c r="UM87" s="1"/>
      <c r="UO87" s="1"/>
      <c r="UQ87" s="1"/>
      <c r="US87" s="1"/>
      <c r="UU87" s="1"/>
      <c r="UW87" s="1"/>
      <c r="UY87" s="1"/>
      <c r="VA87" s="1"/>
      <c r="VC87" s="1"/>
      <c r="VE87" s="1"/>
      <c r="VG87" s="1"/>
      <c r="VI87" s="1"/>
      <c r="VK87" s="1"/>
      <c r="VM87" s="1"/>
      <c r="VO87" s="1"/>
      <c r="VQ87" s="1"/>
      <c r="VS87" s="1"/>
      <c r="VU87" s="1"/>
      <c r="VW87" s="1"/>
      <c r="VY87" s="1"/>
      <c r="WA87" s="1"/>
      <c r="WC87" s="1"/>
      <c r="WE87" s="1"/>
      <c r="WG87" s="1"/>
      <c r="WI87" s="1"/>
      <c r="WK87" s="1"/>
      <c r="WM87" s="1"/>
      <c r="WO87" s="1"/>
      <c r="WQ87" s="1"/>
      <c r="WS87" s="1"/>
      <c r="WU87" s="1"/>
      <c r="WW87" s="1"/>
      <c r="WY87" s="1"/>
      <c r="XA87" s="1"/>
      <c r="XC87" s="1"/>
      <c r="XE87" s="1"/>
      <c r="XG87" s="1"/>
      <c r="XI87" s="1"/>
      <c r="XK87" s="1"/>
      <c r="XM87" s="1"/>
      <c r="XO87" s="1"/>
      <c r="XQ87" s="1"/>
      <c r="XS87" s="1"/>
      <c r="XU87" s="1"/>
      <c r="XW87" s="1"/>
      <c r="XY87" s="1"/>
      <c r="YA87" s="1"/>
      <c r="YC87" s="1"/>
      <c r="YE87" s="1"/>
      <c r="YG87" s="1"/>
      <c r="YI87" s="1"/>
      <c r="YK87" s="1"/>
      <c r="YM87" s="1"/>
      <c r="YO87" s="1"/>
      <c r="YQ87" s="1"/>
      <c r="YS87" s="1"/>
      <c r="YU87" s="1"/>
      <c r="YW87" s="1"/>
      <c r="YY87" s="1"/>
      <c r="ZA87" s="1"/>
      <c r="ZC87" s="1"/>
      <c r="ZE87" s="1"/>
      <c r="ZG87" s="1"/>
      <c r="ZI87" s="1"/>
      <c r="ZK87" s="1"/>
      <c r="ZM87" s="1"/>
      <c r="ZO87" s="1"/>
      <c r="ZQ87" s="1"/>
      <c r="ZS87" s="1"/>
      <c r="ZU87" s="1"/>
      <c r="ZW87" s="1"/>
      <c r="ZY87" s="1"/>
      <c r="AAA87" s="1"/>
      <c r="AAC87" s="1"/>
      <c r="AAE87" s="1"/>
      <c r="AAG87" s="1"/>
      <c r="AAI87" s="1"/>
      <c r="AAK87" s="1"/>
      <c r="AAM87" s="1"/>
      <c r="AAO87" s="1"/>
      <c r="AAQ87" s="1"/>
      <c r="AAS87" s="1"/>
      <c r="AAU87" s="1"/>
      <c r="AAW87" s="1"/>
      <c r="AAY87" s="1"/>
      <c r="ABA87" s="1"/>
      <c r="ABC87" s="1"/>
      <c r="ABE87" s="1"/>
      <c r="ABG87" s="1"/>
      <c r="ABI87" s="1"/>
      <c r="ABK87" s="1"/>
      <c r="ABM87" s="1"/>
      <c r="ABO87" s="1"/>
      <c r="ABQ87" s="1"/>
      <c r="ABS87" s="1"/>
      <c r="ABU87" s="1"/>
      <c r="ABW87" s="1"/>
      <c r="ABY87" s="1"/>
      <c r="ACA87" s="1"/>
      <c r="ACC87" s="1"/>
      <c r="ACE87" s="1"/>
      <c r="ACG87" s="1"/>
      <c r="ACI87" s="1"/>
      <c r="ACK87" s="1"/>
      <c r="ACM87" s="1"/>
      <c r="ACO87" s="1"/>
      <c r="ACQ87" s="1"/>
      <c r="ACS87" s="1"/>
      <c r="ACU87" s="1"/>
      <c r="ACW87" s="1"/>
      <c r="ACY87" s="1"/>
      <c r="ADA87" s="1"/>
      <c r="ADC87" s="1"/>
      <c r="ADE87" s="1"/>
      <c r="ADG87" s="1"/>
      <c r="ADI87" s="1"/>
      <c r="ADK87" s="1"/>
      <c r="ADM87" s="1"/>
      <c r="ADO87" s="1"/>
      <c r="ADQ87" s="1"/>
      <c r="ADS87" s="1"/>
      <c r="ADU87" s="1"/>
      <c r="ADW87" s="1"/>
      <c r="ADY87" s="1"/>
      <c r="AEA87" s="1"/>
      <c r="AEC87" s="1"/>
      <c r="AEE87" s="1"/>
      <c r="AEG87" s="1"/>
      <c r="AEI87" s="1"/>
      <c r="AEK87" s="1"/>
      <c r="AEM87" s="1"/>
      <c r="AEO87" s="1"/>
      <c r="AEQ87" s="1"/>
      <c r="AES87" s="1"/>
      <c r="AEU87" s="1"/>
      <c r="AEW87" s="1"/>
      <c r="AEY87" s="1"/>
      <c r="AFA87" s="1"/>
      <c r="AFC87" s="1"/>
      <c r="AFE87" s="1"/>
      <c r="AFG87" s="1"/>
      <c r="AFI87" s="1"/>
      <c r="AFK87" s="1"/>
      <c r="AFM87" s="1"/>
      <c r="AFO87" s="1"/>
      <c r="AFQ87" s="1"/>
      <c r="AFS87" s="1"/>
      <c r="AFU87" s="1"/>
      <c r="AFW87" s="1"/>
      <c r="AFY87" s="1"/>
      <c r="AGA87" s="1"/>
      <c r="AGC87" s="1"/>
      <c r="AGE87" s="1"/>
      <c r="AGG87" s="1"/>
      <c r="AGI87" s="1"/>
      <c r="AGK87" s="1"/>
      <c r="AGM87" s="1"/>
      <c r="AGO87" s="1"/>
      <c r="AGQ87" s="1"/>
      <c r="AGS87" s="1"/>
      <c r="AGU87" s="1"/>
      <c r="AGW87" s="1"/>
      <c r="AGY87" s="1"/>
      <c r="AHA87" s="1"/>
      <c r="AHC87" s="1"/>
      <c r="AHE87" s="1"/>
      <c r="AHG87" s="1"/>
      <c r="AHI87" s="1"/>
      <c r="AHK87" s="1"/>
      <c r="AHM87" s="1"/>
      <c r="AHO87" s="1"/>
      <c r="AHQ87" s="1"/>
      <c r="AHS87" s="1"/>
      <c r="AHU87" s="1"/>
      <c r="AHW87" s="1"/>
      <c r="AHY87" s="1"/>
      <c r="AIA87" s="1"/>
      <c r="AIC87" s="1"/>
      <c r="AIE87" s="1"/>
      <c r="AIG87" s="1"/>
      <c r="AII87" s="1"/>
      <c r="AIK87" s="1"/>
      <c r="AIM87" s="1"/>
      <c r="AIO87" s="1"/>
      <c r="AIQ87" s="1"/>
      <c r="AIS87" s="1"/>
      <c r="AIU87" s="1"/>
      <c r="AIW87" s="1"/>
      <c r="AIY87" s="1"/>
      <c r="AJA87" s="1"/>
      <c r="AJC87" s="1"/>
      <c r="AJE87" s="1"/>
      <c r="AJG87" s="1"/>
      <c r="AJI87" s="1"/>
      <c r="AJK87" s="1"/>
      <c r="AJM87" s="1"/>
      <c r="AJO87" s="1"/>
      <c r="AJQ87" s="1"/>
      <c r="AJS87" s="1"/>
      <c r="AJU87" s="1"/>
      <c r="AJW87" s="1"/>
      <c r="AJY87" s="1"/>
      <c r="AKA87" s="1"/>
      <c r="AKC87" s="1"/>
    </row>
    <row r="88" spans="1:965" x14ac:dyDescent="0.25">
      <c r="A88" s="1"/>
      <c r="C88" s="1"/>
      <c r="E88" s="1"/>
      <c r="G88" s="1"/>
      <c r="I88" s="1"/>
      <c r="K88" s="1"/>
      <c r="M88" s="1"/>
      <c r="O88" s="1"/>
      <c r="Q88" s="1"/>
      <c r="S88" s="1"/>
      <c r="U88" s="1"/>
      <c r="W88" s="1"/>
      <c r="Y88" s="1"/>
      <c r="AA88" s="1"/>
      <c r="AC88" s="1"/>
      <c r="AE88" s="1"/>
      <c r="AG88" s="1"/>
      <c r="AI88" s="1"/>
      <c r="AK88" s="1"/>
      <c r="AM88" s="1"/>
      <c r="AO88" s="1"/>
      <c r="AQ88" s="1"/>
      <c r="AS88" s="1"/>
      <c r="AU88" s="1"/>
      <c r="AW88" s="1"/>
      <c r="AY88" s="1"/>
      <c r="BA88" s="1"/>
      <c r="BC88" s="1"/>
      <c r="BE88" s="1"/>
      <c r="BG88" s="1"/>
      <c r="BI88" s="1"/>
      <c r="BK88" s="1"/>
      <c r="BM88" s="1"/>
      <c r="BO88" s="1"/>
      <c r="BQ88" s="1"/>
      <c r="BS88" s="1"/>
      <c r="BU88" s="1"/>
      <c r="BW88" s="1"/>
      <c r="BY88" s="1"/>
      <c r="CA88" s="1"/>
      <c r="CC88" s="1"/>
      <c r="CE88" s="1"/>
      <c r="CG88" s="1"/>
      <c r="CI88" s="1"/>
      <c r="CK88" s="1"/>
      <c r="CM88" s="1"/>
      <c r="CO88" s="1"/>
      <c r="CQ88" s="1"/>
      <c r="CS88" s="1"/>
      <c r="CU88" s="1"/>
      <c r="CW88" s="1"/>
      <c r="CY88" s="1"/>
      <c r="DA88" s="1"/>
      <c r="DC88" s="1"/>
      <c r="DE88" s="1"/>
      <c r="DG88" s="1"/>
      <c r="DI88" s="1"/>
      <c r="DK88" s="1"/>
      <c r="DM88" s="1"/>
      <c r="DO88" s="1"/>
      <c r="DQ88" s="1"/>
      <c r="DS88" s="1"/>
      <c r="DU88" s="1"/>
      <c r="DW88" s="1"/>
      <c r="DY88" s="1"/>
      <c r="EA88" s="1"/>
      <c r="EC88" s="1"/>
      <c r="EE88" s="1"/>
      <c r="EG88" s="1"/>
      <c r="EI88" s="1"/>
      <c r="EK88" s="1"/>
      <c r="EM88" s="1"/>
      <c r="EO88" s="1"/>
      <c r="EQ88" s="1"/>
      <c r="ES88" s="1"/>
      <c r="EU88" s="1"/>
      <c r="EW88" s="1"/>
      <c r="EY88" s="1"/>
      <c r="FA88" s="1"/>
      <c r="FC88" s="1"/>
      <c r="FE88" s="1"/>
      <c r="FG88" s="1"/>
      <c r="FI88" s="1"/>
      <c r="FK88" s="1"/>
      <c r="FM88" s="1"/>
      <c r="FO88" s="1"/>
      <c r="FQ88" s="1"/>
      <c r="FS88" s="1"/>
      <c r="FU88" s="1"/>
      <c r="FW88" s="1"/>
      <c r="FY88" s="1"/>
      <c r="GA88" s="1"/>
      <c r="GC88" s="1"/>
      <c r="GE88" s="1"/>
      <c r="GG88" s="1"/>
      <c r="GI88" s="1"/>
      <c r="GK88" s="1"/>
      <c r="GM88" s="1"/>
      <c r="GO88" s="1"/>
      <c r="GQ88" s="1"/>
      <c r="GS88" s="1"/>
      <c r="GU88" s="1"/>
      <c r="GW88" s="1"/>
      <c r="GY88" s="1"/>
      <c r="HA88" s="1"/>
      <c r="HC88" s="1"/>
      <c r="HE88" s="1"/>
      <c r="HG88" s="1"/>
      <c r="HI88" s="1"/>
      <c r="HK88" s="1"/>
      <c r="HM88" s="1"/>
      <c r="HO88" s="1"/>
      <c r="HQ88" s="1"/>
      <c r="HS88" s="1"/>
      <c r="HU88" s="1"/>
      <c r="HW88" s="1"/>
      <c r="HY88" s="1"/>
      <c r="IA88" s="1"/>
      <c r="IC88" s="1"/>
      <c r="IE88" s="1"/>
      <c r="IG88" s="1"/>
      <c r="II88" s="1"/>
      <c r="IK88" s="1"/>
      <c r="IM88" s="1"/>
      <c r="IO88" s="1"/>
      <c r="IQ88" s="1"/>
      <c r="IS88" s="1"/>
      <c r="IU88" s="1"/>
      <c r="IW88" s="1"/>
      <c r="IY88" s="1"/>
      <c r="JA88" s="1"/>
      <c r="JC88" s="1"/>
      <c r="JE88" s="1"/>
      <c r="JG88" s="1"/>
      <c r="JI88" s="1"/>
      <c r="JK88" s="1"/>
      <c r="JM88" s="1"/>
      <c r="JO88" s="1"/>
      <c r="JQ88" s="1"/>
      <c r="JS88" s="1"/>
      <c r="JU88" s="1"/>
      <c r="JW88" s="1"/>
      <c r="JY88" s="1"/>
      <c r="KA88" s="1"/>
      <c r="KC88" s="1"/>
      <c r="KE88" s="1"/>
      <c r="KG88" s="1"/>
      <c r="KI88" s="1"/>
      <c r="KK88" s="1"/>
      <c r="KM88" s="1"/>
      <c r="KO88" s="1"/>
      <c r="KQ88" s="1"/>
      <c r="KS88" s="1"/>
      <c r="KU88" s="1"/>
      <c r="KW88" s="1"/>
      <c r="KY88" s="1"/>
      <c r="LA88" s="1"/>
      <c r="LC88" s="1"/>
      <c r="LE88" s="1"/>
      <c r="LG88" s="1"/>
      <c r="LI88" s="1"/>
      <c r="LK88" s="1"/>
      <c r="LM88" s="1"/>
      <c r="LO88" s="1"/>
      <c r="LQ88" s="1"/>
      <c r="LS88" s="1"/>
      <c r="LU88" s="1"/>
      <c r="LW88" s="1"/>
      <c r="LY88" s="1"/>
      <c r="MA88" s="1"/>
      <c r="MC88" s="1"/>
      <c r="ME88" s="1"/>
      <c r="MG88" s="1"/>
      <c r="MI88" s="1"/>
      <c r="MK88" s="1"/>
      <c r="MM88" s="1"/>
      <c r="MO88" s="1"/>
      <c r="MQ88" s="1"/>
      <c r="MS88" s="1"/>
      <c r="MU88" s="1"/>
      <c r="MW88" s="1"/>
      <c r="MY88" s="1"/>
      <c r="NA88" s="1"/>
      <c r="NC88" s="1"/>
      <c r="NE88" s="1"/>
      <c r="NG88" s="1"/>
      <c r="NI88" s="1"/>
      <c r="NK88" s="1"/>
      <c r="NM88" s="1"/>
      <c r="NO88" s="1"/>
      <c r="NQ88" s="1"/>
      <c r="NS88" s="1"/>
      <c r="NU88" s="1"/>
      <c r="NW88" s="1"/>
      <c r="NY88" s="1"/>
      <c r="OA88" s="1"/>
      <c r="OC88" s="1"/>
      <c r="OE88" s="1"/>
      <c r="OG88" s="1"/>
      <c r="OI88" s="1"/>
      <c r="OK88" s="1"/>
      <c r="OM88" s="1"/>
      <c r="OO88" s="1"/>
      <c r="OQ88" s="1"/>
      <c r="OS88" s="1"/>
      <c r="OU88" s="1"/>
      <c r="OW88" s="1"/>
      <c r="OY88" s="1"/>
      <c r="PA88" s="1"/>
      <c r="PC88" s="1"/>
      <c r="PE88" s="1"/>
      <c r="PG88" s="1"/>
      <c r="PI88" s="1"/>
      <c r="PK88" s="1"/>
      <c r="PM88" s="1"/>
      <c r="PO88" s="1"/>
      <c r="PQ88" s="1"/>
      <c r="PS88" s="1"/>
      <c r="PU88" s="1"/>
      <c r="PW88" s="1"/>
      <c r="PY88" s="1"/>
      <c r="QA88" s="1"/>
      <c r="QC88" s="1"/>
      <c r="QE88" s="1"/>
      <c r="QG88" s="1"/>
      <c r="QI88" s="1"/>
      <c r="QK88" s="1"/>
      <c r="QM88" s="1"/>
      <c r="QO88" s="1"/>
      <c r="QQ88" s="1"/>
      <c r="QS88" s="1"/>
      <c r="QU88" s="1"/>
      <c r="QW88" s="1"/>
      <c r="QY88" s="1"/>
      <c r="RA88" s="1"/>
      <c r="RC88" s="1"/>
      <c r="RE88" s="1"/>
      <c r="RG88" s="1"/>
      <c r="RI88" s="1"/>
      <c r="RK88" s="1"/>
      <c r="RM88" s="1"/>
      <c r="RO88" s="1"/>
      <c r="RQ88" s="1"/>
      <c r="RS88" s="1"/>
      <c r="RU88" s="1"/>
      <c r="RW88" s="1"/>
      <c r="RY88" s="1"/>
      <c r="SA88" s="1"/>
      <c r="SC88" s="1"/>
      <c r="SE88" s="1"/>
      <c r="SG88" s="1"/>
      <c r="SI88" s="1"/>
      <c r="SK88" s="1"/>
      <c r="SM88" s="1"/>
      <c r="SO88" s="1"/>
      <c r="SQ88" s="1"/>
      <c r="SS88" s="1"/>
      <c r="SU88" s="1"/>
      <c r="SW88" s="1"/>
      <c r="SY88" s="1"/>
      <c r="TA88" s="1"/>
      <c r="TC88" s="1"/>
      <c r="TE88" s="1"/>
      <c r="TG88" s="1"/>
      <c r="TI88" s="1"/>
      <c r="TK88" s="1"/>
      <c r="TM88" s="1"/>
      <c r="TO88" s="1"/>
      <c r="TQ88" s="1"/>
      <c r="TS88" s="1"/>
      <c r="TU88" s="1"/>
      <c r="TW88" s="1"/>
      <c r="TY88" s="1"/>
      <c r="UA88" s="1"/>
      <c r="UC88" s="1"/>
      <c r="UE88" s="1"/>
      <c r="UG88" s="1"/>
      <c r="UI88" s="1"/>
      <c r="UK88" s="1"/>
      <c r="UM88" s="1"/>
      <c r="UO88" s="1"/>
      <c r="UQ88" s="1"/>
      <c r="US88" s="1"/>
      <c r="UU88" s="1"/>
      <c r="UW88" s="1"/>
      <c r="UY88" s="1"/>
      <c r="VA88" s="1"/>
      <c r="VC88" s="1"/>
      <c r="VE88" s="1"/>
      <c r="VG88" s="1"/>
      <c r="VI88" s="1"/>
      <c r="VK88" s="1"/>
      <c r="VM88" s="1"/>
      <c r="VO88" s="1"/>
      <c r="VQ88" s="1"/>
      <c r="VS88" s="1"/>
      <c r="VU88" s="1"/>
      <c r="VW88" s="1"/>
      <c r="VY88" s="1"/>
      <c r="WA88" s="1"/>
      <c r="WC88" s="1"/>
      <c r="WE88" s="1"/>
      <c r="WG88" s="1"/>
      <c r="WI88" s="1"/>
      <c r="WK88" s="1"/>
      <c r="WM88" s="1"/>
      <c r="WO88" s="1"/>
      <c r="WQ88" s="1"/>
      <c r="WS88" s="1"/>
      <c r="WU88" s="1"/>
      <c r="WW88" s="1"/>
      <c r="WY88" s="1"/>
      <c r="XA88" s="1"/>
      <c r="XC88" s="1"/>
      <c r="XE88" s="1"/>
      <c r="XG88" s="1"/>
      <c r="XI88" s="1"/>
      <c r="XK88" s="1"/>
      <c r="XM88" s="1"/>
      <c r="XO88" s="1"/>
      <c r="XQ88" s="1"/>
      <c r="XS88" s="1"/>
      <c r="XU88" s="1"/>
      <c r="XW88" s="1"/>
      <c r="XY88" s="1"/>
      <c r="YA88" s="1"/>
      <c r="YC88" s="1"/>
      <c r="YE88" s="1"/>
      <c r="YG88" s="1"/>
      <c r="YI88" s="1"/>
      <c r="YK88" s="1"/>
      <c r="YM88" s="1"/>
      <c r="YO88" s="1"/>
      <c r="YQ88" s="1"/>
      <c r="YS88" s="1"/>
      <c r="YU88" s="1"/>
      <c r="YW88" s="1"/>
      <c r="YY88" s="1"/>
      <c r="ZA88" s="1"/>
      <c r="ZC88" s="1"/>
      <c r="ZE88" s="1"/>
      <c r="ZG88" s="1"/>
      <c r="ZI88" s="1"/>
      <c r="ZK88" s="1"/>
      <c r="ZM88" s="1"/>
      <c r="ZO88" s="1"/>
      <c r="ZQ88" s="1"/>
      <c r="ZS88" s="1"/>
      <c r="ZU88" s="1"/>
      <c r="ZW88" s="1"/>
      <c r="ZY88" s="1"/>
      <c r="AAA88" s="1"/>
      <c r="AAC88" s="1"/>
      <c r="AAE88" s="1"/>
      <c r="AAG88" s="1"/>
      <c r="AAI88" s="1"/>
      <c r="AAK88" s="1"/>
      <c r="AAM88" s="1"/>
      <c r="AAO88" s="1"/>
      <c r="AAQ88" s="1"/>
      <c r="AAS88" s="1"/>
      <c r="AAU88" s="1"/>
      <c r="AAW88" s="1"/>
      <c r="AAY88" s="1"/>
      <c r="ABA88" s="1"/>
      <c r="ABC88" s="1"/>
      <c r="ABE88" s="1"/>
      <c r="ABG88" s="1"/>
      <c r="ABI88" s="1"/>
      <c r="ABK88" s="1"/>
      <c r="ABM88" s="1"/>
      <c r="ABO88" s="1"/>
      <c r="ABQ88" s="1"/>
      <c r="ABS88" s="1"/>
      <c r="ABU88" s="1"/>
      <c r="ABW88" s="1"/>
      <c r="ABY88" s="1"/>
      <c r="ACA88" s="1"/>
      <c r="ACC88" s="1"/>
      <c r="ACE88" s="1"/>
      <c r="ACG88" s="1"/>
      <c r="ACI88" s="1"/>
      <c r="ACK88" s="1"/>
      <c r="ACM88" s="1"/>
      <c r="ACO88" s="1"/>
      <c r="ACQ88" s="1"/>
      <c r="ACS88" s="1"/>
      <c r="ACU88" s="1"/>
      <c r="ACW88" s="1"/>
      <c r="ACY88" s="1"/>
      <c r="ADA88" s="1"/>
      <c r="ADC88" s="1"/>
      <c r="ADE88" s="1"/>
      <c r="ADG88" s="1"/>
      <c r="ADI88" s="1"/>
      <c r="ADK88" s="1"/>
      <c r="ADM88" s="1"/>
      <c r="ADO88" s="1"/>
      <c r="ADQ88" s="1"/>
      <c r="ADS88" s="1"/>
      <c r="ADU88" s="1"/>
      <c r="ADW88" s="1"/>
      <c r="ADY88" s="1"/>
      <c r="AEA88" s="1"/>
      <c r="AEC88" s="1"/>
      <c r="AEE88" s="1"/>
      <c r="AEG88" s="1"/>
      <c r="AEI88" s="1"/>
      <c r="AEK88" s="1"/>
      <c r="AEM88" s="1"/>
      <c r="AEO88" s="1"/>
      <c r="AEQ88" s="1"/>
      <c r="AES88" s="1"/>
      <c r="AEU88" s="1"/>
      <c r="AEW88" s="1"/>
      <c r="AEY88" s="1"/>
      <c r="AFA88" s="1"/>
      <c r="AFC88" s="1"/>
      <c r="AFE88" s="1"/>
      <c r="AFG88" s="1"/>
      <c r="AFI88" s="1"/>
      <c r="AFK88" s="1"/>
      <c r="AFM88" s="1"/>
      <c r="AFO88" s="1"/>
      <c r="AFQ88" s="1"/>
      <c r="AFS88" s="1"/>
      <c r="AFU88" s="1"/>
      <c r="AFW88" s="1"/>
      <c r="AFY88" s="1"/>
      <c r="AGA88" s="1"/>
      <c r="AGC88" s="1"/>
      <c r="AGE88" s="1"/>
      <c r="AGG88" s="1"/>
      <c r="AGI88" s="1"/>
      <c r="AGK88" s="1"/>
      <c r="AGM88" s="1"/>
      <c r="AGO88" s="1"/>
      <c r="AGQ88" s="1"/>
      <c r="AGS88" s="1"/>
      <c r="AGU88" s="1"/>
      <c r="AGW88" s="1"/>
      <c r="AGY88" s="1"/>
      <c r="AHA88" s="1"/>
      <c r="AHC88" s="1"/>
      <c r="AHE88" s="1"/>
      <c r="AHG88" s="1"/>
      <c r="AHI88" s="1"/>
      <c r="AHK88" s="1"/>
      <c r="AHM88" s="1"/>
      <c r="AHO88" s="1"/>
      <c r="AHQ88" s="1"/>
      <c r="AHS88" s="1"/>
      <c r="AHU88" s="1"/>
      <c r="AHW88" s="1"/>
      <c r="AHY88" s="1"/>
      <c r="AIA88" s="1"/>
      <c r="AIC88" s="1"/>
      <c r="AIE88" s="1"/>
      <c r="AIG88" s="1"/>
      <c r="AII88" s="1"/>
      <c r="AIK88" s="1"/>
      <c r="AIM88" s="1"/>
      <c r="AIO88" s="1"/>
      <c r="AIQ88" s="1"/>
      <c r="AIS88" s="1"/>
      <c r="AIU88" s="1"/>
      <c r="AIW88" s="1"/>
      <c r="AIY88" s="1"/>
      <c r="AJA88" s="1"/>
      <c r="AJC88" s="1"/>
      <c r="AJE88" s="1"/>
      <c r="AJG88" s="1"/>
      <c r="AJI88" s="1"/>
      <c r="AJK88" s="1"/>
      <c r="AJM88" s="1"/>
      <c r="AJO88" s="1"/>
      <c r="AJQ88" s="1"/>
      <c r="AJS88" s="1"/>
      <c r="AJU88" s="1"/>
      <c r="AJW88" s="1"/>
      <c r="AJY88" s="1"/>
      <c r="AKA88" s="1"/>
      <c r="AKC88" s="1"/>
    </row>
    <row r="89" spans="1:965" x14ac:dyDescent="0.25">
      <c r="A89" s="1"/>
      <c r="C89" s="1"/>
      <c r="E89" s="1"/>
      <c r="G89" s="1"/>
      <c r="I89" s="1"/>
      <c r="K89" s="1"/>
      <c r="M89" s="1"/>
      <c r="O89" s="1"/>
      <c r="Q89" s="1"/>
      <c r="S89" s="1"/>
      <c r="U89" s="1"/>
      <c r="W89" s="1"/>
      <c r="Y89" s="1"/>
      <c r="AA89" s="1"/>
      <c r="AC89" s="1"/>
      <c r="AE89" s="1"/>
      <c r="AG89" s="1"/>
      <c r="AI89" s="1"/>
      <c r="AK89" s="1"/>
      <c r="AM89" s="1"/>
      <c r="AO89" s="1"/>
      <c r="AQ89" s="1"/>
      <c r="AS89" s="1"/>
      <c r="AU89" s="1"/>
      <c r="AW89" s="1"/>
      <c r="AY89" s="1"/>
      <c r="BA89" s="1"/>
      <c r="BC89" s="1"/>
      <c r="BE89" s="1"/>
      <c r="BG89" s="1"/>
      <c r="BI89" s="1"/>
      <c r="BK89" s="1"/>
      <c r="BM89" s="1"/>
      <c r="BO89" s="1"/>
      <c r="BQ89" s="1"/>
      <c r="BS89" s="1"/>
      <c r="BU89" s="1"/>
      <c r="BW89" s="1"/>
      <c r="BY89" s="1"/>
      <c r="CA89" s="1"/>
      <c r="CC89" s="1"/>
      <c r="CE89" s="1"/>
      <c r="CG89" s="1"/>
      <c r="CI89" s="1"/>
      <c r="CK89" s="1"/>
      <c r="CM89" s="1"/>
      <c r="CO89" s="1"/>
      <c r="CQ89" s="1"/>
      <c r="CS89" s="1"/>
      <c r="CU89" s="1"/>
      <c r="CW89" s="1"/>
      <c r="CY89" s="1"/>
      <c r="DA89" s="1"/>
      <c r="DC89" s="1"/>
      <c r="DE89" s="1"/>
      <c r="DG89" s="1"/>
      <c r="DI89" s="1"/>
      <c r="DK89" s="1"/>
      <c r="DM89" s="1"/>
      <c r="DO89" s="1"/>
      <c r="DQ89" s="1"/>
      <c r="DS89" s="1"/>
      <c r="DU89" s="1"/>
      <c r="DW89" s="1"/>
      <c r="DY89" s="1"/>
      <c r="EA89" s="1"/>
      <c r="EC89" s="1"/>
      <c r="EE89" s="1"/>
      <c r="EG89" s="1"/>
      <c r="EI89" s="1"/>
      <c r="EK89" s="1"/>
      <c r="EM89" s="1"/>
      <c r="EO89" s="1"/>
      <c r="EQ89" s="1"/>
      <c r="ES89" s="1"/>
      <c r="EU89" s="1"/>
      <c r="EW89" s="1"/>
      <c r="EY89" s="1"/>
      <c r="FA89" s="1"/>
      <c r="FC89" s="1"/>
      <c r="FE89" s="1"/>
      <c r="FG89" s="1"/>
      <c r="FI89" s="1"/>
      <c r="FK89" s="1"/>
      <c r="FM89" s="1"/>
      <c r="FO89" s="1"/>
      <c r="FQ89" s="1"/>
      <c r="FS89" s="1"/>
      <c r="FU89" s="1"/>
      <c r="FW89" s="1"/>
      <c r="FY89" s="1"/>
      <c r="GA89" s="1"/>
      <c r="GC89" s="1"/>
      <c r="GE89" s="1"/>
      <c r="GG89" s="1"/>
      <c r="GI89" s="1"/>
      <c r="GK89" s="1"/>
      <c r="GM89" s="1"/>
      <c r="GO89" s="1"/>
      <c r="GQ89" s="1"/>
      <c r="GS89" s="1"/>
      <c r="GU89" s="1"/>
      <c r="GW89" s="1"/>
      <c r="GY89" s="1"/>
      <c r="HA89" s="1"/>
      <c r="HC89" s="1"/>
      <c r="HE89" s="1"/>
      <c r="HG89" s="1"/>
      <c r="HI89" s="1"/>
      <c r="HK89" s="1"/>
      <c r="HM89" s="1"/>
      <c r="HO89" s="1"/>
      <c r="HQ89" s="1"/>
      <c r="HS89" s="1"/>
      <c r="HU89" s="1"/>
      <c r="HW89" s="1"/>
      <c r="HY89" s="1"/>
      <c r="IA89" s="1"/>
      <c r="IC89" s="1"/>
      <c r="IE89" s="1"/>
      <c r="IG89" s="1"/>
      <c r="II89" s="1"/>
      <c r="IK89" s="1"/>
      <c r="IM89" s="1"/>
      <c r="IO89" s="1"/>
      <c r="IQ89" s="1"/>
      <c r="IS89" s="1"/>
      <c r="IU89" s="1"/>
      <c r="IW89" s="1"/>
      <c r="IY89" s="1"/>
      <c r="JA89" s="1"/>
      <c r="JC89" s="1"/>
      <c r="JE89" s="1"/>
      <c r="JG89" s="1"/>
      <c r="JI89" s="1"/>
      <c r="JK89" s="1"/>
      <c r="JM89" s="1"/>
      <c r="JO89" s="1"/>
      <c r="JQ89" s="1"/>
      <c r="JS89" s="1"/>
      <c r="JU89" s="1"/>
      <c r="JW89" s="1"/>
      <c r="JY89" s="1"/>
      <c r="KA89" s="1"/>
      <c r="KC89" s="1"/>
      <c r="KE89" s="1"/>
      <c r="KG89" s="1"/>
      <c r="KI89" s="1"/>
      <c r="KK89" s="1"/>
      <c r="KM89" s="1"/>
      <c r="KO89" s="1"/>
      <c r="KQ89" s="1"/>
      <c r="KS89" s="1"/>
      <c r="KU89" s="1"/>
      <c r="KW89" s="1"/>
      <c r="KY89" s="1"/>
      <c r="LA89" s="1"/>
      <c r="LC89" s="1"/>
      <c r="LE89" s="1"/>
      <c r="LG89" s="1"/>
      <c r="LI89" s="1"/>
      <c r="LK89" s="1"/>
      <c r="LM89" s="1"/>
      <c r="LO89" s="1"/>
      <c r="LQ89" s="1"/>
      <c r="LS89" s="1"/>
      <c r="LU89" s="1"/>
      <c r="LW89" s="1"/>
      <c r="LY89" s="1"/>
      <c r="MA89" s="1"/>
      <c r="MC89" s="1"/>
      <c r="ME89" s="1"/>
      <c r="MG89" s="1"/>
      <c r="MI89" s="1"/>
      <c r="MK89" s="1"/>
      <c r="MM89" s="1"/>
      <c r="MO89" s="1"/>
      <c r="MQ89" s="1"/>
      <c r="MS89" s="1"/>
      <c r="MU89" s="1"/>
      <c r="MW89" s="1"/>
      <c r="MY89" s="1"/>
      <c r="NA89" s="1"/>
      <c r="NC89" s="1"/>
      <c r="NE89" s="1"/>
      <c r="NG89" s="1"/>
      <c r="NI89" s="1"/>
      <c r="NK89" s="1"/>
      <c r="NM89" s="1"/>
      <c r="NO89" s="1"/>
      <c r="NQ89" s="1"/>
      <c r="NS89" s="1"/>
      <c r="NU89" s="1"/>
      <c r="NW89" s="1"/>
      <c r="NY89" s="1"/>
      <c r="OA89" s="1"/>
      <c r="OC89" s="1"/>
      <c r="OE89" s="1"/>
      <c r="OG89" s="1"/>
      <c r="OI89" s="1"/>
      <c r="OK89" s="1"/>
      <c r="OM89" s="1"/>
      <c r="OO89" s="1"/>
      <c r="OQ89" s="1"/>
      <c r="OS89" s="1"/>
      <c r="OU89" s="1"/>
      <c r="OW89" s="1"/>
      <c r="OY89" s="1"/>
      <c r="PA89" s="1"/>
      <c r="PC89" s="1"/>
      <c r="PE89" s="1"/>
      <c r="PG89" s="1"/>
      <c r="PI89" s="1"/>
      <c r="PK89" s="1"/>
      <c r="PM89" s="1"/>
      <c r="PO89" s="1"/>
      <c r="PQ89" s="1"/>
      <c r="PS89" s="1"/>
      <c r="PU89" s="1"/>
      <c r="PW89" s="1"/>
      <c r="PY89" s="1"/>
      <c r="QA89" s="1"/>
      <c r="QC89" s="1"/>
      <c r="QE89" s="1"/>
      <c r="QG89" s="1"/>
      <c r="QI89" s="1"/>
      <c r="QK89" s="1"/>
      <c r="QM89" s="1"/>
      <c r="QO89" s="1"/>
      <c r="QQ89" s="1"/>
      <c r="QS89" s="1"/>
      <c r="QU89" s="1"/>
      <c r="QW89" s="1"/>
      <c r="QY89" s="1"/>
      <c r="RA89" s="1"/>
      <c r="RC89" s="1"/>
      <c r="RE89" s="1"/>
      <c r="RG89" s="1"/>
      <c r="RI89" s="1"/>
      <c r="RK89" s="1"/>
      <c r="RM89" s="1"/>
      <c r="RO89" s="1"/>
      <c r="RQ89" s="1"/>
      <c r="RS89" s="1"/>
      <c r="RU89" s="1"/>
      <c r="RW89" s="1"/>
      <c r="RY89" s="1"/>
      <c r="SA89" s="1"/>
      <c r="SC89" s="1"/>
      <c r="SE89" s="1"/>
      <c r="SG89" s="1"/>
      <c r="SI89" s="1"/>
      <c r="SK89" s="1"/>
      <c r="SM89" s="1"/>
      <c r="SO89" s="1"/>
      <c r="SQ89" s="1"/>
      <c r="SS89" s="1"/>
      <c r="SU89" s="1"/>
      <c r="SW89" s="1"/>
      <c r="SY89" s="1"/>
      <c r="TA89" s="1"/>
      <c r="TC89" s="1"/>
      <c r="TE89" s="1"/>
      <c r="TG89" s="1"/>
      <c r="TI89" s="1"/>
      <c r="TK89" s="1"/>
      <c r="TM89" s="1"/>
      <c r="TO89" s="1"/>
      <c r="TQ89" s="1"/>
      <c r="TS89" s="1"/>
      <c r="TU89" s="1"/>
      <c r="TW89" s="1"/>
      <c r="TY89" s="1"/>
      <c r="UA89" s="1"/>
      <c r="UC89" s="1"/>
      <c r="UE89" s="1"/>
      <c r="UG89" s="1"/>
      <c r="UI89" s="1"/>
      <c r="UK89" s="1"/>
      <c r="UM89" s="1"/>
      <c r="UO89" s="1"/>
      <c r="UQ89" s="1"/>
      <c r="US89" s="1"/>
      <c r="UU89" s="1"/>
      <c r="UW89" s="1"/>
      <c r="UY89" s="1"/>
      <c r="VA89" s="1"/>
      <c r="VC89" s="1"/>
      <c r="VE89" s="1"/>
      <c r="VG89" s="1"/>
      <c r="VI89" s="1"/>
      <c r="VK89" s="1"/>
      <c r="VM89" s="1"/>
      <c r="VO89" s="1"/>
      <c r="VQ89" s="1"/>
      <c r="VS89" s="1"/>
      <c r="VU89" s="1"/>
      <c r="VW89" s="1"/>
      <c r="VY89" s="1"/>
      <c r="WA89" s="1"/>
      <c r="WC89" s="1"/>
      <c r="WE89" s="1"/>
      <c r="WG89" s="1"/>
      <c r="WI89" s="1"/>
      <c r="WK89" s="1"/>
      <c r="WM89" s="1"/>
      <c r="WO89" s="1"/>
      <c r="WQ89" s="1"/>
      <c r="WS89" s="1"/>
      <c r="WU89" s="1"/>
      <c r="WW89" s="1"/>
      <c r="WY89" s="1"/>
      <c r="XA89" s="1"/>
      <c r="XC89" s="1"/>
      <c r="XE89" s="1"/>
      <c r="XG89" s="1"/>
      <c r="XI89" s="1"/>
      <c r="XK89" s="1"/>
      <c r="XM89" s="1"/>
      <c r="XO89" s="1"/>
      <c r="XQ89" s="1"/>
      <c r="XS89" s="1"/>
      <c r="XU89" s="1"/>
      <c r="XW89" s="1"/>
      <c r="XY89" s="1"/>
      <c r="YA89" s="1"/>
      <c r="YC89" s="1"/>
      <c r="YE89" s="1"/>
      <c r="YG89" s="1"/>
      <c r="YI89" s="1"/>
      <c r="YK89" s="1"/>
      <c r="YM89" s="1"/>
      <c r="YO89" s="1"/>
      <c r="YQ89" s="1"/>
      <c r="YS89" s="1"/>
      <c r="YU89" s="1"/>
      <c r="YW89" s="1"/>
      <c r="YY89" s="1"/>
      <c r="ZA89" s="1"/>
      <c r="ZC89" s="1"/>
      <c r="ZE89" s="1"/>
      <c r="ZG89" s="1"/>
      <c r="ZI89" s="1"/>
      <c r="ZK89" s="1"/>
      <c r="ZM89" s="1"/>
      <c r="ZO89" s="1"/>
      <c r="ZQ89" s="1"/>
      <c r="ZS89" s="1"/>
      <c r="ZU89" s="1"/>
      <c r="ZW89" s="1"/>
      <c r="ZY89" s="1"/>
      <c r="AAA89" s="1"/>
      <c r="AAC89" s="1"/>
      <c r="AAE89" s="1"/>
      <c r="AAG89" s="1"/>
      <c r="AAI89" s="1"/>
      <c r="AAK89" s="1"/>
      <c r="AAM89" s="1"/>
      <c r="AAO89" s="1"/>
      <c r="AAQ89" s="1"/>
      <c r="AAS89" s="1"/>
      <c r="AAU89" s="1"/>
      <c r="AAW89" s="1"/>
      <c r="AAY89" s="1"/>
      <c r="ABA89" s="1"/>
      <c r="ABC89" s="1"/>
      <c r="ABE89" s="1"/>
      <c r="ABG89" s="1"/>
      <c r="ABI89" s="1"/>
      <c r="ABK89" s="1"/>
      <c r="ABM89" s="1"/>
      <c r="ABO89" s="1"/>
      <c r="ABQ89" s="1"/>
      <c r="ABS89" s="1"/>
      <c r="ABU89" s="1"/>
      <c r="ABW89" s="1"/>
      <c r="ABY89" s="1"/>
      <c r="ACA89" s="1"/>
      <c r="ACC89" s="1"/>
      <c r="ACE89" s="1"/>
      <c r="ACG89" s="1"/>
      <c r="ACI89" s="1"/>
      <c r="ACK89" s="1"/>
      <c r="ACM89" s="1"/>
      <c r="ACO89" s="1"/>
      <c r="ACQ89" s="1"/>
      <c r="ACS89" s="1"/>
      <c r="ACU89" s="1"/>
      <c r="ACW89" s="1"/>
      <c r="ACY89" s="1"/>
      <c r="ADA89" s="1"/>
      <c r="ADC89" s="1"/>
      <c r="ADE89" s="1"/>
      <c r="ADG89" s="1"/>
      <c r="ADI89" s="1"/>
      <c r="ADK89" s="1"/>
      <c r="ADM89" s="1"/>
      <c r="ADO89" s="1"/>
      <c r="ADQ89" s="1"/>
      <c r="ADS89" s="1"/>
      <c r="ADU89" s="1"/>
      <c r="ADW89" s="1"/>
      <c r="ADY89" s="1"/>
      <c r="AEA89" s="1"/>
      <c r="AEC89" s="1"/>
      <c r="AEE89" s="1"/>
      <c r="AEG89" s="1"/>
      <c r="AEI89" s="1"/>
      <c r="AEK89" s="1"/>
      <c r="AEM89" s="1"/>
      <c r="AEO89" s="1"/>
      <c r="AEQ89" s="1"/>
      <c r="AES89" s="1"/>
      <c r="AEU89" s="1"/>
      <c r="AEW89" s="1"/>
      <c r="AEY89" s="1"/>
      <c r="AFA89" s="1"/>
      <c r="AFC89" s="1"/>
      <c r="AFE89" s="1"/>
      <c r="AFG89" s="1"/>
      <c r="AFI89" s="1"/>
      <c r="AFK89" s="1"/>
      <c r="AFM89" s="1"/>
      <c r="AFO89" s="1"/>
      <c r="AFQ89" s="1"/>
      <c r="AFS89" s="1"/>
      <c r="AFU89" s="1"/>
      <c r="AFW89" s="1"/>
      <c r="AFY89" s="1"/>
      <c r="AGA89" s="1"/>
      <c r="AGC89" s="1"/>
      <c r="AGE89" s="1"/>
      <c r="AGG89" s="1"/>
      <c r="AGI89" s="1"/>
      <c r="AGK89" s="1"/>
      <c r="AGM89" s="1"/>
      <c r="AGO89" s="1"/>
      <c r="AGQ89" s="1"/>
      <c r="AGS89" s="1"/>
      <c r="AGU89" s="1"/>
      <c r="AGW89" s="1"/>
      <c r="AGY89" s="1"/>
      <c r="AHA89" s="1"/>
      <c r="AHC89" s="1"/>
      <c r="AHE89" s="1"/>
      <c r="AHG89" s="1"/>
      <c r="AHI89" s="1"/>
      <c r="AHK89" s="1"/>
      <c r="AHM89" s="1"/>
      <c r="AHO89" s="1"/>
      <c r="AHQ89" s="1"/>
      <c r="AHS89" s="1"/>
      <c r="AHU89" s="1"/>
      <c r="AHW89" s="1"/>
      <c r="AHY89" s="1"/>
      <c r="AIA89" s="1"/>
      <c r="AIC89" s="1"/>
      <c r="AIE89" s="1"/>
      <c r="AIG89" s="1"/>
      <c r="AII89" s="1"/>
      <c r="AIK89" s="1"/>
      <c r="AIM89" s="1"/>
      <c r="AIO89" s="1"/>
      <c r="AIQ89" s="1"/>
      <c r="AIS89" s="1"/>
      <c r="AIU89" s="1"/>
      <c r="AIW89" s="1"/>
      <c r="AIY89" s="1"/>
      <c r="AJA89" s="1"/>
      <c r="AJC89" s="1"/>
      <c r="AJE89" s="1"/>
      <c r="AJG89" s="1"/>
      <c r="AJI89" s="1"/>
      <c r="AJK89" s="1"/>
      <c r="AJM89" s="1"/>
      <c r="AJO89" s="1"/>
      <c r="AJQ89" s="1"/>
      <c r="AJS89" s="1"/>
      <c r="AJU89" s="1"/>
      <c r="AJW89" s="1"/>
      <c r="AJY89" s="1"/>
      <c r="AKA89" s="1"/>
      <c r="AKC89" s="1"/>
    </row>
    <row r="90" spans="1:965" x14ac:dyDescent="0.25">
      <c r="A90" s="1"/>
      <c r="C90" s="1"/>
      <c r="E90" s="1"/>
      <c r="G90" s="1"/>
      <c r="I90" s="1"/>
      <c r="K90" s="1"/>
      <c r="M90" s="1"/>
      <c r="O90" s="1"/>
      <c r="Q90" s="1"/>
      <c r="S90" s="1"/>
      <c r="U90" s="1"/>
      <c r="W90" s="1"/>
      <c r="Y90" s="1"/>
      <c r="AA90" s="1"/>
      <c r="AC90" s="1"/>
      <c r="AE90" s="1"/>
      <c r="AG90" s="1"/>
      <c r="AI90" s="1"/>
      <c r="AK90" s="1"/>
      <c r="AM90" s="1"/>
      <c r="AO90" s="1"/>
      <c r="AQ90" s="1"/>
      <c r="AS90" s="1"/>
      <c r="AU90" s="1"/>
      <c r="AW90" s="1"/>
      <c r="AY90" s="1"/>
      <c r="BA90" s="1"/>
      <c r="BC90" s="1"/>
      <c r="BE90" s="1"/>
      <c r="BG90" s="1"/>
      <c r="BI90" s="1"/>
      <c r="BK90" s="1"/>
      <c r="BM90" s="1"/>
      <c r="BO90" s="1"/>
      <c r="BQ90" s="1"/>
      <c r="BS90" s="1"/>
      <c r="BU90" s="1"/>
      <c r="BW90" s="1"/>
      <c r="BY90" s="1"/>
      <c r="CA90" s="1"/>
      <c r="CC90" s="1"/>
      <c r="CE90" s="1"/>
      <c r="CG90" s="1"/>
      <c r="CI90" s="1"/>
      <c r="CK90" s="1"/>
      <c r="CM90" s="1"/>
      <c r="CO90" s="1"/>
      <c r="CQ90" s="1"/>
      <c r="CS90" s="1"/>
      <c r="CU90" s="1"/>
      <c r="CW90" s="1"/>
      <c r="CY90" s="1"/>
      <c r="DA90" s="1"/>
      <c r="DC90" s="1"/>
      <c r="DE90" s="1"/>
      <c r="DG90" s="1"/>
      <c r="DI90" s="1"/>
      <c r="DK90" s="1"/>
      <c r="DM90" s="1"/>
      <c r="DO90" s="1"/>
      <c r="DQ90" s="1"/>
      <c r="DS90" s="1"/>
      <c r="DU90" s="1"/>
      <c r="DW90" s="1"/>
      <c r="DY90" s="1"/>
      <c r="EA90" s="1"/>
      <c r="EC90" s="1"/>
      <c r="EE90" s="1"/>
      <c r="EG90" s="1"/>
      <c r="EI90" s="1"/>
      <c r="EK90" s="1"/>
      <c r="EM90" s="1"/>
      <c r="EO90" s="1"/>
      <c r="EQ90" s="1"/>
      <c r="ES90" s="1"/>
      <c r="EU90" s="1"/>
      <c r="EW90" s="1"/>
      <c r="EY90" s="1"/>
      <c r="FA90" s="1"/>
      <c r="FC90" s="1"/>
      <c r="FE90" s="1"/>
      <c r="FG90" s="1"/>
      <c r="FI90" s="1"/>
      <c r="FK90" s="1"/>
      <c r="FM90" s="1"/>
      <c r="FO90" s="1"/>
      <c r="FQ90" s="1"/>
      <c r="FS90" s="1"/>
      <c r="FU90" s="1"/>
      <c r="FW90" s="1"/>
      <c r="FY90" s="1"/>
      <c r="GA90" s="1"/>
      <c r="GC90" s="1"/>
      <c r="GE90" s="1"/>
      <c r="GG90" s="1"/>
      <c r="GI90" s="1"/>
      <c r="GK90" s="1"/>
      <c r="GM90" s="1"/>
      <c r="GO90" s="1"/>
      <c r="GQ90" s="1"/>
      <c r="GS90" s="1"/>
      <c r="GU90" s="1"/>
      <c r="GW90" s="1"/>
      <c r="GY90" s="1"/>
      <c r="HA90" s="1"/>
      <c r="HC90" s="1"/>
      <c r="HE90" s="1"/>
      <c r="HG90" s="1"/>
      <c r="HI90" s="1"/>
      <c r="HK90" s="1"/>
      <c r="HM90" s="1"/>
      <c r="HO90" s="1"/>
      <c r="HQ90" s="1"/>
      <c r="HS90" s="1"/>
      <c r="HU90" s="1"/>
      <c r="HW90" s="1"/>
      <c r="HY90" s="1"/>
      <c r="IA90" s="1"/>
      <c r="IC90" s="1"/>
      <c r="IE90" s="1"/>
      <c r="IG90" s="1"/>
      <c r="II90" s="1"/>
      <c r="IK90" s="1"/>
      <c r="IM90" s="1"/>
      <c r="IO90" s="1"/>
      <c r="IQ90" s="1"/>
      <c r="IS90" s="1"/>
      <c r="IU90" s="1"/>
      <c r="IW90" s="1"/>
      <c r="IY90" s="1"/>
      <c r="JA90" s="1"/>
      <c r="JC90" s="1"/>
      <c r="JE90" s="1"/>
      <c r="JG90" s="1"/>
      <c r="JI90" s="1"/>
      <c r="JK90" s="1"/>
      <c r="JM90" s="1"/>
      <c r="JO90" s="1"/>
      <c r="JQ90" s="1"/>
      <c r="JS90" s="1"/>
      <c r="JU90" s="1"/>
      <c r="JW90" s="1"/>
      <c r="JY90" s="1"/>
      <c r="KA90" s="1"/>
      <c r="KC90" s="1"/>
      <c r="KE90" s="1"/>
      <c r="KG90" s="1"/>
      <c r="KI90" s="1"/>
      <c r="KK90" s="1"/>
      <c r="KM90" s="1"/>
      <c r="KO90" s="1"/>
      <c r="KQ90" s="1"/>
      <c r="KS90" s="1"/>
      <c r="KU90" s="1"/>
      <c r="KW90" s="1"/>
      <c r="KY90" s="1"/>
      <c r="LA90" s="1"/>
      <c r="LC90" s="1"/>
      <c r="LE90" s="1"/>
      <c r="LG90" s="1"/>
      <c r="LI90" s="1"/>
      <c r="LK90" s="1"/>
      <c r="LM90" s="1"/>
      <c r="LO90" s="1"/>
      <c r="LQ90" s="1"/>
      <c r="LS90" s="1"/>
      <c r="LU90" s="1"/>
      <c r="LW90" s="1"/>
      <c r="LY90" s="1"/>
      <c r="MA90" s="1"/>
      <c r="MC90" s="1"/>
      <c r="ME90" s="1"/>
      <c r="MG90" s="1"/>
      <c r="MI90" s="1"/>
      <c r="MK90" s="1"/>
      <c r="MM90" s="1"/>
      <c r="MO90" s="1"/>
      <c r="MQ90" s="1"/>
      <c r="MS90" s="1"/>
      <c r="MU90" s="1"/>
      <c r="MW90" s="1"/>
      <c r="MY90" s="1"/>
      <c r="NA90" s="1"/>
      <c r="NC90" s="1"/>
      <c r="NE90" s="1"/>
      <c r="NG90" s="1"/>
      <c r="NI90" s="1"/>
      <c r="NK90" s="1"/>
      <c r="NM90" s="1"/>
      <c r="NO90" s="1"/>
      <c r="NQ90" s="1"/>
      <c r="NS90" s="1"/>
      <c r="NU90" s="1"/>
      <c r="NW90" s="1"/>
      <c r="NY90" s="1"/>
      <c r="OA90" s="1"/>
      <c r="OC90" s="1"/>
      <c r="OE90" s="1"/>
      <c r="OG90" s="1"/>
      <c r="OI90" s="1"/>
      <c r="OK90" s="1"/>
      <c r="OM90" s="1"/>
      <c r="OO90" s="1"/>
      <c r="OQ90" s="1"/>
      <c r="OS90" s="1"/>
      <c r="OU90" s="1"/>
      <c r="OW90" s="1"/>
      <c r="OY90" s="1"/>
      <c r="PA90" s="1"/>
      <c r="PC90" s="1"/>
      <c r="PE90" s="1"/>
      <c r="PG90" s="1"/>
      <c r="PI90" s="1"/>
      <c r="PK90" s="1"/>
      <c r="PM90" s="1"/>
      <c r="PO90" s="1"/>
      <c r="PQ90" s="1"/>
      <c r="PS90" s="1"/>
      <c r="PU90" s="1"/>
      <c r="PW90" s="1"/>
      <c r="PY90" s="1"/>
      <c r="QA90" s="1"/>
      <c r="QC90" s="1"/>
      <c r="QE90" s="1"/>
      <c r="QG90" s="1"/>
      <c r="QI90" s="1"/>
      <c r="QK90" s="1"/>
      <c r="QM90" s="1"/>
      <c r="QO90" s="1"/>
      <c r="QQ90" s="1"/>
      <c r="QS90" s="1"/>
      <c r="QU90" s="1"/>
      <c r="QW90" s="1"/>
      <c r="QY90" s="1"/>
      <c r="RA90" s="1"/>
      <c r="RC90" s="1"/>
      <c r="RE90" s="1"/>
      <c r="RG90" s="1"/>
      <c r="RI90" s="1"/>
      <c r="RK90" s="1"/>
      <c r="RM90" s="1"/>
      <c r="RO90" s="1"/>
      <c r="RQ90" s="1"/>
      <c r="RS90" s="1"/>
      <c r="RU90" s="1"/>
      <c r="RW90" s="1"/>
      <c r="RY90" s="1"/>
      <c r="SA90" s="1"/>
      <c r="SC90" s="1"/>
      <c r="SE90" s="1"/>
      <c r="SG90" s="1"/>
      <c r="SI90" s="1"/>
      <c r="SK90" s="1"/>
      <c r="SM90" s="1"/>
      <c r="SO90" s="1"/>
      <c r="SQ90" s="1"/>
      <c r="SS90" s="1"/>
      <c r="SU90" s="1"/>
      <c r="SW90" s="1"/>
      <c r="SY90" s="1"/>
      <c r="TA90" s="1"/>
      <c r="TC90" s="1"/>
      <c r="TE90" s="1"/>
      <c r="TG90" s="1"/>
      <c r="TI90" s="1"/>
      <c r="TK90" s="1"/>
      <c r="TM90" s="1"/>
      <c r="TO90" s="1"/>
      <c r="TQ90" s="1"/>
      <c r="TS90" s="1"/>
      <c r="TU90" s="1"/>
      <c r="TW90" s="1"/>
      <c r="TY90" s="1"/>
      <c r="UA90" s="1"/>
      <c r="UC90" s="1"/>
      <c r="UE90" s="1"/>
      <c r="UG90" s="1"/>
      <c r="UI90" s="1"/>
      <c r="UK90" s="1"/>
      <c r="UM90" s="1"/>
      <c r="UO90" s="1"/>
      <c r="UQ90" s="1"/>
      <c r="US90" s="1"/>
      <c r="UU90" s="1"/>
      <c r="UW90" s="1"/>
      <c r="UY90" s="1"/>
      <c r="VA90" s="1"/>
      <c r="VC90" s="1"/>
      <c r="VE90" s="1"/>
      <c r="VG90" s="1"/>
      <c r="VI90" s="1"/>
      <c r="VK90" s="1"/>
      <c r="VM90" s="1"/>
      <c r="VO90" s="1"/>
      <c r="VQ90" s="1"/>
      <c r="VS90" s="1"/>
      <c r="VU90" s="1"/>
      <c r="VW90" s="1"/>
      <c r="VY90" s="1"/>
      <c r="WA90" s="1"/>
      <c r="WC90" s="1"/>
      <c r="WE90" s="1"/>
      <c r="WG90" s="1"/>
      <c r="WI90" s="1"/>
      <c r="WK90" s="1"/>
      <c r="WM90" s="1"/>
      <c r="WO90" s="1"/>
      <c r="WQ90" s="1"/>
      <c r="WS90" s="1"/>
      <c r="WU90" s="1"/>
      <c r="WW90" s="1"/>
      <c r="WY90" s="1"/>
      <c r="XA90" s="1"/>
      <c r="XC90" s="1"/>
      <c r="XE90" s="1"/>
      <c r="XG90" s="1"/>
      <c r="XI90" s="1"/>
      <c r="XK90" s="1"/>
      <c r="XM90" s="1"/>
      <c r="XO90" s="1"/>
      <c r="XQ90" s="1"/>
      <c r="XS90" s="1"/>
      <c r="XU90" s="1"/>
      <c r="XW90" s="1"/>
      <c r="XY90" s="1"/>
      <c r="YA90" s="1"/>
      <c r="YC90" s="1"/>
      <c r="YE90" s="1"/>
      <c r="YG90" s="1"/>
      <c r="YI90" s="1"/>
      <c r="YK90" s="1"/>
      <c r="YM90" s="1"/>
      <c r="YO90" s="1"/>
      <c r="YQ90" s="1"/>
      <c r="YS90" s="1"/>
      <c r="YU90" s="1"/>
      <c r="YW90" s="1"/>
      <c r="YY90" s="1"/>
      <c r="ZA90" s="1"/>
      <c r="ZC90" s="1"/>
      <c r="ZE90" s="1"/>
      <c r="ZG90" s="1"/>
      <c r="ZI90" s="1"/>
      <c r="ZK90" s="1"/>
      <c r="ZM90" s="1"/>
      <c r="ZO90" s="1"/>
      <c r="ZQ90" s="1"/>
      <c r="ZS90" s="1"/>
      <c r="ZU90" s="1"/>
      <c r="ZW90" s="1"/>
      <c r="ZY90" s="1"/>
      <c r="AAA90" s="1"/>
      <c r="AAC90" s="1"/>
      <c r="AAE90" s="1"/>
      <c r="AAG90" s="1"/>
      <c r="AAI90" s="1"/>
      <c r="AAK90" s="1"/>
      <c r="AAM90" s="1"/>
      <c r="AAO90" s="1"/>
      <c r="AAQ90" s="1"/>
      <c r="AAS90" s="1"/>
      <c r="AAU90" s="1"/>
      <c r="AAW90" s="1"/>
      <c r="AAY90" s="1"/>
      <c r="ABA90" s="1"/>
      <c r="ABC90" s="1"/>
      <c r="ABE90" s="1"/>
      <c r="ABG90" s="1"/>
      <c r="ABI90" s="1"/>
      <c r="ABK90" s="1"/>
      <c r="ABM90" s="1"/>
      <c r="ABO90" s="1"/>
      <c r="ABQ90" s="1"/>
      <c r="ABS90" s="1"/>
      <c r="ABU90" s="1"/>
      <c r="ABW90" s="1"/>
      <c r="ABY90" s="1"/>
      <c r="ACA90" s="1"/>
      <c r="ACC90" s="1"/>
      <c r="ACE90" s="1"/>
      <c r="ACG90" s="1"/>
      <c r="ACI90" s="1"/>
      <c r="ACK90" s="1"/>
      <c r="ACM90" s="1"/>
      <c r="ACO90" s="1"/>
      <c r="ACQ90" s="1"/>
      <c r="ACS90" s="1"/>
      <c r="ACU90" s="1"/>
      <c r="ACW90" s="1"/>
      <c r="ACY90" s="1"/>
      <c r="ADA90" s="1"/>
      <c r="ADC90" s="1"/>
      <c r="ADE90" s="1"/>
      <c r="ADG90" s="1"/>
      <c r="ADI90" s="1"/>
      <c r="ADK90" s="1"/>
      <c r="ADM90" s="1"/>
      <c r="ADO90" s="1"/>
      <c r="ADQ90" s="1"/>
      <c r="ADS90" s="1"/>
      <c r="ADU90" s="1"/>
      <c r="ADW90" s="1"/>
      <c r="ADY90" s="1"/>
      <c r="AEA90" s="1"/>
      <c r="AEC90" s="1"/>
      <c r="AEE90" s="1"/>
      <c r="AEG90" s="1"/>
      <c r="AEI90" s="1"/>
      <c r="AEK90" s="1"/>
      <c r="AEM90" s="1"/>
      <c r="AEO90" s="1"/>
      <c r="AEQ90" s="1"/>
      <c r="AES90" s="1"/>
      <c r="AEU90" s="1"/>
      <c r="AEW90" s="1"/>
      <c r="AEY90" s="1"/>
      <c r="AFA90" s="1"/>
      <c r="AFC90" s="1"/>
      <c r="AFE90" s="1"/>
      <c r="AFG90" s="1"/>
      <c r="AFI90" s="1"/>
      <c r="AFK90" s="1"/>
      <c r="AFM90" s="1"/>
      <c r="AFO90" s="1"/>
      <c r="AFQ90" s="1"/>
      <c r="AFS90" s="1"/>
      <c r="AFU90" s="1"/>
      <c r="AFW90" s="1"/>
      <c r="AFY90" s="1"/>
      <c r="AGA90" s="1"/>
      <c r="AGC90" s="1"/>
      <c r="AGE90" s="1"/>
      <c r="AGG90" s="1"/>
      <c r="AGI90" s="1"/>
      <c r="AGK90" s="1"/>
      <c r="AGM90" s="1"/>
      <c r="AGO90" s="1"/>
      <c r="AGQ90" s="1"/>
      <c r="AGS90" s="1"/>
      <c r="AGU90" s="1"/>
      <c r="AGW90" s="1"/>
      <c r="AGY90" s="1"/>
      <c r="AHA90" s="1"/>
      <c r="AHC90" s="1"/>
      <c r="AHE90" s="1"/>
      <c r="AHG90" s="1"/>
      <c r="AHI90" s="1"/>
      <c r="AHK90" s="1"/>
      <c r="AHM90" s="1"/>
      <c r="AHO90" s="1"/>
      <c r="AHQ90" s="1"/>
      <c r="AHS90" s="1"/>
      <c r="AHU90" s="1"/>
      <c r="AHW90" s="1"/>
      <c r="AHY90" s="1"/>
      <c r="AIA90" s="1"/>
      <c r="AIC90" s="1"/>
      <c r="AIE90" s="1"/>
      <c r="AIG90" s="1"/>
      <c r="AII90" s="1"/>
      <c r="AIK90" s="1"/>
      <c r="AIM90" s="1"/>
      <c r="AIO90" s="1"/>
      <c r="AIQ90" s="1"/>
      <c r="AIS90" s="1"/>
      <c r="AIU90" s="1"/>
      <c r="AIW90" s="1"/>
      <c r="AIY90" s="1"/>
      <c r="AJA90" s="1"/>
      <c r="AJC90" s="1"/>
      <c r="AJE90" s="1"/>
      <c r="AJG90" s="1"/>
      <c r="AJI90" s="1"/>
      <c r="AJK90" s="1"/>
      <c r="AJM90" s="1"/>
      <c r="AJO90" s="1"/>
      <c r="AJQ90" s="1"/>
      <c r="AJS90" s="1"/>
      <c r="AJU90" s="1"/>
      <c r="AJW90" s="1"/>
      <c r="AJY90" s="1"/>
      <c r="AKA90" s="1"/>
      <c r="AKC90" s="1"/>
    </row>
    <row r="91" spans="1:965" x14ac:dyDescent="0.25">
      <c r="A91" s="1"/>
      <c r="C91" s="1"/>
      <c r="E91" s="1"/>
      <c r="G91" s="1"/>
      <c r="I91" s="1"/>
      <c r="K91" s="1"/>
      <c r="M91" s="1"/>
      <c r="O91" s="1"/>
      <c r="Q91" s="1"/>
      <c r="S91" s="1"/>
      <c r="U91" s="1"/>
      <c r="W91" s="1"/>
      <c r="Y91" s="1"/>
      <c r="AA91" s="1"/>
      <c r="AC91" s="1"/>
      <c r="AE91" s="1"/>
      <c r="AG91" s="1"/>
      <c r="AI91" s="1"/>
      <c r="AK91" s="1"/>
      <c r="AM91" s="1"/>
      <c r="AO91" s="1"/>
      <c r="AQ91" s="1"/>
      <c r="AS91" s="1"/>
      <c r="AU91" s="1"/>
      <c r="AW91" s="1"/>
      <c r="AY91" s="1"/>
      <c r="BA91" s="1"/>
      <c r="BC91" s="1"/>
      <c r="BE91" s="1"/>
      <c r="BG91" s="1"/>
      <c r="BI91" s="1"/>
      <c r="BK91" s="1"/>
      <c r="BM91" s="1"/>
      <c r="BO91" s="1"/>
      <c r="BQ91" s="1"/>
      <c r="BS91" s="1"/>
      <c r="BU91" s="1"/>
      <c r="BW91" s="1"/>
      <c r="BY91" s="1"/>
      <c r="CA91" s="1"/>
      <c r="CC91" s="1"/>
      <c r="CE91" s="1"/>
      <c r="CG91" s="1"/>
      <c r="CI91" s="1"/>
      <c r="CK91" s="1"/>
      <c r="CM91" s="1"/>
      <c r="CO91" s="1"/>
      <c r="CQ91" s="1"/>
      <c r="CS91" s="1"/>
      <c r="CU91" s="1"/>
      <c r="CW91" s="1"/>
      <c r="CY91" s="1"/>
      <c r="DA91" s="1"/>
      <c r="DC91" s="1"/>
      <c r="DE91" s="1"/>
      <c r="DG91" s="1"/>
      <c r="DI91" s="1"/>
      <c r="DK91" s="1"/>
      <c r="DM91" s="1"/>
      <c r="DO91" s="1"/>
      <c r="DQ91" s="1"/>
      <c r="DS91" s="1"/>
      <c r="DU91" s="1"/>
      <c r="DW91" s="1"/>
      <c r="DY91" s="1"/>
      <c r="EA91" s="1"/>
      <c r="EC91" s="1"/>
      <c r="EE91" s="1"/>
      <c r="EG91" s="1"/>
      <c r="EI91" s="1"/>
      <c r="EK91" s="1"/>
      <c r="EM91" s="1"/>
      <c r="EO91" s="1"/>
      <c r="EQ91" s="1"/>
      <c r="ES91" s="1"/>
      <c r="EU91" s="1"/>
      <c r="EW91" s="1"/>
      <c r="EY91" s="1"/>
      <c r="FA91" s="1"/>
      <c r="FC91" s="1"/>
      <c r="FE91" s="1"/>
      <c r="FG91" s="1"/>
      <c r="FI91" s="1"/>
      <c r="FK91" s="1"/>
      <c r="FM91" s="1"/>
      <c r="FO91" s="1"/>
      <c r="FQ91" s="1"/>
      <c r="FS91" s="1"/>
      <c r="FU91" s="1"/>
      <c r="FW91" s="1"/>
      <c r="FY91" s="1"/>
      <c r="GA91" s="1"/>
      <c r="GC91" s="1"/>
      <c r="GE91" s="1"/>
      <c r="GG91" s="1"/>
      <c r="GI91" s="1"/>
      <c r="GK91" s="1"/>
      <c r="GM91" s="1"/>
      <c r="GO91" s="1"/>
      <c r="GQ91" s="1"/>
      <c r="GS91" s="1"/>
      <c r="GU91" s="1"/>
      <c r="GW91" s="1"/>
      <c r="GY91" s="1"/>
      <c r="HA91" s="1"/>
      <c r="HC91" s="1"/>
      <c r="HE91" s="1"/>
      <c r="HG91" s="1"/>
      <c r="HI91" s="1"/>
      <c r="HK91" s="1"/>
      <c r="HM91" s="1"/>
      <c r="HO91" s="1"/>
      <c r="HQ91" s="1"/>
      <c r="HS91" s="1"/>
      <c r="HU91" s="1"/>
      <c r="HW91" s="1"/>
      <c r="HY91" s="1"/>
      <c r="IA91" s="1"/>
      <c r="IC91" s="1"/>
      <c r="IE91" s="1"/>
      <c r="IG91" s="1"/>
      <c r="II91" s="1"/>
      <c r="IK91" s="1"/>
      <c r="IM91" s="1"/>
      <c r="IO91" s="1"/>
      <c r="IQ91" s="1"/>
      <c r="IS91" s="1"/>
      <c r="IU91" s="1"/>
      <c r="IW91" s="1"/>
      <c r="IY91" s="1"/>
      <c r="JA91" s="1"/>
      <c r="JC91" s="1"/>
      <c r="JE91" s="1"/>
      <c r="JG91" s="1"/>
      <c r="JI91" s="1"/>
      <c r="JK91" s="1"/>
      <c r="JM91" s="1"/>
      <c r="JO91" s="1"/>
      <c r="JQ91" s="1"/>
      <c r="JS91" s="1"/>
      <c r="JU91" s="1"/>
      <c r="JW91" s="1"/>
      <c r="JY91" s="1"/>
      <c r="KA91" s="1"/>
      <c r="KC91" s="1"/>
      <c r="KE91" s="1"/>
      <c r="KG91" s="1"/>
      <c r="KI91" s="1"/>
      <c r="KK91" s="1"/>
      <c r="KM91" s="1"/>
      <c r="KO91" s="1"/>
      <c r="KQ91" s="1"/>
      <c r="KS91" s="1"/>
      <c r="KU91" s="1"/>
      <c r="KW91" s="1"/>
      <c r="KY91" s="1"/>
      <c r="LA91" s="1"/>
      <c r="LC91" s="1"/>
      <c r="LE91" s="1"/>
      <c r="LG91" s="1"/>
      <c r="LI91" s="1"/>
      <c r="LK91" s="1"/>
      <c r="LM91" s="1"/>
      <c r="LO91" s="1"/>
      <c r="LQ91" s="1"/>
      <c r="LS91" s="1"/>
      <c r="LU91" s="1"/>
      <c r="LW91" s="1"/>
      <c r="LY91" s="1"/>
      <c r="MA91" s="1"/>
      <c r="MC91" s="1"/>
      <c r="ME91" s="1"/>
      <c r="MG91" s="1"/>
      <c r="MI91" s="1"/>
      <c r="MK91" s="1"/>
      <c r="MM91" s="1"/>
      <c r="MO91" s="1"/>
      <c r="MQ91" s="1"/>
      <c r="MS91" s="1"/>
      <c r="MU91" s="1"/>
      <c r="MW91" s="1"/>
      <c r="MY91" s="1"/>
      <c r="NA91" s="1"/>
      <c r="NC91" s="1"/>
      <c r="NE91" s="1"/>
      <c r="NG91" s="1"/>
      <c r="NI91" s="1"/>
      <c r="NK91" s="1"/>
      <c r="NM91" s="1"/>
      <c r="NO91" s="1"/>
      <c r="NQ91" s="1"/>
      <c r="NS91" s="1"/>
      <c r="NU91" s="1"/>
      <c r="NW91" s="1"/>
      <c r="NY91" s="1"/>
      <c r="OA91" s="1"/>
      <c r="OC91" s="1"/>
      <c r="OE91" s="1"/>
      <c r="OG91" s="1"/>
      <c r="OI91" s="1"/>
      <c r="OK91" s="1"/>
      <c r="OM91" s="1"/>
      <c r="OO91" s="1"/>
      <c r="OQ91" s="1"/>
      <c r="OS91" s="1"/>
      <c r="OU91" s="1"/>
      <c r="OW91" s="1"/>
      <c r="OY91" s="1"/>
      <c r="PA91" s="1"/>
      <c r="PC91" s="1"/>
      <c r="PE91" s="1"/>
      <c r="PG91" s="1"/>
      <c r="PI91" s="1"/>
      <c r="PK91" s="1"/>
      <c r="PM91" s="1"/>
      <c r="PO91" s="1"/>
      <c r="PQ91" s="1"/>
      <c r="PS91" s="1"/>
      <c r="PU91" s="1"/>
      <c r="PW91" s="1"/>
      <c r="PY91" s="1"/>
      <c r="QA91" s="1"/>
      <c r="QC91" s="1"/>
      <c r="QE91" s="1"/>
      <c r="QG91" s="1"/>
      <c r="QI91" s="1"/>
      <c r="QK91" s="1"/>
      <c r="QM91" s="1"/>
      <c r="QO91" s="1"/>
      <c r="QQ91" s="1"/>
      <c r="QS91" s="1"/>
      <c r="QU91" s="1"/>
      <c r="QW91" s="1"/>
      <c r="QY91" s="1"/>
      <c r="RA91" s="1"/>
      <c r="RC91" s="1"/>
      <c r="RE91" s="1"/>
      <c r="RG91" s="1"/>
      <c r="RI91" s="1"/>
      <c r="RK91" s="1"/>
      <c r="RM91" s="1"/>
      <c r="RO91" s="1"/>
      <c r="RQ91" s="1"/>
      <c r="RS91" s="1"/>
      <c r="RU91" s="1"/>
      <c r="RW91" s="1"/>
      <c r="RY91" s="1"/>
      <c r="SA91" s="1"/>
      <c r="SC91" s="1"/>
      <c r="SE91" s="1"/>
      <c r="SG91" s="1"/>
      <c r="SI91" s="1"/>
      <c r="SK91" s="1"/>
      <c r="SM91" s="1"/>
      <c r="SO91" s="1"/>
      <c r="SQ91" s="1"/>
      <c r="SS91" s="1"/>
      <c r="SU91" s="1"/>
      <c r="SW91" s="1"/>
      <c r="SY91" s="1"/>
      <c r="TA91" s="1"/>
      <c r="TC91" s="1"/>
      <c r="TE91" s="1"/>
      <c r="TG91" s="1"/>
      <c r="TI91" s="1"/>
      <c r="TK91" s="1"/>
      <c r="TM91" s="1"/>
      <c r="TO91" s="1"/>
      <c r="TQ91" s="1"/>
      <c r="TS91" s="1"/>
      <c r="TU91" s="1"/>
      <c r="TW91" s="1"/>
      <c r="TY91" s="1"/>
      <c r="UA91" s="1"/>
      <c r="UC91" s="1"/>
      <c r="UE91" s="1"/>
      <c r="UG91" s="1"/>
      <c r="UI91" s="1"/>
      <c r="UK91" s="1"/>
      <c r="UM91" s="1"/>
      <c r="UO91" s="1"/>
      <c r="UQ91" s="1"/>
      <c r="US91" s="1"/>
      <c r="UU91" s="1"/>
      <c r="UW91" s="1"/>
      <c r="UY91" s="1"/>
      <c r="VA91" s="1"/>
      <c r="VC91" s="1"/>
      <c r="VE91" s="1"/>
      <c r="VG91" s="1"/>
      <c r="VI91" s="1"/>
      <c r="VK91" s="1"/>
      <c r="VM91" s="1"/>
      <c r="VO91" s="1"/>
      <c r="VQ91" s="1"/>
      <c r="VS91" s="1"/>
      <c r="VU91" s="1"/>
      <c r="VW91" s="1"/>
      <c r="VY91" s="1"/>
      <c r="WA91" s="1"/>
      <c r="WC91" s="1"/>
      <c r="WE91" s="1"/>
      <c r="WG91" s="1"/>
      <c r="WI91" s="1"/>
      <c r="WK91" s="1"/>
      <c r="WM91" s="1"/>
      <c r="WO91" s="1"/>
      <c r="WQ91" s="1"/>
      <c r="WS91" s="1"/>
      <c r="WU91" s="1"/>
      <c r="WW91" s="1"/>
      <c r="WY91" s="1"/>
      <c r="XA91" s="1"/>
      <c r="XC91" s="1"/>
      <c r="XE91" s="1"/>
      <c r="XG91" s="1"/>
      <c r="XI91" s="1"/>
      <c r="XK91" s="1"/>
      <c r="XM91" s="1"/>
      <c r="XO91" s="1"/>
      <c r="XQ91" s="1"/>
      <c r="XS91" s="1"/>
      <c r="XU91" s="1"/>
      <c r="XW91" s="1"/>
      <c r="XY91" s="1"/>
      <c r="YA91" s="1"/>
      <c r="YC91" s="1"/>
      <c r="YE91" s="1"/>
      <c r="YG91" s="1"/>
      <c r="YI91" s="1"/>
      <c r="YK91" s="1"/>
      <c r="YM91" s="1"/>
      <c r="YO91" s="1"/>
      <c r="YQ91" s="1"/>
      <c r="YS91" s="1"/>
      <c r="YU91" s="1"/>
      <c r="YW91" s="1"/>
      <c r="YY91" s="1"/>
      <c r="ZA91" s="1"/>
      <c r="ZC91" s="1"/>
      <c r="ZE91" s="1"/>
      <c r="ZG91" s="1"/>
      <c r="ZI91" s="1"/>
      <c r="ZK91" s="1"/>
      <c r="ZM91" s="1"/>
      <c r="ZO91" s="1"/>
      <c r="ZQ91" s="1"/>
      <c r="ZS91" s="1"/>
      <c r="ZU91" s="1"/>
      <c r="ZW91" s="1"/>
      <c r="ZY91" s="1"/>
      <c r="AAA91" s="1"/>
      <c r="AAC91" s="1"/>
      <c r="AAE91" s="1"/>
      <c r="AAG91" s="1"/>
      <c r="AAI91" s="1"/>
      <c r="AAK91" s="1"/>
      <c r="AAM91" s="1"/>
      <c r="AAO91" s="1"/>
      <c r="AAQ91" s="1"/>
      <c r="AAS91" s="1"/>
      <c r="AAU91" s="1"/>
      <c r="AAW91" s="1"/>
      <c r="AAY91" s="1"/>
      <c r="ABA91" s="1"/>
      <c r="ABC91" s="1"/>
      <c r="ABE91" s="1"/>
      <c r="ABG91" s="1"/>
      <c r="ABI91" s="1"/>
      <c r="ABK91" s="1"/>
      <c r="ABM91" s="1"/>
      <c r="ABO91" s="1"/>
      <c r="ABQ91" s="1"/>
      <c r="ABS91" s="1"/>
      <c r="ABU91" s="1"/>
      <c r="ABW91" s="1"/>
      <c r="ABY91" s="1"/>
      <c r="ACA91" s="1"/>
      <c r="ACC91" s="1"/>
      <c r="ACE91" s="1"/>
      <c r="ACG91" s="1"/>
      <c r="ACI91" s="1"/>
      <c r="ACK91" s="1"/>
      <c r="ACM91" s="1"/>
      <c r="ACO91" s="1"/>
      <c r="ACQ91" s="1"/>
      <c r="ACS91" s="1"/>
      <c r="ACU91" s="1"/>
      <c r="ACW91" s="1"/>
      <c r="ACY91" s="1"/>
      <c r="ADA91" s="1"/>
      <c r="ADC91" s="1"/>
      <c r="ADE91" s="1"/>
      <c r="ADG91" s="1"/>
      <c r="ADI91" s="1"/>
      <c r="ADK91" s="1"/>
      <c r="ADM91" s="1"/>
      <c r="ADO91" s="1"/>
      <c r="ADQ91" s="1"/>
      <c r="ADS91" s="1"/>
      <c r="ADU91" s="1"/>
      <c r="ADW91" s="1"/>
      <c r="ADY91" s="1"/>
      <c r="AEA91" s="1"/>
      <c r="AEC91" s="1"/>
      <c r="AEE91" s="1"/>
      <c r="AEG91" s="1"/>
      <c r="AEI91" s="1"/>
      <c r="AEK91" s="1"/>
      <c r="AEM91" s="1"/>
      <c r="AEO91" s="1"/>
      <c r="AEQ91" s="1"/>
      <c r="AES91" s="1"/>
      <c r="AEU91" s="1"/>
      <c r="AEW91" s="1"/>
      <c r="AEY91" s="1"/>
      <c r="AFA91" s="1"/>
      <c r="AFC91" s="1"/>
      <c r="AFE91" s="1"/>
      <c r="AFG91" s="1"/>
      <c r="AFI91" s="1"/>
      <c r="AFK91" s="1"/>
      <c r="AFM91" s="1"/>
      <c r="AFO91" s="1"/>
      <c r="AFQ91" s="1"/>
      <c r="AFS91" s="1"/>
      <c r="AFU91" s="1"/>
      <c r="AFW91" s="1"/>
      <c r="AFY91" s="1"/>
      <c r="AGA91" s="1"/>
      <c r="AGC91" s="1"/>
      <c r="AGE91" s="1"/>
      <c r="AGG91" s="1"/>
      <c r="AGI91" s="1"/>
      <c r="AGK91" s="1"/>
      <c r="AGM91" s="1"/>
      <c r="AGO91" s="1"/>
      <c r="AGQ91" s="1"/>
      <c r="AGS91" s="1"/>
      <c r="AGU91" s="1"/>
      <c r="AGW91" s="1"/>
      <c r="AGY91" s="1"/>
      <c r="AHA91" s="1"/>
      <c r="AHC91" s="1"/>
      <c r="AHE91" s="1"/>
      <c r="AHG91" s="1"/>
      <c r="AHI91" s="1"/>
      <c r="AHK91" s="1"/>
      <c r="AHM91" s="1"/>
      <c r="AHO91" s="1"/>
      <c r="AHQ91" s="1"/>
      <c r="AHS91" s="1"/>
      <c r="AHU91" s="1"/>
      <c r="AHW91" s="1"/>
      <c r="AHY91" s="1"/>
      <c r="AIA91" s="1"/>
      <c r="AIC91" s="1"/>
      <c r="AIE91" s="1"/>
      <c r="AIG91" s="1"/>
      <c r="AII91" s="1"/>
      <c r="AIK91" s="1"/>
      <c r="AIM91" s="1"/>
      <c r="AIO91" s="1"/>
      <c r="AIQ91" s="1"/>
      <c r="AIS91" s="1"/>
      <c r="AIU91" s="1"/>
      <c r="AIW91" s="1"/>
      <c r="AIY91" s="1"/>
      <c r="AJA91" s="1"/>
      <c r="AJC91" s="1"/>
      <c r="AJE91" s="1"/>
      <c r="AJG91" s="1"/>
      <c r="AJI91" s="1"/>
      <c r="AJK91" s="1"/>
      <c r="AJM91" s="1"/>
      <c r="AJO91" s="1"/>
      <c r="AJQ91" s="1"/>
      <c r="AJS91" s="1"/>
      <c r="AJU91" s="1"/>
      <c r="AJW91" s="1"/>
      <c r="AJY91" s="1"/>
      <c r="AKA91" s="1"/>
      <c r="AKC91" s="1"/>
    </row>
    <row r="92" spans="1:965" x14ac:dyDescent="0.25">
      <c r="A92" s="1"/>
      <c r="C92" s="1"/>
      <c r="E92" s="1"/>
      <c r="G92" s="1"/>
      <c r="I92" s="1"/>
      <c r="K92" s="1"/>
      <c r="M92" s="1"/>
      <c r="O92" s="1"/>
      <c r="Q92" s="1"/>
      <c r="S92" s="1"/>
      <c r="U92" s="1"/>
      <c r="W92" s="1"/>
      <c r="Y92" s="1"/>
      <c r="AA92" s="1"/>
      <c r="AC92" s="1"/>
      <c r="AE92" s="1"/>
      <c r="AG92" s="1"/>
      <c r="AI92" s="1"/>
      <c r="AK92" s="1"/>
      <c r="AM92" s="1"/>
      <c r="AO92" s="1"/>
      <c r="AQ92" s="1"/>
      <c r="AS92" s="1"/>
      <c r="AU92" s="1"/>
      <c r="AW92" s="1"/>
      <c r="AY92" s="1"/>
      <c r="BA92" s="1"/>
      <c r="BC92" s="1"/>
      <c r="BE92" s="1"/>
      <c r="BG92" s="1"/>
      <c r="BI92" s="1"/>
      <c r="BK92" s="1"/>
      <c r="BM92" s="1"/>
      <c r="BO92" s="1"/>
      <c r="BQ92" s="1"/>
      <c r="BS92" s="1"/>
      <c r="BU92" s="1"/>
      <c r="BW92" s="1"/>
      <c r="BY92" s="1"/>
      <c r="CA92" s="1"/>
      <c r="CC92" s="1"/>
      <c r="CE92" s="1"/>
      <c r="CG92" s="1"/>
      <c r="CI92" s="1"/>
      <c r="CK92" s="1"/>
      <c r="CM92" s="1"/>
      <c r="CO92" s="1"/>
      <c r="CQ92" s="1"/>
      <c r="CS92" s="1"/>
      <c r="CU92" s="1"/>
      <c r="CW92" s="1"/>
      <c r="CY92" s="1"/>
      <c r="DA92" s="1"/>
      <c r="DC92" s="1"/>
      <c r="DE92" s="1"/>
      <c r="DG92" s="1"/>
      <c r="DI92" s="1"/>
      <c r="DK92" s="1"/>
      <c r="DM92" s="1"/>
      <c r="DO92" s="1"/>
      <c r="DQ92" s="1"/>
      <c r="DS92" s="1"/>
      <c r="DU92" s="1"/>
      <c r="DW92" s="1"/>
      <c r="DY92" s="1"/>
      <c r="EA92" s="1"/>
      <c r="EC92" s="1"/>
      <c r="EE92" s="1"/>
      <c r="EG92" s="1"/>
      <c r="EI92" s="1"/>
      <c r="EK92" s="1"/>
      <c r="EM92" s="1"/>
      <c r="EO92" s="1"/>
      <c r="EQ92" s="1"/>
      <c r="ES92" s="1"/>
      <c r="EU92" s="1"/>
      <c r="EW92" s="1"/>
      <c r="EY92" s="1"/>
      <c r="FA92" s="1"/>
      <c r="FC92" s="1"/>
      <c r="FE92" s="1"/>
      <c r="FG92" s="1"/>
      <c r="FI92" s="1"/>
      <c r="FK92" s="1"/>
      <c r="FM92" s="1"/>
      <c r="FO92" s="1"/>
      <c r="FQ92" s="1"/>
      <c r="FS92" s="1"/>
      <c r="FU92" s="1"/>
      <c r="FW92" s="1"/>
      <c r="FY92" s="1"/>
      <c r="GA92" s="1"/>
      <c r="GC92" s="1"/>
      <c r="GE92" s="1"/>
      <c r="GG92" s="1"/>
      <c r="GI92" s="1"/>
      <c r="GK92" s="1"/>
      <c r="GM92" s="1"/>
      <c r="GO92" s="1"/>
      <c r="GQ92" s="1"/>
      <c r="GS92" s="1"/>
      <c r="GU92" s="1"/>
      <c r="GW92" s="1"/>
      <c r="GY92" s="1"/>
      <c r="HA92" s="1"/>
      <c r="HC92" s="1"/>
      <c r="HE92" s="1"/>
      <c r="HG92" s="1"/>
      <c r="HI92" s="1"/>
      <c r="HK92" s="1"/>
      <c r="HM92" s="1"/>
      <c r="HO92" s="1"/>
      <c r="HQ92" s="1"/>
      <c r="HS92" s="1"/>
      <c r="HU92" s="1"/>
      <c r="HW92" s="1"/>
      <c r="HY92" s="1"/>
      <c r="IA92" s="1"/>
      <c r="IC92" s="1"/>
      <c r="IE92" s="1"/>
      <c r="IG92" s="1"/>
      <c r="II92" s="1"/>
      <c r="IK92" s="1"/>
      <c r="IM92" s="1"/>
      <c r="IO92" s="1"/>
      <c r="IQ92" s="1"/>
      <c r="IS92" s="1"/>
      <c r="IU92" s="1"/>
      <c r="IW92" s="1"/>
      <c r="IY92" s="1"/>
      <c r="JA92" s="1"/>
      <c r="JC92" s="1"/>
      <c r="JE92" s="1"/>
      <c r="JG92" s="1"/>
      <c r="JI92" s="1"/>
      <c r="JK92" s="1"/>
      <c r="JM92" s="1"/>
      <c r="JO92" s="1"/>
      <c r="JQ92" s="1"/>
      <c r="JS92" s="1"/>
      <c r="JU92" s="1"/>
      <c r="JW92" s="1"/>
      <c r="JY92" s="1"/>
      <c r="KA92" s="1"/>
      <c r="KC92" s="1"/>
      <c r="KE92" s="1"/>
      <c r="KG92" s="1"/>
      <c r="KI92" s="1"/>
      <c r="KK92" s="1"/>
      <c r="KM92" s="1"/>
      <c r="KO92" s="1"/>
      <c r="KQ92" s="1"/>
      <c r="KS92" s="1"/>
      <c r="KU92" s="1"/>
      <c r="KW92" s="1"/>
      <c r="KY92" s="1"/>
      <c r="LA92" s="1"/>
      <c r="LC92" s="1"/>
      <c r="LE92" s="1"/>
      <c r="LG92" s="1"/>
      <c r="LI92" s="1"/>
      <c r="LK92" s="1"/>
      <c r="LM92" s="1"/>
      <c r="LO92" s="1"/>
      <c r="LQ92" s="1"/>
      <c r="LS92" s="1"/>
      <c r="LU92" s="1"/>
      <c r="LW92" s="1"/>
      <c r="LY92" s="1"/>
      <c r="MA92" s="1"/>
      <c r="MC92" s="1"/>
      <c r="ME92" s="1"/>
      <c r="MG92" s="1"/>
      <c r="MI92" s="1"/>
      <c r="MK92" s="1"/>
      <c r="MM92" s="1"/>
      <c r="MO92" s="1"/>
      <c r="MQ92" s="1"/>
      <c r="MS92" s="1"/>
      <c r="MU92" s="1"/>
      <c r="MW92" s="1"/>
      <c r="MY92" s="1"/>
      <c r="NA92" s="1"/>
      <c r="NC92" s="1"/>
      <c r="NE92" s="1"/>
      <c r="NG92" s="1"/>
      <c r="NI92" s="1"/>
      <c r="NK92" s="1"/>
      <c r="NM92" s="1"/>
      <c r="NO92" s="1"/>
      <c r="NQ92" s="1"/>
      <c r="NS92" s="1"/>
      <c r="NU92" s="1"/>
      <c r="NW92" s="1"/>
      <c r="NY92" s="1"/>
      <c r="OA92" s="1"/>
      <c r="OC92" s="1"/>
      <c r="OE92" s="1"/>
      <c r="OG92" s="1"/>
      <c r="OI92" s="1"/>
      <c r="OK92" s="1"/>
      <c r="OM92" s="1"/>
      <c r="OO92" s="1"/>
      <c r="OQ92" s="1"/>
      <c r="OS92" s="1"/>
      <c r="OU92" s="1"/>
      <c r="OW92" s="1"/>
      <c r="OY92" s="1"/>
      <c r="PA92" s="1"/>
      <c r="PC92" s="1"/>
      <c r="PE92" s="1"/>
      <c r="PG92" s="1"/>
      <c r="PI92" s="1"/>
      <c r="PK92" s="1"/>
      <c r="PM92" s="1"/>
      <c r="PO92" s="1"/>
      <c r="PQ92" s="1"/>
      <c r="PS92" s="1"/>
      <c r="PU92" s="1"/>
      <c r="PW92" s="1"/>
      <c r="PY92" s="1"/>
      <c r="QA92" s="1"/>
      <c r="QC92" s="1"/>
      <c r="QE92" s="1"/>
      <c r="QG92" s="1"/>
      <c r="QI92" s="1"/>
      <c r="QK92" s="1"/>
      <c r="QM92" s="1"/>
      <c r="QO92" s="1"/>
      <c r="QQ92" s="1"/>
      <c r="QS92" s="1"/>
      <c r="QU92" s="1"/>
      <c r="QW92" s="1"/>
      <c r="QY92" s="1"/>
      <c r="RA92" s="1"/>
      <c r="RC92" s="1"/>
      <c r="RE92" s="1"/>
      <c r="RG92" s="1"/>
      <c r="RI92" s="1"/>
      <c r="RK92" s="1"/>
      <c r="RM92" s="1"/>
      <c r="RO92" s="1"/>
      <c r="RQ92" s="1"/>
      <c r="RS92" s="1"/>
      <c r="RU92" s="1"/>
      <c r="RW92" s="1"/>
      <c r="RY92" s="1"/>
      <c r="SA92" s="1"/>
      <c r="SC92" s="1"/>
      <c r="SE92" s="1"/>
      <c r="SG92" s="1"/>
      <c r="SI92" s="1"/>
      <c r="SK92" s="1"/>
      <c r="SM92" s="1"/>
      <c r="SO92" s="1"/>
      <c r="SQ92" s="1"/>
      <c r="SS92" s="1"/>
      <c r="SU92" s="1"/>
      <c r="SW92" s="1"/>
      <c r="SY92" s="1"/>
      <c r="TA92" s="1"/>
      <c r="TC92" s="1"/>
      <c r="TE92" s="1"/>
      <c r="TG92" s="1"/>
      <c r="TI92" s="1"/>
      <c r="TK92" s="1"/>
      <c r="TM92" s="1"/>
      <c r="TO92" s="1"/>
      <c r="TQ92" s="1"/>
      <c r="TS92" s="1"/>
      <c r="TU92" s="1"/>
      <c r="TW92" s="1"/>
      <c r="TY92" s="1"/>
      <c r="UA92" s="1"/>
      <c r="UC92" s="1"/>
      <c r="UE92" s="1"/>
      <c r="UG92" s="1"/>
      <c r="UI92" s="1"/>
      <c r="UK92" s="1"/>
      <c r="UM92" s="1"/>
      <c r="UO92" s="1"/>
      <c r="UQ92" s="1"/>
      <c r="US92" s="1"/>
      <c r="UU92" s="1"/>
      <c r="UW92" s="1"/>
      <c r="UY92" s="1"/>
      <c r="VA92" s="1"/>
      <c r="VC92" s="1"/>
      <c r="VE92" s="1"/>
      <c r="VG92" s="1"/>
      <c r="VI92" s="1"/>
      <c r="VK92" s="1"/>
      <c r="VM92" s="1"/>
      <c r="VO92" s="1"/>
      <c r="VQ92" s="1"/>
      <c r="VS92" s="1"/>
      <c r="VU92" s="1"/>
      <c r="VW92" s="1"/>
      <c r="VY92" s="1"/>
      <c r="WA92" s="1"/>
      <c r="WC92" s="1"/>
      <c r="WE92" s="1"/>
      <c r="WG92" s="1"/>
      <c r="WI92" s="1"/>
      <c r="WK92" s="1"/>
      <c r="WM92" s="1"/>
      <c r="WO92" s="1"/>
      <c r="WQ92" s="1"/>
      <c r="WS92" s="1"/>
      <c r="WU92" s="1"/>
      <c r="WW92" s="1"/>
      <c r="WY92" s="1"/>
      <c r="XA92" s="1"/>
      <c r="XC92" s="1"/>
      <c r="XE92" s="1"/>
      <c r="XG92" s="1"/>
      <c r="XI92" s="1"/>
      <c r="XK92" s="1"/>
      <c r="XM92" s="1"/>
      <c r="XO92" s="1"/>
      <c r="XQ92" s="1"/>
      <c r="XS92" s="1"/>
      <c r="XU92" s="1"/>
      <c r="XW92" s="1"/>
      <c r="XY92" s="1"/>
      <c r="YA92" s="1"/>
      <c r="YC92" s="1"/>
      <c r="YE92" s="1"/>
      <c r="YG92" s="1"/>
      <c r="YI92" s="1"/>
      <c r="YK92" s="1"/>
      <c r="YM92" s="1"/>
      <c r="YO92" s="1"/>
      <c r="YQ92" s="1"/>
      <c r="YS92" s="1"/>
      <c r="YU92" s="1"/>
      <c r="YW92" s="1"/>
      <c r="YY92" s="1"/>
      <c r="ZA92" s="1"/>
      <c r="ZC92" s="1"/>
      <c r="ZE92" s="1"/>
      <c r="ZG92" s="1"/>
      <c r="ZI92" s="1"/>
      <c r="ZK92" s="1"/>
      <c r="ZM92" s="1"/>
      <c r="ZO92" s="1"/>
      <c r="ZQ92" s="1"/>
      <c r="ZS92" s="1"/>
      <c r="ZU92" s="1"/>
      <c r="ZW92" s="1"/>
      <c r="ZY92" s="1"/>
      <c r="AAA92" s="1"/>
      <c r="AAC92" s="1"/>
      <c r="AAE92" s="1"/>
      <c r="AAG92" s="1"/>
      <c r="AAI92" s="1"/>
      <c r="AAK92" s="1"/>
      <c r="AAM92" s="1"/>
      <c r="AAO92" s="1"/>
      <c r="AAQ92" s="1"/>
      <c r="AAS92" s="1"/>
      <c r="AAU92" s="1"/>
      <c r="AAW92" s="1"/>
      <c r="AAY92" s="1"/>
      <c r="ABA92" s="1"/>
      <c r="ABC92" s="1"/>
      <c r="ABE92" s="1"/>
      <c r="ABG92" s="1"/>
      <c r="ABI92" s="1"/>
      <c r="ABK92" s="1"/>
      <c r="ABM92" s="1"/>
      <c r="ABO92" s="1"/>
      <c r="ABQ92" s="1"/>
      <c r="ABS92" s="1"/>
      <c r="ABU92" s="1"/>
      <c r="ABW92" s="1"/>
      <c r="ABY92" s="1"/>
      <c r="ACA92" s="1"/>
      <c r="ACC92" s="1"/>
      <c r="ACE92" s="1"/>
      <c r="ACG92" s="1"/>
      <c r="ACI92" s="1"/>
      <c r="ACK92" s="1"/>
      <c r="ACM92" s="1"/>
      <c r="ACO92" s="1"/>
      <c r="ACQ92" s="1"/>
      <c r="ACS92" s="1"/>
      <c r="ACU92" s="1"/>
      <c r="ACW92" s="1"/>
      <c r="ACY92" s="1"/>
      <c r="ADA92" s="1"/>
      <c r="ADC92" s="1"/>
      <c r="ADE92" s="1"/>
      <c r="ADG92" s="1"/>
      <c r="ADI92" s="1"/>
      <c r="ADK92" s="1"/>
      <c r="ADM92" s="1"/>
      <c r="ADO92" s="1"/>
      <c r="ADQ92" s="1"/>
      <c r="ADS92" s="1"/>
      <c r="ADU92" s="1"/>
      <c r="ADW92" s="1"/>
      <c r="ADY92" s="1"/>
      <c r="AEA92" s="1"/>
      <c r="AEC92" s="1"/>
      <c r="AEE92" s="1"/>
      <c r="AEG92" s="1"/>
      <c r="AEI92" s="1"/>
      <c r="AEK92" s="1"/>
      <c r="AEM92" s="1"/>
      <c r="AEO92" s="1"/>
      <c r="AEQ92" s="1"/>
      <c r="AES92" s="1"/>
      <c r="AEU92" s="1"/>
      <c r="AEW92" s="1"/>
      <c r="AEY92" s="1"/>
      <c r="AFA92" s="1"/>
      <c r="AFC92" s="1"/>
      <c r="AFE92" s="1"/>
      <c r="AFG92" s="1"/>
      <c r="AFI92" s="1"/>
      <c r="AFK92" s="1"/>
      <c r="AFM92" s="1"/>
      <c r="AFO92" s="1"/>
      <c r="AFQ92" s="1"/>
      <c r="AFS92" s="1"/>
      <c r="AFU92" s="1"/>
      <c r="AFW92" s="1"/>
      <c r="AFY92" s="1"/>
      <c r="AGA92" s="1"/>
      <c r="AGC92" s="1"/>
      <c r="AGE92" s="1"/>
      <c r="AGG92" s="1"/>
      <c r="AGI92" s="1"/>
      <c r="AGK92" s="1"/>
      <c r="AGM92" s="1"/>
      <c r="AGO92" s="1"/>
      <c r="AGQ92" s="1"/>
      <c r="AGS92" s="1"/>
      <c r="AGU92" s="1"/>
      <c r="AGW92" s="1"/>
      <c r="AGY92" s="1"/>
      <c r="AHA92" s="1"/>
      <c r="AHC92" s="1"/>
      <c r="AHE92" s="1"/>
      <c r="AHG92" s="1"/>
      <c r="AHI92" s="1"/>
      <c r="AHK92" s="1"/>
      <c r="AHM92" s="1"/>
      <c r="AHO92" s="1"/>
      <c r="AHQ92" s="1"/>
      <c r="AHS92" s="1"/>
      <c r="AHU92" s="1"/>
      <c r="AHW92" s="1"/>
      <c r="AHY92" s="1"/>
      <c r="AIA92" s="1"/>
      <c r="AIC92" s="1"/>
      <c r="AIE92" s="1"/>
      <c r="AIG92" s="1"/>
      <c r="AII92" s="1"/>
      <c r="AIK92" s="1"/>
      <c r="AIM92" s="1"/>
      <c r="AIO92" s="1"/>
      <c r="AIQ92" s="1"/>
      <c r="AIS92" s="1"/>
      <c r="AIU92" s="1"/>
      <c r="AIW92" s="1"/>
      <c r="AIY92" s="1"/>
      <c r="AJA92" s="1"/>
      <c r="AJC92" s="1"/>
      <c r="AJE92" s="1"/>
      <c r="AJG92" s="1"/>
      <c r="AJI92" s="1"/>
      <c r="AJK92" s="1"/>
      <c r="AJM92" s="1"/>
      <c r="AJO92" s="1"/>
      <c r="AJQ92" s="1"/>
      <c r="AJS92" s="1"/>
      <c r="AJU92" s="1"/>
      <c r="AJW92" s="1"/>
      <c r="AJY92" s="1"/>
      <c r="AKA92" s="1"/>
      <c r="AKC92" s="1"/>
    </row>
    <row r="93" spans="1:965" x14ac:dyDescent="0.25">
      <c r="A93" s="1"/>
      <c r="C93" s="1"/>
      <c r="E93" s="1"/>
      <c r="G93" s="1"/>
      <c r="I93" s="1"/>
      <c r="K93" s="1"/>
      <c r="M93" s="1"/>
      <c r="O93" s="1"/>
      <c r="Q93" s="1"/>
      <c r="S93" s="1"/>
      <c r="U93" s="1"/>
      <c r="W93" s="1"/>
      <c r="Y93" s="1"/>
      <c r="AA93" s="1"/>
      <c r="AC93" s="1"/>
      <c r="AE93" s="1"/>
      <c r="AG93" s="1"/>
      <c r="AI93" s="1"/>
      <c r="AK93" s="1"/>
      <c r="AM93" s="1"/>
      <c r="AO93" s="1"/>
      <c r="AQ93" s="1"/>
      <c r="AS93" s="1"/>
      <c r="AU93" s="1"/>
      <c r="AW93" s="1"/>
      <c r="AY93" s="1"/>
      <c r="BA93" s="1"/>
      <c r="BC93" s="1"/>
      <c r="BE93" s="1"/>
      <c r="BG93" s="1"/>
      <c r="BI93" s="1"/>
      <c r="BK93" s="1"/>
      <c r="BM93" s="1"/>
      <c r="BO93" s="1"/>
      <c r="BQ93" s="1"/>
      <c r="BS93" s="1"/>
      <c r="BU93" s="1"/>
      <c r="BW93" s="1"/>
      <c r="BY93" s="1"/>
      <c r="CA93" s="1"/>
      <c r="CC93" s="1"/>
      <c r="CE93" s="1"/>
      <c r="CG93" s="1"/>
      <c r="CI93" s="1"/>
      <c r="CK93" s="1"/>
      <c r="CM93" s="1"/>
      <c r="CO93" s="1"/>
      <c r="CQ93" s="1"/>
      <c r="CS93" s="1"/>
      <c r="CU93" s="1"/>
      <c r="CW93" s="1"/>
      <c r="CY93" s="1"/>
      <c r="DA93" s="1"/>
      <c r="DC93" s="1"/>
      <c r="DE93" s="1"/>
      <c r="DG93" s="1"/>
      <c r="DI93" s="1"/>
      <c r="DK93" s="1"/>
      <c r="DM93" s="1"/>
      <c r="DO93" s="1"/>
      <c r="DQ93" s="1"/>
      <c r="DS93" s="1"/>
      <c r="DU93" s="1"/>
      <c r="DW93" s="1"/>
      <c r="DY93" s="1"/>
      <c r="EA93" s="1"/>
      <c r="EC93" s="1"/>
      <c r="EE93" s="1"/>
      <c r="EG93" s="1"/>
      <c r="EI93" s="1"/>
      <c r="EK93" s="1"/>
      <c r="EM93" s="1"/>
      <c r="EO93" s="1"/>
      <c r="EQ93" s="1"/>
      <c r="ES93" s="1"/>
      <c r="EU93" s="1"/>
      <c r="EW93" s="1"/>
      <c r="EY93" s="1"/>
      <c r="FA93" s="1"/>
      <c r="FC93" s="1"/>
      <c r="FE93" s="1"/>
      <c r="FG93" s="1"/>
      <c r="FI93" s="1"/>
      <c r="FK93" s="1"/>
      <c r="FM93" s="1"/>
      <c r="FO93" s="1"/>
      <c r="FQ93" s="1"/>
      <c r="FS93" s="1"/>
      <c r="FU93" s="1"/>
      <c r="FW93" s="1"/>
      <c r="FY93" s="1"/>
      <c r="GA93" s="1"/>
      <c r="GC93" s="1"/>
      <c r="GE93" s="1"/>
      <c r="GG93" s="1"/>
      <c r="GI93" s="1"/>
      <c r="GK93" s="1"/>
      <c r="GM93" s="1"/>
      <c r="GO93" s="1"/>
      <c r="GQ93" s="1"/>
      <c r="GS93" s="1"/>
      <c r="GU93" s="1"/>
      <c r="GW93" s="1"/>
      <c r="GY93" s="1"/>
      <c r="HA93" s="1"/>
      <c r="HC93" s="1"/>
      <c r="HE93" s="1"/>
      <c r="HG93" s="1"/>
      <c r="HI93" s="1"/>
      <c r="HK93" s="1"/>
      <c r="HM93" s="1"/>
      <c r="HO93" s="1"/>
      <c r="HQ93" s="1"/>
      <c r="HS93" s="1"/>
      <c r="HU93" s="1"/>
      <c r="HW93" s="1"/>
      <c r="HY93" s="1"/>
      <c r="IA93" s="1"/>
      <c r="IC93" s="1"/>
      <c r="IE93" s="1"/>
      <c r="IG93" s="1"/>
      <c r="II93" s="1"/>
      <c r="IK93" s="1"/>
      <c r="IM93" s="1"/>
      <c r="IO93" s="1"/>
      <c r="IQ93" s="1"/>
      <c r="IS93" s="1"/>
      <c r="IU93" s="1"/>
      <c r="IW93" s="1"/>
      <c r="IY93" s="1"/>
      <c r="JA93" s="1"/>
      <c r="JC93" s="1"/>
      <c r="JE93" s="1"/>
      <c r="JG93" s="1"/>
      <c r="JI93" s="1"/>
      <c r="JK93" s="1"/>
      <c r="JM93" s="1"/>
      <c r="JO93" s="1"/>
      <c r="JQ93" s="1"/>
      <c r="JS93" s="1"/>
      <c r="JU93" s="1"/>
      <c r="JW93" s="1"/>
      <c r="JY93" s="1"/>
      <c r="KA93" s="1"/>
      <c r="KC93" s="1"/>
      <c r="KE93" s="1"/>
      <c r="KG93" s="1"/>
      <c r="KI93" s="1"/>
      <c r="KK93" s="1"/>
      <c r="KM93" s="1"/>
      <c r="KO93" s="1"/>
      <c r="KQ93" s="1"/>
      <c r="KS93" s="1"/>
      <c r="KU93" s="1"/>
      <c r="KW93" s="1"/>
      <c r="KY93" s="1"/>
      <c r="LA93" s="1"/>
      <c r="LC93" s="1"/>
      <c r="LE93" s="1"/>
      <c r="LG93" s="1"/>
      <c r="LI93" s="1"/>
      <c r="LK93" s="1"/>
      <c r="LM93" s="1"/>
      <c r="LO93" s="1"/>
      <c r="LQ93" s="1"/>
      <c r="LS93" s="1"/>
      <c r="LU93" s="1"/>
      <c r="LW93" s="1"/>
      <c r="LY93" s="1"/>
      <c r="MA93" s="1"/>
      <c r="MC93" s="1"/>
      <c r="ME93" s="1"/>
      <c r="MG93" s="1"/>
      <c r="MI93" s="1"/>
      <c r="MK93" s="1"/>
      <c r="MM93" s="1"/>
      <c r="MO93" s="1"/>
      <c r="MQ93" s="1"/>
      <c r="MS93" s="1"/>
      <c r="MU93" s="1"/>
      <c r="MW93" s="1"/>
      <c r="MY93" s="1"/>
      <c r="NA93" s="1"/>
      <c r="NC93" s="1"/>
      <c r="NE93" s="1"/>
      <c r="NG93" s="1"/>
      <c r="NI93" s="1"/>
      <c r="NK93" s="1"/>
      <c r="NM93" s="1"/>
      <c r="NO93" s="1"/>
      <c r="NQ93" s="1"/>
      <c r="NS93" s="1"/>
      <c r="NU93" s="1"/>
      <c r="NW93" s="1"/>
      <c r="NY93" s="1"/>
      <c r="OA93" s="1"/>
      <c r="OC93" s="1"/>
      <c r="OE93" s="1"/>
      <c r="OG93" s="1"/>
      <c r="OI93" s="1"/>
      <c r="OK93" s="1"/>
      <c r="OM93" s="1"/>
      <c r="OO93" s="1"/>
      <c r="OQ93" s="1"/>
      <c r="OS93" s="1"/>
      <c r="OU93" s="1"/>
      <c r="OW93" s="1"/>
      <c r="OY93" s="1"/>
      <c r="PA93" s="1"/>
      <c r="PC93" s="1"/>
      <c r="PE93" s="1"/>
      <c r="PG93" s="1"/>
      <c r="PI93" s="1"/>
      <c r="PK93" s="1"/>
      <c r="PM93" s="1"/>
      <c r="PO93" s="1"/>
      <c r="PQ93" s="1"/>
      <c r="PS93" s="1"/>
      <c r="PU93" s="1"/>
      <c r="PW93" s="1"/>
      <c r="PY93" s="1"/>
      <c r="QA93" s="1"/>
      <c r="QC93" s="1"/>
      <c r="QE93" s="1"/>
      <c r="QG93" s="1"/>
      <c r="QI93" s="1"/>
      <c r="QK93" s="1"/>
      <c r="QM93" s="1"/>
      <c r="QO93" s="1"/>
      <c r="QQ93" s="1"/>
      <c r="QS93" s="1"/>
      <c r="QU93" s="1"/>
      <c r="QW93" s="1"/>
      <c r="QY93" s="1"/>
      <c r="RA93" s="1"/>
      <c r="RC93" s="1"/>
      <c r="RE93" s="1"/>
      <c r="RG93" s="1"/>
      <c r="RI93" s="1"/>
      <c r="RK93" s="1"/>
      <c r="RM93" s="1"/>
      <c r="RO93" s="1"/>
      <c r="RQ93" s="1"/>
      <c r="RS93" s="1"/>
      <c r="RU93" s="1"/>
      <c r="RW93" s="1"/>
      <c r="RY93" s="1"/>
      <c r="SA93" s="1"/>
      <c r="SC93" s="1"/>
      <c r="SE93" s="1"/>
      <c r="SG93" s="1"/>
      <c r="SI93" s="1"/>
      <c r="SK93" s="1"/>
      <c r="SM93" s="1"/>
      <c r="SO93" s="1"/>
      <c r="SQ93" s="1"/>
      <c r="SS93" s="1"/>
      <c r="SU93" s="1"/>
      <c r="SW93" s="1"/>
      <c r="SY93" s="1"/>
      <c r="TA93" s="1"/>
      <c r="TC93" s="1"/>
      <c r="TE93" s="1"/>
      <c r="TG93" s="1"/>
      <c r="TI93" s="1"/>
      <c r="TK93" s="1"/>
      <c r="TM93" s="1"/>
      <c r="TO93" s="1"/>
      <c r="TQ93" s="1"/>
      <c r="TS93" s="1"/>
      <c r="TU93" s="1"/>
      <c r="TW93" s="1"/>
      <c r="TY93" s="1"/>
      <c r="UA93" s="1"/>
      <c r="UC93" s="1"/>
      <c r="UE93" s="1"/>
      <c r="UG93" s="1"/>
      <c r="UI93" s="1"/>
      <c r="UK93" s="1"/>
      <c r="UM93" s="1"/>
      <c r="UO93" s="1"/>
      <c r="UQ93" s="1"/>
      <c r="US93" s="1"/>
      <c r="UU93" s="1"/>
      <c r="UW93" s="1"/>
      <c r="UY93" s="1"/>
      <c r="VA93" s="1"/>
      <c r="VC93" s="1"/>
      <c r="VE93" s="1"/>
      <c r="VG93" s="1"/>
      <c r="VI93" s="1"/>
      <c r="VK93" s="1"/>
      <c r="VM93" s="1"/>
      <c r="VO93" s="1"/>
      <c r="VQ93" s="1"/>
      <c r="VS93" s="1"/>
      <c r="VU93" s="1"/>
      <c r="VW93" s="1"/>
      <c r="VY93" s="1"/>
      <c r="WA93" s="1"/>
      <c r="WC93" s="1"/>
      <c r="WE93" s="1"/>
      <c r="WG93" s="1"/>
      <c r="WI93" s="1"/>
      <c r="WK93" s="1"/>
      <c r="WM93" s="1"/>
      <c r="WO93" s="1"/>
      <c r="WQ93" s="1"/>
      <c r="WS93" s="1"/>
      <c r="WU93" s="1"/>
      <c r="WW93" s="1"/>
      <c r="WY93" s="1"/>
      <c r="XA93" s="1"/>
      <c r="XC93" s="1"/>
      <c r="XE93" s="1"/>
      <c r="XG93" s="1"/>
      <c r="XI93" s="1"/>
      <c r="XK93" s="1"/>
      <c r="XM93" s="1"/>
      <c r="XO93" s="1"/>
      <c r="XQ93" s="1"/>
      <c r="XS93" s="1"/>
      <c r="XU93" s="1"/>
      <c r="XW93" s="1"/>
      <c r="XY93" s="1"/>
      <c r="YA93" s="1"/>
      <c r="YC93" s="1"/>
      <c r="YE93" s="1"/>
      <c r="YG93" s="1"/>
      <c r="YI93" s="1"/>
      <c r="YK93" s="1"/>
      <c r="YM93" s="1"/>
      <c r="YO93" s="1"/>
      <c r="YQ93" s="1"/>
      <c r="YS93" s="1"/>
      <c r="YU93" s="1"/>
      <c r="YW93" s="1"/>
      <c r="YY93" s="1"/>
      <c r="ZA93" s="1"/>
      <c r="ZC93" s="1"/>
      <c r="ZE93" s="1"/>
      <c r="ZG93" s="1"/>
      <c r="ZI93" s="1"/>
      <c r="ZK93" s="1"/>
      <c r="ZM93" s="1"/>
      <c r="ZO93" s="1"/>
      <c r="ZQ93" s="1"/>
      <c r="ZS93" s="1"/>
      <c r="ZU93" s="1"/>
      <c r="ZW93" s="1"/>
      <c r="ZY93" s="1"/>
      <c r="AAA93" s="1"/>
      <c r="AAC93" s="1"/>
      <c r="AAE93" s="1"/>
      <c r="AAG93" s="1"/>
      <c r="AAI93" s="1"/>
      <c r="AAK93" s="1"/>
      <c r="AAM93" s="1"/>
      <c r="AAO93" s="1"/>
      <c r="AAQ93" s="1"/>
      <c r="AAS93" s="1"/>
      <c r="AAU93" s="1"/>
      <c r="AAW93" s="1"/>
      <c r="AAY93" s="1"/>
      <c r="ABA93" s="1"/>
      <c r="ABC93" s="1"/>
      <c r="ABE93" s="1"/>
      <c r="ABG93" s="1"/>
      <c r="ABI93" s="1"/>
      <c r="ABK93" s="1"/>
      <c r="ABM93" s="1"/>
      <c r="ABO93" s="1"/>
      <c r="ABQ93" s="1"/>
      <c r="ABS93" s="1"/>
      <c r="ABU93" s="1"/>
      <c r="ABW93" s="1"/>
      <c r="ABY93" s="1"/>
      <c r="ACA93" s="1"/>
      <c r="ACC93" s="1"/>
      <c r="ACE93" s="1"/>
      <c r="ACG93" s="1"/>
      <c r="ACI93" s="1"/>
      <c r="ACK93" s="1"/>
      <c r="ACM93" s="1"/>
      <c r="ACO93" s="1"/>
      <c r="ACQ93" s="1"/>
      <c r="ACS93" s="1"/>
      <c r="ACU93" s="1"/>
      <c r="ACW93" s="1"/>
      <c r="ACY93" s="1"/>
      <c r="ADA93" s="1"/>
      <c r="ADC93" s="1"/>
      <c r="ADE93" s="1"/>
      <c r="ADG93" s="1"/>
      <c r="ADI93" s="1"/>
      <c r="ADK93" s="1"/>
      <c r="ADM93" s="1"/>
      <c r="ADO93" s="1"/>
      <c r="ADQ93" s="1"/>
      <c r="ADS93" s="1"/>
      <c r="ADU93" s="1"/>
      <c r="ADW93" s="1"/>
      <c r="ADY93" s="1"/>
      <c r="AEA93" s="1"/>
      <c r="AEC93" s="1"/>
      <c r="AEE93" s="1"/>
      <c r="AEG93" s="1"/>
      <c r="AEI93" s="1"/>
      <c r="AEK93" s="1"/>
      <c r="AEM93" s="1"/>
      <c r="AEO93" s="1"/>
      <c r="AEQ93" s="1"/>
      <c r="AES93" s="1"/>
      <c r="AEU93" s="1"/>
      <c r="AEW93" s="1"/>
      <c r="AEY93" s="1"/>
      <c r="AFA93" s="1"/>
      <c r="AFC93" s="1"/>
      <c r="AFE93" s="1"/>
      <c r="AFG93" s="1"/>
      <c r="AFI93" s="1"/>
      <c r="AFK93" s="1"/>
      <c r="AFM93" s="1"/>
      <c r="AFO93" s="1"/>
      <c r="AFQ93" s="1"/>
      <c r="AFS93" s="1"/>
      <c r="AFU93" s="1"/>
      <c r="AFW93" s="1"/>
      <c r="AFY93" s="1"/>
      <c r="AGA93" s="1"/>
      <c r="AGC93" s="1"/>
      <c r="AGE93" s="1"/>
      <c r="AGG93" s="1"/>
      <c r="AGI93" s="1"/>
      <c r="AGK93" s="1"/>
      <c r="AGM93" s="1"/>
      <c r="AGO93" s="1"/>
      <c r="AGQ93" s="1"/>
      <c r="AGS93" s="1"/>
      <c r="AGU93" s="1"/>
      <c r="AGW93" s="1"/>
      <c r="AGY93" s="1"/>
      <c r="AHA93" s="1"/>
      <c r="AHC93" s="1"/>
      <c r="AHE93" s="1"/>
      <c r="AHG93" s="1"/>
      <c r="AHI93" s="1"/>
      <c r="AHK93" s="1"/>
      <c r="AHM93" s="1"/>
      <c r="AHO93" s="1"/>
      <c r="AHQ93" s="1"/>
      <c r="AHS93" s="1"/>
      <c r="AHU93" s="1"/>
      <c r="AHW93" s="1"/>
      <c r="AHY93" s="1"/>
      <c r="AIA93" s="1"/>
      <c r="AIC93" s="1"/>
      <c r="AIE93" s="1"/>
      <c r="AIG93" s="1"/>
      <c r="AII93" s="1"/>
      <c r="AIK93" s="1"/>
      <c r="AIM93" s="1"/>
      <c r="AIO93" s="1"/>
      <c r="AIQ93" s="1"/>
      <c r="AIS93" s="1"/>
      <c r="AIU93" s="1"/>
      <c r="AIW93" s="1"/>
      <c r="AIY93" s="1"/>
      <c r="AJA93" s="1"/>
      <c r="AJC93" s="1"/>
      <c r="AJE93" s="1"/>
      <c r="AJG93" s="1"/>
      <c r="AJI93" s="1"/>
      <c r="AJK93" s="1"/>
      <c r="AJM93" s="1"/>
      <c r="AJO93" s="1"/>
      <c r="AJQ93" s="1"/>
      <c r="AJS93" s="1"/>
      <c r="AJU93" s="1"/>
      <c r="AJW93" s="1"/>
      <c r="AJY93" s="1"/>
      <c r="AKA93" s="1"/>
      <c r="AKC93" s="1"/>
    </row>
    <row r="94" spans="1:965" x14ac:dyDescent="0.25">
      <c r="A94" s="1"/>
      <c r="C94" s="1"/>
      <c r="E94" s="1"/>
      <c r="G94" s="1"/>
      <c r="I94" s="1"/>
      <c r="K94" s="1"/>
      <c r="M94" s="1"/>
      <c r="O94" s="1"/>
      <c r="Q94" s="1"/>
      <c r="S94" s="1"/>
      <c r="U94" s="1"/>
      <c r="W94" s="1"/>
      <c r="Y94" s="1"/>
      <c r="AA94" s="1"/>
      <c r="AC94" s="1"/>
      <c r="AE94" s="1"/>
      <c r="AG94" s="1"/>
      <c r="AI94" s="1"/>
      <c r="AK94" s="1"/>
      <c r="AM94" s="1"/>
      <c r="AO94" s="1"/>
      <c r="AQ94" s="1"/>
      <c r="AS94" s="1"/>
      <c r="AU94" s="1"/>
      <c r="AW94" s="1"/>
      <c r="AY94" s="1"/>
      <c r="BA94" s="1"/>
      <c r="BC94" s="1"/>
      <c r="BE94" s="1"/>
      <c r="BG94" s="1"/>
      <c r="BI94" s="1"/>
      <c r="BK94" s="1"/>
      <c r="BM94" s="1"/>
      <c r="BO94" s="1"/>
      <c r="BQ94" s="1"/>
      <c r="BS94" s="1"/>
      <c r="BU94" s="1"/>
      <c r="BW94" s="1"/>
      <c r="BY94" s="1"/>
      <c r="CA94" s="1"/>
      <c r="CC94" s="1"/>
      <c r="CE94" s="1"/>
      <c r="CG94" s="1"/>
      <c r="CI94" s="1"/>
      <c r="CK94" s="1"/>
      <c r="CM94" s="1"/>
      <c r="CO94" s="1"/>
      <c r="CQ94" s="1"/>
      <c r="CS94" s="1"/>
      <c r="CU94" s="1"/>
      <c r="CW94" s="1"/>
      <c r="CY94" s="1"/>
      <c r="DA94" s="1"/>
      <c r="DC94" s="1"/>
      <c r="DE94" s="1"/>
      <c r="DG94" s="1"/>
      <c r="DI94" s="1"/>
      <c r="DK94" s="1"/>
      <c r="DM94" s="1"/>
      <c r="DO94" s="1"/>
      <c r="DQ94" s="1"/>
      <c r="DS94" s="1"/>
      <c r="DU94" s="1"/>
      <c r="DW94" s="1"/>
      <c r="DY94" s="1"/>
      <c r="EA94" s="1"/>
      <c r="EC94" s="1"/>
      <c r="EE94" s="1"/>
      <c r="EG94" s="1"/>
      <c r="EI94" s="1"/>
      <c r="EK94" s="1"/>
      <c r="EM94" s="1"/>
      <c r="EO94" s="1"/>
      <c r="EQ94" s="1"/>
      <c r="ES94" s="1"/>
      <c r="EU94" s="1"/>
      <c r="EW94" s="1"/>
      <c r="EY94" s="1"/>
      <c r="FA94" s="1"/>
      <c r="FC94" s="1"/>
      <c r="FE94" s="1"/>
      <c r="FG94" s="1"/>
      <c r="FI94" s="1"/>
      <c r="FK94" s="1"/>
      <c r="FM94" s="1"/>
      <c r="FO94" s="1"/>
      <c r="FQ94" s="1"/>
      <c r="FS94" s="1"/>
      <c r="FU94" s="1"/>
      <c r="FW94" s="1"/>
      <c r="FY94" s="1"/>
      <c r="GA94" s="1"/>
      <c r="GC94" s="1"/>
      <c r="GE94" s="1"/>
      <c r="GG94" s="1"/>
      <c r="GI94" s="1"/>
      <c r="GK94" s="1"/>
      <c r="GM94" s="1"/>
      <c r="GO94" s="1"/>
      <c r="GQ94" s="1"/>
      <c r="GS94" s="1"/>
      <c r="GU94" s="1"/>
      <c r="GW94" s="1"/>
      <c r="GY94" s="1"/>
      <c r="HA94" s="1"/>
      <c r="HC94" s="1"/>
      <c r="HE94" s="1"/>
      <c r="HG94" s="1"/>
      <c r="HI94" s="1"/>
      <c r="HK94" s="1"/>
      <c r="HM94" s="1"/>
      <c r="HO94" s="1"/>
      <c r="HQ94" s="1"/>
      <c r="HS94" s="1"/>
      <c r="HU94" s="1"/>
      <c r="HW94" s="1"/>
      <c r="HY94" s="1"/>
      <c r="IA94" s="1"/>
      <c r="IC94" s="1"/>
      <c r="IE94" s="1"/>
      <c r="IG94" s="1"/>
      <c r="II94" s="1"/>
      <c r="IK94" s="1"/>
      <c r="IM94" s="1"/>
      <c r="IO94" s="1"/>
      <c r="IQ94" s="1"/>
      <c r="IS94" s="1"/>
      <c r="IU94" s="1"/>
      <c r="IW94" s="1"/>
      <c r="IY94" s="1"/>
      <c r="JA94" s="1"/>
      <c r="JC94" s="1"/>
      <c r="JE94" s="1"/>
      <c r="JG94" s="1"/>
      <c r="JI94" s="1"/>
      <c r="JK94" s="1"/>
      <c r="JM94" s="1"/>
      <c r="JO94" s="1"/>
      <c r="JQ94" s="1"/>
      <c r="JS94" s="1"/>
      <c r="JU94" s="1"/>
      <c r="JW94" s="1"/>
      <c r="JY94" s="1"/>
      <c r="KA94" s="1"/>
      <c r="KC94" s="1"/>
      <c r="KE94" s="1"/>
      <c r="KG94" s="1"/>
      <c r="KI94" s="1"/>
      <c r="KK94" s="1"/>
      <c r="KM94" s="1"/>
      <c r="KO94" s="1"/>
      <c r="KQ94" s="1"/>
      <c r="KS94" s="1"/>
      <c r="KU94" s="1"/>
      <c r="KW94" s="1"/>
      <c r="KY94" s="1"/>
      <c r="LA94" s="1"/>
      <c r="LC94" s="1"/>
      <c r="LE94" s="1"/>
      <c r="LG94" s="1"/>
      <c r="LI94" s="1"/>
      <c r="LK94" s="1"/>
      <c r="LM94" s="1"/>
      <c r="LO94" s="1"/>
      <c r="LQ94" s="1"/>
      <c r="LS94" s="1"/>
      <c r="LU94" s="1"/>
      <c r="LW94" s="1"/>
      <c r="LY94" s="1"/>
      <c r="MA94" s="1"/>
      <c r="MC94" s="1"/>
      <c r="ME94" s="1"/>
      <c r="MG94" s="1"/>
      <c r="MI94" s="1"/>
      <c r="MK94" s="1"/>
      <c r="MM94" s="1"/>
      <c r="MO94" s="1"/>
      <c r="MQ94" s="1"/>
      <c r="MS94" s="1"/>
      <c r="MU94" s="1"/>
      <c r="MW94" s="1"/>
      <c r="MY94" s="1"/>
      <c r="NA94" s="1"/>
      <c r="NC94" s="1"/>
      <c r="NE94" s="1"/>
      <c r="NG94" s="1"/>
      <c r="NI94" s="1"/>
      <c r="NK94" s="1"/>
      <c r="NM94" s="1"/>
      <c r="NO94" s="1"/>
      <c r="NQ94" s="1"/>
      <c r="NS94" s="1"/>
      <c r="NU94" s="1"/>
      <c r="NW94" s="1"/>
      <c r="NY94" s="1"/>
      <c r="OA94" s="1"/>
      <c r="OC94" s="1"/>
      <c r="OE94" s="1"/>
      <c r="OG94" s="1"/>
      <c r="OI94" s="1"/>
      <c r="OK94" s="1"/>
      <c r="OM94" s="1"/>
      <c r="OO94" s="1"/>
      <c r="OQ94" s="1"/>
      <c r="OS94" s="1"/>
      <c r="OU94" s="1"/>
      <c r="OW94" s="1"/>
      <c r="OY94" s="1"/>
      <c r="PA94" s="1"/>
      <c r="PC94" s="1"/>
      <c r="PE94" s="1"/>
      <c r="PG94" s="1"/>
      <c r="PI94" s="1"/>
      <c r="PK94" s="1"/>
      <c r="PM94" s="1"/>
      <c r="PO94" s="1"/>
      <c r="PQ94" s="1"/>
      <c r="PS94" s="1"/>
      <c r="PU94" s="1"/>
      <c r="PW94" s="1"/>
      <c r="PY94" s="1"/>
      <c r="QA94" s="1"/>
      <c r="QC94" s="1"/>
      <c r="QE94" s="1"/>
      <c r="QG94" s="1"/>
      <c r="QI94" s="1"/>
      <c r="QK94" s="1"/>
      <c r="QM94" s="1"/>
      <c r="QO94" s="1"/>
      <c r="QQ94" s="1"/>
      <c r="QS94" s="1"/>
      <c r="QU94" s="1"/>
      <c r="QW94" s="1"/>
      <c r="QY94" s="1"/>
      <c r="RA94" s="1"/>
      <c r="RC94" s="1"/>
      <c r="RE94" s="1"/>
      <c r="RG94" s="1"/>
      <c r="RI94" s="1"/>
      <c r="RK94" s="1"/>
      <c r="RM94" s="1"/>
      <c r="RO94" s="1"/>
      <c r="RQ94" s="1"/>
      <c r="RS94" s="1"/>
      <c r="RU94" s="1"/>
      <c r="RW94" s="1"/>
      <c r="RY94" s="1"/>
      <c r="SA94" s="1"/>
      <c r="SC94" s="1"/>
      <c r="SE94" s="1"/>
      <c r="SG94" s="1"/>
      <c r="SI94" s="1"/>
      <c r="SK94" s="1"/>
      <c r="SM94" s="1"/>
      <c r="SO94" s="1"/>
      <c r="SQ94" s="1"/>
      <c r="SS94" s="1"/>
      <c r="SU94" s="1"/>
      <c r="SW94" s="1"/>
      <c r="SY94" s="1"/>
      <c r="TA94" s="1"/>
      <c r="TC94" s="1"/>
      <c r="TE94" s="1"/>
      <c r="TG94" s="1"/>
      <c r="TI94" s="1"/>
      <c r="TK94" s="1"/>
      <c r="TM94" s="1"/>
      <c r="TO94" s="1"/>
      <c r="TQ94" s="1"/>
      <c r="TS94" s="1"/>
      <c r="TU94" s="1"/>
      <c r="TW94" s="1"/>
      <c r="TY94" s="1"/>
      <c r="UA94" s="1"/>
      <c r="UC94" s="1"/>
      <c r="UE94" s="1"/>
      <c r="UG94" s="1"/>
      <c r="UI94" s="1"/>
      <c r="UK94" s="1"/>
      <c r="UM94" s="1"/>
      <c r="UO94" s="1"/>
      <c r="UQ94" s="1"/>
      <c r="US94" s="1"/>
      <c r="UU94" s="1"/>
      <c r="UW94" s="1"/>
      <c r="UY94" s="1"/>
      <c r="VA94" s="1"/>
      <c r="VC94" s="1"/>
      <c r="VE94" s="1"/>
      <c r="VG94" s="1"/>
      <c r="VI94" s="1"/>
      <c r="VK94" s="1"/>
      <c r="VM94" s="1"/>
      <c r="VO94" s="1"/>
      <c r="VQ94" s="1"/>
      <c r="VS94" s="1"/>
      <c r="VU94" s="1"/>
      <c r="VW94" s="1"/>
      <c r="VY94" s="1"/>
      <c r="WA94" s="1"/>
      <c r="WC94" s="1"/>
      <c r="WE94" s="1"/>
      <c r="WG94" s="1"/>
      <c r="WI94" s="1"/>
      <c r="WK94" s="1"/>
      <c r="WM94" s="1"/>
      <c r="WO94" s="1"/>
      <c r="WQ94" s="1"/>
      <c r="WS94" s="1"/>
      <c r="WU94" s="1"/>
      <c r="WW94" s="1"/>
      <c r="WY94" s="1"/>
      <c r="XA94" s="1"/>
      <c r="XC94" s="1"/>
      <c r="XE94" s="1"/>
      <c r="XG94" s="1"/>
      <c r="XI94" s="1"/>
      <c r="XK94" s="1"/>
      <c r="XM94" s="1"/>
      <c r="XO94" s="1"/>
      <c r="XQ94" s="1"/>
      <c r="XS94" s="1"/>
      <c r="XU94" s="1"/>
      <c r="XW94" s="1"/>
      <c r="XY94" s="1"/>
      <c r="YA94" s="1"/>
      <c r="YC94" s="1"/>
      <c r="YE94" s="1"/>
      <c r="YG94" s="1"/>
      <c r="YI94" s="1"/>
      <c r="YK94" s="1"/>
      <c r="YM94" s="1"/>
      <c r="YO94" s="1"/>
      <c r="YQ94" s="1"/>
      <c r="YS94" s="1"/>
      <c r="YU94" s="1"/>
      <c r="YW94" s="1"/>
      <c r="YY94" s="1"/>
      <c r="ZA94" s="1"/>
      <c r="ZC94" s="1"/>
      <c r="ZE94" s="1"/>
      <c r="ZG94" s="1"/>
      <c r="ZI94" s="1"/>
      <c r="ZK94" s="1"/>
      <c r="ZM94" s="1"/>
      <c r="ZO94" s="1"/>
      <c r="ZQ94" s="1"/>
      <c r="ZS94" s="1"/>
      <c r="ZU94" s="1"/>
      <c r="ZW94" s="1"/>
      <c r="ZY94" s="1"/>
      <c r="AAA94" s="1"/>
      <c r="AAC94" s="1"/>
      <c r="AAE94" s="1"/>
      <c r="AAG94" s="1"/>
      <c r="AAI94" s="1"/>
      <c r="AAK94" s="1"/>
      <c r="AAM94" s="1"/>
      <c r="AAO94" s="1"/>
      <c r="AAQ94" s="1"/>
      <c r="AAS94" s="1"/>
      <c r="AAU94" s="1"/>
      <c r="AAW94" s="1"/>
      <c r="AAY94" s="1"/>
      <c r="ABA94" s="1"/>
      <c r="ABC94" s="1"/>
      <c r="ABE94" s="1"/>
      <c r="ABG94" s="1"/>
      <c r="ABI94" s="1"/>
      <c r="ABK94" s="1"/>
      <c r="ABM94" s="1"/>
      <c r="ABO94" s="1"/>
      <c r="ABQ94" s="1"/>
      <c r="ABS94" s="1"/>
      <c r="ABU94" s="1"/>
      <c r="ABW94" s="1"/>
      <c r="ABY94" s="1"/>
      <c r="ACA94" s="1"/>
      <c r="ACC94" s="1"/>
      <c r="ACE94" s="1"/>
      <c r="ACG94" s="1"/>
      <c r="ACI94" s="1"/>
      <c r="ACK94" s="1"/>
      <c r="ACM94" s="1"/>
      <c r="ACO94" s="1"/>
      <c r="ACQ94" s="1"/>
      <c r="ACS94" s="1"/>
      <c r="ACU94" s="1"/>
      <c r="ACW94" s="1"/>
      <c r="ACY94" s="1"/>
      <c r="ADA94" s="1"/>
      <c r="ADC94" s="1"/>
      <c r="ADE94" s="1"/>
      <c r="ADG94" s="1"/>
      <c r="ADI94" s="1"/>
      <c r="ADK94" s="1"/>
      <c r="ADM94" s="1"/>
      <c r="ADO94" s="1"/>
      <c r="ADQ94" s="1"/>
      <c r="ADS94" s="1"/>
      <c r="ADU94" s="1"/>
      <c r="ADW94" s="1"/>
      <c r="ADY94" s="1"/>
      <c r="AEA94" s="1"/>
      <c r="AEC94" s="1"/>
      <c r="AEE94" s="1"/>
      <c r="AEG94" s="1"/>
      <c r="AEI94" s="1"/>
      <c r="AEK94" s="1"/>
      <c r="AEM94" s="1"/>
      <c r="AEO94" s="1"/>
      <c r="AEQ94" s="1"/>
      <c r="AES94" s="1"/>
      <c r="AEU94" s="1"/>
      <c r="AEW94" s="1"/>
      <c r="AEY94" s="1"/>
      <c r="AFA94" s="1"/>
      <c r="AFC94" s="1"/>
      <c r="AFE94" s="1"/>
      <c r="AFG94" s="1"/>
      <c r="AFI94" s="1"/>
      <c r="AFK94" s="1"/>
      <c r="AFM94" s="1"/>
      <c r="AFO94" s="1"/>
      <c r="AFQ94" s="1"/>
      <c r="AFS94" s="1"/>
      <c r="AFU94" s="1"/>
      <c r="AFW94" s="1"/>
      <c r="AFY94" s="1"/>
      <c r="AGA94" s="1"/>
      <c r="AGC94" s="1"/>
      <c r="AGE94" s="1"/>
      <c r="AGG94" s="1"/>
      <c r="AGI94" s="1"/>
      <c r="AGK94" s="1"/>
      <c r="AGM94" s="1"/>
      <c r="AGO94" s="1"/>
      <c r="AGQ94" s="1"/>
      <c r="AGS94" s="1"/>
      <c r="AGU94" s="1"/>
      <c r="AGW94" s="1"/>
      <c r="AGY94" s="1"/>
      <c r="AHA94" s="1"/>
      <c r="AHC94" s="1"/>
      <c r="AHE94" s="1"/>
      <c r="AHG94" s="1"/>
      <c r="AHI94" s="1"/>
      <c r="AHK94" s="1"/>
      <c r="AHM94" s="1"/>
      <c r="AHO94" s="1"/>
      <c r="AHQ94" s="1"/>
      <c r="AHS94" s="1"/>
      <c r="AHU94" s="1"/>
      <c r="AHW94" s="1"/>
      <c r="AHY94" s="1"/>
      <c r="AIA94" s="1"/>
      <c r="AIC94" s="1"/>
      <c r="AIE94" s="1"/>
      <c r="AIG94" s="1"/>
      <c r="AII94" s="1"/>
      <c r="AIK94" s="1"/>
      <c r="AIM94" s="1"/>
      <c r="AIO94" s="1"/>
      <c r="AIQ94" s="1"/>
      <c r="AIS94" s="1"/>
      <c r="AIU94" s="1"/>
      <c r="AIW94" s="1"/>
      <c r="AIY94" s="1"/>
      <c r="AJA94" s="1"/>
      <c r="AJC94" s="1"/>
      <c r="AJE94" s="1"/>
      <c r="AJG94" s="1"/>
      <c r="AJI94" s="1"/>
      <c r="AJK94" s="1"/>
      <c r="AJM94" s="1"/>
      <c r="AJO94" s="1"/>
      <c r="AJQ94" s="1"/>
      <c r="AJS94" s="1"/>
      <c r="AJU94" s="1"/>
      <c r="AJW94" s="1"/>
      <c r="AJY94" s="1"/>
      <c r="AKA94" s="1"/>
      <c r="AKC94" s="1"/>
    </row>
    <row r="95" spans="1:965" x14ac:dyDescent="0.25">
      <c r="A95" s="1"/>
      <c r="C95" s="1"/>
      <c r="E95" s="1"/>
      <c r="G95" s="1"/>
      <c r="I95" s="1"/>
      <c r="K95" s="1"/>
      <c r="M95" s="1"/>
      <c r="O95" s="1"/>
      <c r="Q95" s="1"/>
      <c r="S95" s="1"/>
      <c r="U95" s="1"/>
      <c r="W95" s="1"/>
      <c r="Y95" s="1"/>
      <c r="AA95" s="1"/>
      <c r="AC95" s="1"/>
      <c r="AE95" s="1"/>
      <c r="AG95" s="1"/>
      <c r="AI95" s="1"/>
      <c r="AK95" s="1"/>
      <c r="AM95" s="1"/>
      <c r="AO95" s="1"/>
      <c r="AQ95" s="1"/>
      <c r="AS95" s="1"/>
      <c r="AU95" s="1"/>
      <c r="AW95" s="1"/>
      <c r="AY95" s="1"/>
      <c r="BA95" s="1"/>
      <c r="BC95" s="1"/>
      <c r="BE95" s="1"/>
      <c r="BG95" s="1"/>
      <c r="BI95" s="1"/>
      <c r="BK95" s="1"/>
      <c r="BM95" s="1"/>
      <c r="BO95" s="1"/>
      <c r="BQ95" s="1"/>
      <c r="BS95" s="1"/>
      <c r="BU95" s="1"/>
      <c r="BW95" s="1"/>
      <c r="BY95" s="1"/>
      <c r="CA95" s="1"/>
      <c r="CC95" s="1"/>
      <c r="CE95" s="1"/>
      <c r="CG95" s="1"/>
      <c r="CI95" s="1"/>
      <c r="CK95" s="1"/>
      <c r="CM95" s="1"/>
      <c r="CO95" s="1"/>
      <c r="CQ95" s="1"/>
      <c r="CS95" s="1"/>
      <c r="CU95" s="1"/>
      <c r="CW95" s="1"/>
      <c r="CY95" s="1"/>
      <c r="DA95" s="1"/>
      <c r="DC95" s="1"/>
      <c r="DE95" s="1"/>
      <c r="DG95" s="1"/>
      <c r="DI95" s="1"/>
      <c r="DK95" s="1"/>
      <c r="DM95" s="1"/>
      <c r="DO95" s="1"/>
      <c r="DQ95" s="1"/>
      <c r="DS95" s="1"/>
      <c r="DU95" s="1"/>
      <c r="DW95" s="1"/>
      <c r="DY95" s="1"/>
      <c r="EA95" s="1"/>
      <c r="EC95" s="1"/>
      <c r="EE95" s="1"/>
      <c r="EG95" s="1"/>
      <c r="EI95" s="1"/>
      <c r="EK95" s="1"/>
      <c r="EM95" s="1"/>
      <c r="EO95" s="1"/>
      <c r="EQ95" s="1"/>
      <c r="ES95" s="1"/>
      <c r="EU95" s="1"/>
      <c r="EW95" s="1"/>
      <c r="EY95" s="1"/>
      <c r="FA95" s="1"/>
      <c r="FC95" s="1"/>
      <c r="FE95" s="1"/>
      <c r="FG95" s="1"/>
      <c r="FI95" s="1"/>
      <c r="FK95" s="1"/>
      <c r="FM95" s="1"/>
      <c r="FO95" s="1"/>
      <c r="FQ95" s="1"/>
      <c r="FS95" s="1"/>
      <c r="FU95" s="1"/>
      <c r="FW95" s="1"/>
      <c r="FY95" s="1"/>
      <c r="GA95" s="1"/>
      <c r="GC95" s="1"/>
      <c r="GE95" s="1"/>
      <c r="GG95" s="1"/>
      <c r="GI95" s="1"/>
      <c r="GK95" s="1"/>
      <c r="GM95" s="1"/>
      <c r="GO95" s="1"/>
      <c r="GQ95" s="1"/>
      <c r="GS95" s="1"/>
      <c r="GU95" s="1"/>
      <c r="GW95" s="1"/>
      <c r="GY95" s="1"/>
      <c r="HA95" s="1"/>
      <c r="HC95" s="1"/>
      <c r="HE95" s="1"/>
      <c r="HG95" s="1"/>
      <c r="HI95" s="1"/>
      <c r="HK95" s="1"/>
      <c r="HM95" s="1"/>
      <c r="HO95" s="1"/>
      <c r="HQ95" s="1"/>
      <c r="HS95" s="1"/>
      <c r="HU95" s="1"/>
      <c r="HW95" s="1"/>
      <c r="HY95" s="1"/>
      <c r="IA95" s="1"/>
      <c r="IC95" s="1"/>
      <c r="IE95" s="1"/>
      <c r="IG95" s="1"/>
      <c r="II95" s="1"/>
      <c r="IK95" s="1"/>
      <c r="IM95" s="1"/>
      <c r="IO95" s="1"/>
      <c r="IQ95" s="1"/>
      <c r="IS95" s="1"/>
      <c r="IU95" s="1"/>
      <c r="IW95" s="1"/>
      <c r="IY95" s="1"/>
      <c r="JA95" s="1"/>
      <c r="JC95" s="1"/>
      <c r="JE95" s="1"/>
      <c r="JG95" s="1"/>
      <c r="JI95" s="1"/>
      <c r="JK95" s="1"/>
      <c r="JM95" s="1"/>
      <c r="JO95" s="1"/>
      <c r="JQ95" s="1"/>
      <c r="JS95" s="1"/>
      <c r="JU95" s="1"/>
      <c r="JW95" s="1"/>
      <c r="JY95" s="1"/>
      <c r="KA95" s="1"/>
      <c r="KC95" s="1"/>
      <c r="KE95" s="1"/>
      <c r="KG95" s="1"/>
      <c r="KI95" s="1"/>
      <c r="KK95" s="1"/>
      <c r="KM95" s="1"/>
      <c r="KO95" s="1"/>
      <c r="KQ95" s="1"/>
      <c r="KS95" s="1"/>
      <c r="KU95" s="1"/>
      <c r="KW95" s="1"/>
      <c r="KY95" s="1"/>
      <c r="LA95" s="1"/>
      <c r="LC95" s="1"/>
      <c r="LE95" s="1"/>
      <c r="LG95" s="1"/>
      <c r="LI95" s="1"/>
      <c r="LK95" s="1"/>
      <c r="LM95" s="1"/>
      <c r="LO95" s="1"/>
      <c r="LQ95" s="1"/>
      <c r="LS95" s="1"/>
      <c r="LU95" s="1"/>
      <c r="LW95" s="1"/>
      <c r="LY95" s="1"/>
      <c r="MA95" s="1"/>
      <c r="MC95" s="1"/>
      <c r="ME95" s="1"/>
      <c r="MG95" s="1"/>
      <c r="MI95" s="1"/>
      <c r="MK95" s="1"/>
      <c r="MM95" s="1"/>
      <c r="MO95" s="1"/>
      <c r="MQ95" s="1"/>
      <c r="MS95" s="1"/>
      <c r="MU95" s="1"/>
      <c r="MW95" s="1"/>
      <c r="MY95" s="1"/>
      <c r="NA95" s="1"/>
      <c r="NC95" s="1"/>
      <c r="NE95" s="1"/>
      <c r="NG95" s="1"/>
      <c r="NI95" s="1"/>
      <c r="NK95" s="1"/>
      <c r="NM95" s="1"/>
      <c r="NO95" s="1"/>
      <c r="NQ95" s="1"/>
      <c r="NS95" s="1"/>
      <c r="NU95" s="1"/>
      <c r="NW95" s="1"/>
      <c r="NY95" s="1"/>
      <c r="OA95" s="1"/>
      <c r="OC95" s="1"/>
      <c r="OE95" s="1"/>
      <c r="OG95" s="1"/>
      <c r="OI95" s="1"/>
      <c r="OK95" s="1"/>
      <c r="OM95" s="1"/>
      <c r="OO95" s="1"/>
      <c r="OQ95" s="1"/>
      <c r="OS95" s="1"/>
      <c r="OU95" s="1"/>
      <c r="OW95" s="1"/>
      <c r="OY95" s="1"/>
      <c r="PA95" s="1"/>
      <c r="PC95" s="1"/>
      <c r="PE95" s="1"/>
      <c r="PG95" s="1"/>
      <c r="PI95" s="1"/>
      <c r="PK95" s="1"/>
      <c r="PM95" s="1"/>
      <c r="PO95" s="1"/>
      <c r="PQ95" s="1"/>
      <c r="PS95" s="1"/>
      <c r="PU95" s="1"/>
      <c r="PW95" s="1"/>
      <c r="PY95" s="1"/>
      <c r="QA95" s="1"/>
      <c r="QC95" s="1"/>
      <c r="QE95" s="1"/>
      <c r="QG95" s="1"/>
      <c r="QI95" s="1"/>
      <c r="QK95" s="1"/>
      <c r="QM95" s="1"/>
      <c r="QO95" s="1"/>
      <c r="QQ95" s="1"/>
      <c r="QS95" s="1"/>
      <c r="QU95" s="1"/>
      <c r="QW95" s="1"/>
      <c r="QY95" s="1"/>
      <c r="RA95" s="1"/>
      <c r="RC95" s="1"/>
      <c r="RE95" s="1"/>
      <c r="RG95" s="1"/>
      <c r="RI95" s="1"/>
      <c r="RK95" s="1"/>
      <c r="RM95" s="1"/>
      <c r="RO95" s="1"/>
      <c r="RQ95" s="1"/>
      <c r="RS95" s="1"/>
      <c r="RU95" s="1"/>
      <c r="RW95" s="1"/>
      <c r="RY95" s="1"/>
      <c r="SA95" s="1"/>
      <c r="SC95" s="1"/>
      <c r="SE95" s="1"/>
      <c r="SG95" s="1"/>
      <c r="SI95" s="1"/>
      <c r="SK95" s="1"/>
      <c r="SM95" s="1"/>
      <c r="SO95" s="1"/>
      <c r="SQ95" s="1"/>
      <c r="SS95" s="1"/>
      <c r="SU95" s="1"/>
      <c r="SW95" s="1"/>
      <c r="SY95" s="1"/>
      <c r="TA95" s="1"/>
      <c r="TC95" s="1"/>
      <c r="TE95" s="1"/>
      <c r="TG95" s="1"/>
      <c r="TI95" s="1"/>
      <c r="TK95" s="1"/>
      <c r="TM95" s="1"/>
      <c r="TO95" s="1"/>
      <c r="TQ95" s="1"/>
      <c r="TS95" s="1"/>
      <c r="TU95" s="1"/>
      <c r="TW95" s="1"/>
      <c r="TY95" s="1"/>
      <c r="UA95" s="1"/>
      <c r="UC95" s="1"/>
      <c r="UE95" s="1"/>
      <c r="UG95" s="1"/>
      <c r="UI95" s="1"/>
      <c r="UK95" s="1"/>
      <c r="UM95" s="1"/>
      <c r="UO95" s="1"/>
      <c r="UQ95" s="1"/>
      <c r="US95" s="1"/>
      <c r="UU95" s="1"/>
      <c r="UW95" s="1"/>
      <c r="UY95" s="1"/>
      <c r="VA95" s="1"/>
      <c r="VC95" s="1"/>
      <c r="VE95" s="1"/>
      <c r="VG95" s="1"/>
      <c r="VI95" s="1"/>
      <c r="VK95" s="1"/>
      <c r="VM95" s="1"/>
      <c r="VO95" s="1"/>
      <c r="VQ95" s="1"/>
      <c r="VS95" s="1"/>
      <c r="VU95" s="1"/>
      <c r="VW95" s="1"/>
      <c r="VY95" s="1"/>
      <c r="WA95" s="1"/>
      <c r="WC95" s="1"/>
      <c r="WE95" s="1"/>
      <c r="WG95" s="1"/>
      <c r="WI95" s="1"/>
      <c r="WK95" s="1"/>
      <c r="WM95" s="1"/>
      <c r="WO95" s="1"/>
      <c r="WQ95" s="1"/>
      <c r="WS95" s="1"/>
      <c r="WU95" s="1"/>
      <c r="WW95" s="1"/>
      <c r="WY95" s="1"/>
      <c r="XA95" s="1"/>
      <c r="XC95" s="1"/>
      <c r="XE95" s="1"/>
      <c r="XG95" s="1"/>
      <c r="XI95" s="1"/>
      <c r="XK95" s="1"/>
      <c r="XM95" s="1"/>
      <c r="XO95" s="1"/>
      <c r="XQ95" s="1"/>
      <c r="XS95" s="1"/>
      <c r="XU95" s="1"/>
      <c r="XW95" s="1"/>
      <c r="XY95" s="1"/>
      <c r="YA95" s="1"/>
      <c r="YC95" s="1"/>
      <c r="YE95" s="1"/>
      <c r="YG95" s="1"/>
      <c r="YI95" s="1"/>
      <c r="YK95" s="1"/>
      <c r="YM95" s="1"/>
      <c r="YO95" s="1"/>
      <c r="YQ95" s="1"/>
      <c r="YS95" s="1"/>
      <c r="YU95" s="1"/>
      <c r="YW95" s="1"/>
      <c r="YY95" s="1"/>
      <c r="ZA95" s="1"/>
      <c r="ZC95" s="1"/>
      <c r="ZE95" s="1"/>
      <c r="ZG95" s="1"/>
      <c r="ZI95" s="1"/>
      <c r="ZK95" s="1"/>
      <c r="ZM95" s="1"/>
      <c r="ZO95" s="1"/>
      <c r="ZQ95" s="1"/>
      <c r="ZS95" s="1"/>
      <c r="ZU95" s="1"/>
      <c r="ZW95" s="1"/>
      <c r="ZY95" s="1"/>
      <c r="AAA95" s="1"/>
      <c r="AAC95" s="1"/>
      <c r="AAE95" s="1"/>
      <c r="AAG95" s="1"/>
      <c r="AAI95" s="1"/>
      <c r="AAK95" s="1"/>
      <c r="AAM95" s="1"/>
      <c r="AAO95" s="1"/>
      <c r="AAQ95" s="1"/>
      <c r="AAS95" s="1"/>
      <c r="AAU95" s="1"/>
      <c r="AAW95" s="1"/>
      <c r="AAY95" s="1"/>
      <c r="ABA95" s="1"/>
      <c r="ABC95" s="1"/>
      <c r="ABE95" s="1"/>
      <c r="ABG95" s="1"/>
      <c r="ABI95" s="1"/>
      <c r="ABK95" s="1"/>
      <c r="ABM95" s="1"/>
      <c r="ABO95" s="1"/>
      <c r="ABQ95" s="1"/>
      <c r="ABS95" s="1"/>
      <c r="ABU95" s="1"/>
      <c r="ABW95" s="1"/>
      <c r="ABY95" s="1"/>
      <c r="ACA95" s="1"/>
      <c r="ACC95" s="1"/>
      <c r="ACE95" s="1"/>
      <c r="ACG95" s="1"/>
      <c r="ACI95" s="1"/>
      <c r="ACK95" s="1"/>
      <c r="ACM95" s="1"/>
      <c r="ACO95" s="1"/>
      <c r="ACQ95" s="1"/>
      <c r="ACS95" s="1"/>
      <c r="ACU95" s="1"/>
      <c r="ACW95" s="1"/>
      <c r="ACY95" s="1"/>
      <c r="ADA95" s="1"/>
      <c r="ADC95" s="1"/>
      <c r="ADE95" s="1"/>
      <c r="ADG95" s="1"/>
      <c r="ADI95" s="1"/>
      <c r="ADK95" s="1"/>
      <c r="ADM95" s="1"/>
      <c r="ADO95" s="1"/>
      <c r="ADQ95" s="1"/>
      <c r="ADS95" s="1"/>
      <c r="ADU95" s="1"/>
      <c r="ADW95" s="1"/>
      <c r="ADY95" s="1"/>
      <c r="AEA95" s="1"/>
      <c r="AEC95" s="1"/>
      <c r="AEE95" s="1"/>
      <c r="AEG95" s="1"/>
      <c r="AEI95" s="1"/>
      <c r="AEK95" s="1"/>
      <c r="AEM95" s="1"/>
      <c r="AEO95" s="1"/>
      <c r="AEQ95" s="1"/>
      <c r="AES95" s="1"/>
      <c r="AEU95" s="1"/>
      <c r="AEW95" s="1"/>
      <c r="AEY95" s="1"/>
      <c r="AFA95" s="1"/>
      <c r="AFC95" s="1"/>
      <c r="AFE95" s="1"/>
      <c r="AFG95" s="1"/>
      <c r="AFI95" s="1"/>
      <c r="AFK95" s="1"/>
      <c r="AFM95" s="1"/>
      <c r="AFO95" s="1"/>
      <c r="AFQ95" s="1"/>
      <c r="AFS95" s="1"/>
      <c r="AFU95" s="1"/>
      <c r="AFW95" s="1"/>
      <c r="AFY95" s="1"/>
      <c r="AGA95" s="1"/>
      <c r="AGC95" s="1"/>
      <c r="AGE95" s="1"/>
      <c r="AGG95" s="1"/>
      <c r="AGI95" s="1"/>
      <c r="AGK95" s="1"/>
      <c r="AGM95" s="1"/>
      <c r="AGO95" s="1"/>
      <c r="AGQ95" s="1"/>
      <c r="AGS95" s="1"/>
      <c r="AGU95" s="1"/>
      <c r="AGW95" s="1"/>
      <c r="AGY95" s="1"/>
      <c r="AHA95" s="1"/>
      <c r="AHC95" s="1"/>
      <c r="AHE95" s="1"/>
      <c r="AHG95" s="1"/>
      <c r="AHI95" s="1"/>
      <c r="AHK95" s="1"/>
      <c r="AHM95" s="1"/>
      <c r="AHO95" s="1"/>
      <c r="AHQ95" s="1"/>
      <c r="AHS95" s="1"/>
      <c r="AHU95" s="1"/>
      <c r="AHW95" s="1"/>
      <c r="AHY95" s="1"/>
      <c r="AIA95" s="1"/>
      <c r="AIC95" s="1"/>
      <c r="AIE95" s="1"/>
      <c r="AIG95" s="1"/>
      <c r="AII95" s="1"/>
      <c r="AIK95" s="1"/>
      <c r="AIM95" s="1"/>
      <c r="AIO95" s="1"/>
      <c r="AIQ95" s="1"/>
      <c r="AIS95" s="1"/>
      <c r="AIU95" s="1"/>
      <c r="AIW95" s="1"/>
      <c r="AIY95" s="1"/>
      <c r="AJA95" s="1"/>
      <c r="AJC95" s="1"/>
      <c r="AJE95" s="1"/>
      <c r="AJG95" s="1"/>
      <c r="AJI95" s="1"/>
      <c r="AJK95" s="1"/>
      <c r="AJM95" s="1"/>
      <c r="AJO95" s="1"/>
      <c r="AJQ95" s="1"/>
      <c r="AJS95" s="1"/>
      <c r="AJU95" s="1"/>
      <c r="AJW95" s="1"/>
      <c r="AJY95" s="1"/>
      <c r="AKA95" s="1"/>
      <c r="AKC95" s="1"/>
    </row>
    <row r="96" spans="1:965" x14ac:dyDescent="0.25">
      <c r="A96" s="1"/>
      <c r="C96" s="1"/>
      <c r="E96" s="1"/>
      <c r="G96" s="1"/>
      <c r="I96" s="1"/>
      <c r="K96" s="1"/>
      <c r="M96" s="1"/>
      <c r="O96" s="1"/>
      <c r="Q96" s="1"/>
      <c r="S96" s="1"/>
      <c r="U96" s="1"/>
      <c r="W96" s="1"/>
      <c r="Y96" s="1"/>
      <c r="AA96" s="1"/>
      <c r="AC96" s="1"/>
      <c r="AE96" s="1"/>
      <c r="AG96" s="1"/>
      <c r="AI96" s="1"/>
      <c r="AK96" s="1"/>
      <c r="AM96" s="1"/>
      <c r="AO96" s="1"/>
      <c r="AQ96" s="1"/>
      <c r="AS96" s="1"/>
      <c r="AU96" s="1"/>
      <c r="AW96" s="1"/>
      <c r="AY96" s="1"/>
      <c r="BA96" s="1"/>
      <c r="BC96" s="1"/>
      <c r="BE96" s="1"/>
      <c r="BG96" s="1"/>
      <c r="BI96" s="1"/>
      <c r="BK96" s="1"/>
      <c r="BM96" s="1"/>
      <c r="BO96" s="1"/>
      <c r="BQ96" s="1"/>
      <c r="BS96" s="1"/>
      <c r="BU96" s="1"/>
      <c r="BW96" s="1"/>
      <c r="BY96" s="1"/>
      <c r="CA96" s="1"/>
      <c r="CC96" s="1"/>
      <c r="CE96" s="1"/>
      <c r="CG96" s="1"/>
      <c r="CI96" s="1"/>
      <c r="CK96" s="1"/>
      <c r="CM96" s="1"/>
      <c r="CO96" s="1"/>
      <c r="CQ96" s="1"/>
      <c r="CS96" s="1"/>
      <c r="CU96" s="1"/>
      <c r="CW96" s="1"/>
      <c r="CY96" s="1"/>
      <c r="DA96" s="1"/>
      <c r="DC96" s="1"/>
      <c r="DE96" s="1"/>
      <c r="DG96" s="1"/>
      <c r="DI96" s="1"/>
      <c r="DK96" s="1"/>
      <c r="DM96" s="1"/>
      <c r="DO96" s="1"/>
      <c r="DQ96" s="1"/>
      <c r="DS96" s="1"/>
      <c r="DU96" s="1"/>
      <c r="DW96" s="1"/>
      <c r="DY96" s="1"/>
      <c r="EA96" s="1"/>
      <c r="EC96" s="1"/>
      <c r="EE96" s="1"/>
      <c r="EG96" s="1"/>
      <c r="EI96" s="1"/>
      <c r="EK96" s="1"/>
      <c r="EM96" s="1"/>
      <c r="EO96" s="1"/>
      <c r="EQ96" s="1"/>
      <c r="ES96" s="1"/>
      <c r="EU96" s="1"/>
      <c r="EW96" s="1"/>
      <c r="EY96" s="1"/>
      <c r="FA96" s="1"/>
      <c r="FC96" s="1"/>
      <c r="FE96" s="1"/>
      <c r="FG96" s="1"/>
      <c r="FI96" s="1"/>
      <c r="FK96" s="1"/>
      <c r="FM96" s="1"/>
      <c r="FO96" s="1"/>
      <c r="FQ96" s="1"/>
      <c r="FS96" s="1"/>
      <c r="FU96" s="1"/>
      <c r="FW96" s="1"/>
      <c r="FY96" s="1"/>
      <c r="GA96" s="1"/>
      <c r="GC96" s="1"/>
      <c r="GE96" s="1"/>
      <c r="GG96" s="1"/>
      <c r="GI96" s="1"/>
      <c r="GK96" s="1"/>
      <c r="GM96" s="1"/>
      <c r="GO96" s="1"/>
      <c r="GQ96" s="1"/>
      <c r="GS96" s="1"/>
      <c r="GU96" s="1"/>
      <c r="GW96" s="1"/>
      <c r="GY96" s="1"/>
      <c r="HA96" s="1"/>
      <c r="HC96" s="1"/>
      <c r="HE96" s="1"/>
      <c r="HG96" s="1"/>
      <c r="HI96" s="1"/>
      <c r="HK96" s="1"/>
      <c r="HM96" s="1"/>
      <c r="HO96" s="1"/>
      <c r="HQ96" s="1"/>
      <c r="HS96" s="1"/>
      <c r="HU96" s="1"/>
      <c r="HW96" s="1"/>
      <c r="HY96" s="1"/>
      <c r="IA96" s="1"/>
      <c r="IC96" s="1"/>
      <c r="IE96" s="1"/>
      <c r="IG96" s="1"/>
      <c r="II96" s="1"/>
      <c r="IK96" s="1"/>
      <c r="IM96" s="1"/>
      <c r="IO96" s="1"/>
      <c r="IQ96" s="1"/>
      <c r="IS96" s="1"/>
      <c r="IU96" s="1"/>
      <c r="IW96" s="1"/>
      <c r="IY96" s="1"/>
      <c r="JA96" s="1"/>
      <c r="JC96" s="1"/>
      <c r="JE96" s="1"/>
      <c r="JG96" s="1"/>
      <c r="JI96" s="1"/>
      <c r="JK96" s="1"/>
      <c r="JM96" s="1"/>
      <c r="JO96" s="1"/>
      <c r="JQ96" s="1"/>
      <c r="JS96" s="1"/>
      <c r="JU96" s="1"/>
      <c r="JW96" s="1"/>
      <c r="JY96" s="1"/>
      <c r="KA96" s="1"/>
      <c r="KC96" s="1"/>
      <c r="KE96" s="1"/>
      <c r="KG96" s="1"/>
      <c r="KI96" s="1"/>
      <c r="KK96" s="1"/>
      <c r="KM96" s="1"/>
      <c r="KO96" s="1"/>
      <c r="KQ96" s="1"/>
      <c r="KS96" s="1"/>
      <c r="KU96" s="1"/>
      <c r="KW96" s="1"/>
      <c r="KY96" s="1"/>
      <c r="LA96" s="1"/>
      <c r="LC96" s="1"/>
      <c r="LE96" s="1"/>
      <c r="LG96" s="1"/>
      <c r="LI96" s="1"/>
      <c r="LK96" s="1"/>
      <c r="LM96" s="1"/>
      <c r="LO96" s="1"/>
      <c r="LQ96" s="1"/>
      <c r="LS96" s="1"/>
      <c r="LU96" s="1"/>
      <c r="LW96" s="1"/>
      <c r="LY96" s="1"/>
      <c r="MA96" s="1"/>
      <c r="MC96" s="1"/>
      <c r="ME96" s="1"/>
      <c r="MG96" s="1"/>
      <c r="MI96" s="1"/>
      <c r="MK96" s="1"/>
      <c r="MM96" s="1"/>
      <c r="MO96" s="1"/>
      <c r="MQ96" s="1"/>
      <c r="MS96" s="1"/>
      <c r="MU96" s="1"/>
      <c r="MW96" s="1"/>
      <c r="MY96" s="1"/>
      <c r="NA96" s="1"/>
      <c r="NC96" s="1"/>
      <c r="NE96" s="1"/>
      <c r="NG96" s="1"/>
      <c r="NI96" s="1"/>
      <c r="NK96" s="1"/>
      <c r="NM96" s="1"/>
      <c r="NO96" s="1"/>
      <c r="NQ96" s="1"/>
      <c r="NS96" s="1"/>
      <c r="NU96" s="1"/>
      <c r="NW96" s="1"/>
      <c r="NY96" s="1"/>
      <c r="OA96" s="1"/>
      <c r="OC96" s="1"/>
      <c r="OE96" s="1"/>
      <c r="OG96" s="1"/>
      <c r="OI96" s="1"/>
      <c r="OK96" s="1"/>
      <c r="OM96" s="1"/>
      <c r="OO96" s="1"/>
      <c r="OQ96" s="1"/>
      <c r="OS96" s="1"/>
      <c r="OU96" s="1"/>
      <c r="OW96" s="1"/>
      <c r="OY96" s="1"/>
      <c r="PA96" s="1"/>
      <c r="PC96" s="1"/>
      <c r="PE96" s="1"/>
      <c r="PG96" s="1"/>
      <c r="PI96" s="1"/>
      <c r="PK96" s="1"/>
      <c r="PM96" s="1"/>
      <c r="PO96" s="1"/>
      <c r="PQ96" s="1"/>
      <c r="PS96" s="1"/>
      <c r="PU96" s="1"/>
      <c r="PW96" s="1"/>
      <c r="PY96" s="1"/>
      <c r="QA96" s="1"/>
      <c r="QC96" s="1"/>
      <c r="QE96" s="1"/>
      <c r="QG96" s="1"/>
      <c r="QI96" s="1"/>
      <c r="QK96" s="1"/>
      <c r="QM96" s="1"/>
      <c r="QO96" s="1"/>
      <c r="QQ96" s="1"/>
      <c r="QS96" s="1"/>
      <c r="QU96" s="1"/>
      <c r="QW96" s="1"/>
      <c r="QY96" s="1"/>
      <c r="RA96" s="1"/>
      <c r="RC96" s="1"/>
      <c r="RE96" s="1"/>
      <c r="RG96" s="1"/>
      <c r="RI96" s="1"/>
      <c r="RK96" s="1"/>
      <c r="RM96" s="1"/>
      <c r="RO96" s="1"/>
      <c r="RQ96" s="1"/>
      <c r="RS96" s="1"/>
      <c r="RU96" s="1"/>
      <c r="RW96" s="1"/>
      <c r="RY96" s="1"/>
      <c r="SA96" s="1"/>
      <c r="SC96" s="1"/>
      <c r="SE96" s="1"/>
      <c r="SG96" s="1"/>
      <c r="SI96" s="1"/>
      <c r="SK96" s="1"/>
      <c r="SM96" s="1"/>
      <c r="SO96" s="1"/>
      <c r="SQ96" s="1"/>
      <c r="SS96" s="1"/>
      <c r="SU96" s="1"/>
      <c r="SW96" s="1"/>
      <c r="SY96" s="1"/>
      <c r="TA96" s="1"/>
      <c r="TC96" s="1"/>
      <c r="TE96" s="1"/>
      <c r="TG96" s="1"/>
      <c r="TI96" s="1"/>
      <c r="TK96" s="1"/>
      <c r="TM96" s="1"/>
      <c r="TO96" s="1"/>
      <c r="TQ96" s="1"/>
      <c r="TS96" s="1"/>
      <c r="TU96" s="1"/>
      <c r="TW96" s="1"/>
      <c r="TY96" s="1"/>
      <c r="UA96" s="1"/>
      <c r="UC96" s="1"/>
      <c r="UE96" s="1"/>
      <c r="UG96" s="1"/>
      <c r="UI96" s="1"/>
      <c r="UK96" s="1"/>
      <c r="UM96" s="1"/>
      <c r="UO96" s="1"/>
      <c r="UQ96" s="1"/>
      <c r="US96" s="1"/>
      <c r="UU96" s="1"/>
      <c r="UW96" s="1"/>
      <c r="UY96" s="1"/>
      <c r="VA96" s="1"/>
      <c r="VC96" s="1"/>
      <c r="VE96" s="1"/>
      <c r="VG96" s="1"/>
      <c r="VI96" s="1"/>
      <c r="VK96" s="1"/>
      <c r="VM96" s="1"/>
      <c r="VO96" s="1"/>
      <c r="VQ96" s="1"/>
      <c r="VS96" s="1"/>
      <c r="VU96" s="1"/>
      <c r="VW96" s="1"/>
      <c r="VY96" s="1"/>
      <c r="WA96" s="1"/>
      <c r="WC96" s="1"/>
      <c r="WE96" s="1"/>
      <c r="WG96" s="1"/>
      <c r="WI96" s="1"/>
      <c r="WK96" s="1"/>
      <c r="WM96" s="1"/>
      <c r="WO96" s="1"/>
      <c r="WQ96" s="1"/>
      <c r="WS96" s="1"/>
      <c r="WU96" s="1"/>
      <c r="WW96" s="1"/>
      <c r="WY96" s="1"/>
      <c r="XA96" s="1"/>
      <c r="XC96" s="1"/>
      <c r="XE96" s="1"/>
      <c r="XG96" s="1"/>
      <c r="XI96" s="1"/>
      <c r="XK96" s="1"/>
      <c r="XM96" s="1"/>
      <c r="XO96" s="1"/>
      <c r="XQ96" s="1"/>
      <c r="XS96" s="1"/>
      <c r="XU96" s="1"/>
      <c r="XW96" s="1"/>
      <c r="XY96" s="1"/>
      <c r="YA96" s="1"/>
      <c r="YC96" s="1"/>
      <c r="YE96" s="1"/>
      <c r="YG96" s="1"/>
      <c r="YI96" s="1"/>
      <c r="YK96" s="1"/>
      <c r="YM96" s="1"/>
      <c r="YO96" s="1"/>
      <c r="YQ96" s="1"/>
      <c r="YS96" s="1"/>
      <c r="YU96" s="1"/>
      <c r="YW96" s="1"/>
      <c r="YY96" s="1"/>
      <c r="ZA96" s="1"/>
      <c r="ZC96" s="1"/>
      <c r="ZE96" s="1"/>
      <c r="ZG96" s="1"/>
      <c r="ZI96" s="1"/>
      <c r="ZK96" s="1"/>
      <c r="ZM96" s="1"/>
      <c r="ZO96" s="1"/>
      <c r="ZQ96" s="1"/>
      <c r="ZS96" s="1"/>
      <c r="ZU96" s="1"/>
      <c r="ZW96" s="1"/>
      <c r="ZY96" s="1"/>
      <c r="AAA96" s="1"/>
      <c r="AAC96" s="1"/>
      <c r="AAE96" s="1"/>
      <c r="AAG96" s="1"/>
      <c r="AAI96" s="1"/>
      <c r="AAK96" s="1"/>
      <c r="AAM96" s="1"/>
      <c r="AAO96" s="1"/>
      <c r="AAQ96" s="1"/>
      <c r="AAS96" s="1"/>
      <c r="AAU96" s="1"/>
      <c r="AAW96" s="1"/>
      <c r="AAY96" s="1"/>
      <c r="ABA96" s="1"/>
      <c r="ABC96" s="1"/>
      <c r="ABE96" s="1"/>
      <c r="ABG96" s="1"/>
      <c r="ABI96" s="1"/>
      <c r="ABK96" s="1"/>
      <c r="ABM96" s="1"/>
      <c r="ABO96" s="1"/>
      <c r="ABQ96" s="1"/>
      <c r="ABS96" s="1"/>
      <c r="ABU96" s="1"/>
      <c r="ABW96" s="1"/>
      <c r="ABY96" s="1"/>
      <c r="ACA96" s="1"/>
      <c r="ACC96" s="1"/>
      <c r="ACE96" s="1"/>
      <c r="ACG96" s="1"/>
      <c r="ACI96" s="1"/>
      <c r="ACK96" s="1"/>
      <c r="ACM96" s="1"/>
      <c r="ACO96" s="1"/>
      <c r="ACQ96" s="1"/>
      <c r="ACS96" s="1"/>
      <c r="ACU96" s="1"/>
      <c r="ACW96" s="1"/>
      <c r="ACY96" s="1"/>
      <c r="ADA96" s="1"/>
      <c r="ADC96" s="1"/>
      <c r="ADE96" s="1"/>
      <c r="ADG96" s="1"/>
      <c r="ADI96" s="1"/>
      <c r="ADK96" s="1"/>
      <c r="ADM96" s="1"/>
      <c r="ADO96" s="1"/>
      <c r="ADQ96" s="1"/>
      <c r="ADS96" s="1"/>
      <c r="ADU96" s="1"/>
      <c r="ADW96" s="1"/>
      <c r="ADY96" s="1"/>
      <c r="AEA96" s="1"/>
      <c r="AEC96" s="1"/>
      <c r="AEE96" s="1"/>
      <c r="AEG96" s="1"/>
      <c r="AEI96" s="1"/>
      <c r="AEK96" s="1"/>
      <c r="AEM96" s="1"/>
      <c r="AEO96" s="1"/>
      <c r="AEQ96" s="1"/>
      <c r="AES96" s="1"/>
      <c r="AEU96" s="1"/>
      <c r="AEW96" s="1"/>
      <c r="AEY96" s="1"/>
      <c r="AFA96" s="1"/>
      <c r="AFC96" s="1"/>
      <c r="AFE96" s="1"/>
      <c r="AFG96" s="1"/>
      <c r="AFI96" s="1"/>
      <c r="AFK96" s="1"/>
      <c r="AFM96" s="1"/>
      <c r="AFO96" s="1"/>
      <c r="AFQ96" s="1"/>
      <c r="AFS96" s="1"/>
      <c r="AFU96" s="1"/>
      <c r="AFW96" s="1"/>
      <c r="AFY96" s="1"/>
      <c r="AGA96" s="1"/>
      <c r="AGC96" s="1"/>
      <c r="AGE96" s="1"/>
      <c r="AGG96" s="1"/>
      <c r="AGI96" s="1"/>
      <c r="AGK96" s="1"/>
      <c r="AGM96" s="1"/>
      <c r="AGO96" s="1"/>
      <c r="AGQ96" s="1"/>
      <c r="AGS96" s="1"/>
      <c r="AGU96" s="1"/>
      <c r="AGW96" s="1"/>
      <c r="AGY96" s="1"/>
      <c r="AHA96" s="1"/>
      <c r="AHC96" s="1"/>
      <c r="AHE96" s="1"/>
      <c r="AHG96" s="1"/>
      <c r="AHI96" s="1"/>
      <c r="AHK96" s="1"/>
      <c r="AHM96" s="1"/>
      <c r="AHO96" s="1"/>
      <c r="AHQ96" s="1"/>
      <c r="AHS96" s="1"/>
      <c r="AHU96" s="1"/>
      <c r="AHW96" s="1"/>
      <c r="AHY96" s="1"/>
      <c r="AIA96" s="1"/>
      <c r="AIC96" s="1"/>
      <c r="AIE96" s="1"/>
      <c r="AIG96" s="1"/>
      <c r="AII96" s="1"/>
      <c r="AIK96" s="1"/>
      <c r="AIM96" s="1"/>
      <c r="AIO96" s="1"/>
      <c r="AIQ96" s="1"/>
      <c r="AIS96" s="1"/>
      <c r="AIU96" s="1"/>
      <c r="AIW96" s="1"/>
      <c r="AIY96" s="1"/>
      <c r="AJA96" s="1"/>
      <c r="AJC96" s="1"/>
      <c r="AJE96" s="1"/>
      <c r="AJG96" s="1"/>
      <c r="AJI96" s="1"/>
      <c r="AJK96" s="1"/>
      <c r="AJM96" s="1"/>
      <c r="AJO96" s="1"/>
      <c r="AJQ96" s="1"/>
      <c r="AJS96" s="1"/>
      <c r="AJU96" s="1"/>
      <c r="AJW96" s="1"/>
      <c r="AJY96" s="1"/>
      <c r="AKA96" s="1"/>
      <c r="AKC96" s="1"/>
    </row>
    <row r="97" spans="1:965" x14ac:dyDescent="0.25">
      <c r="A97" s="1"/>
      <c r="C97" s="1"/>
      <c r="E97" s="1"/>
      <c r="G97" s="1"/>
      <c r="I97" s="1"/>
      <c r="K97" s="1"/>
      <c r="M97" s="1"/>
      <c r="O97" s="1"/>
      <c r="Q97" s="1"/>
      <c r="S97" s="1"/>
      <c r="U97" s="1"/>
      <c r="W97" s="1"/>
      <c r="Y97" s="1"/>
      <c r="AA97" s="1"/>
      <c r="AC97" s="1"/>
      <c r="AE97" s="1"/>
      <c r="AG97" s="1"/>
      <c r="AI97" s="1"/>
      <c r="AK97" s="1"/>
      <c r="AM97" s="1"/>
      <c r="AO97" s="1"/>
      <c r="AQ97" s="1"/>
      <c r="AS97" s="1"/>
      <c r="AU97" s="1"/>
      <c r="AW97" s="1"/>
      <c r="AY97" s="1"/>
      <c r="BA97" s="1"/>
      <c r="BC97" s="1"/>
      <c r="BE97" s="1"/>
      <c r="BG97" s="1"/>
      <c r="BI97" s="1"/>
      <c r="BK97" s="1"/>
      <c r="BM97" s="1"/>
      <c r="BO97" s="1"/>
      <c r="BQ97" s="1"/>
      <c r="BS97" s="1"/>
      <c r="BU97" s="1"/>
      <c r="BW97" s="1"/>
      <c r="BY97" s="1"/>
      <c r="CA97" s="1"/>
      <c r="CC97" s="1"/>
      <c r="CE97" s="1"/>
      <c r="CG97" s="1"/>
      <c r="CI97" s="1"/>
      <c r="CK97" s="1"/>
      <c r="CM97" s="1"/>
      <c r="CO97" s="1"/>
      <c r="CQ97" s="1"/>
      <c r="CS97" s="1"/>
      <c r="CU97" s="1"/>
      <c r="CW97" s="1"/>
      <c r="CY97" s="1"/>
      <c r="DA97" s="1"/>
      <c r="DC97" s="1"/>
      <c r="DE97" s="1"/>
      <c r="DG97" s="1"/>
      <c r="DI97" s="1"/>
      <c r="DK97" s="1"/>
      <c r="DM97" s="1"/>
      <c r="DO97" s="1"/>
      <c r="DQ97" s="1"/>
      <c r="DS97" s="1"/>
      <c r="DU97" s="1"/>
      <c r="DW97" s="1"/>
      <c r="DY97" s="1"/>
      <c r="EA97" s="1"/>
      <c r="EC97" s="1"/>
      <c r="EE97" s="1"/>
      <c r="EG97" s="1"/>
      <c r="EI97" s="1"/>
      <c r="EK97" s="1"/>
      <c r="EM97" s="1"/>
      <c r="EO97" s="1"/>
      <c r="EQ97" s="1"/>
      <c r="ES97" s="1"/>
      <c r="EU97" s="1"/>
      <c r="EW97" s="1"/>
      <c r="EY97" s="1"/>
      <c r="FA97" s="1"/>
      <c r="FC97" s="1"/>
      <c r="FE97" s="1"/>
      <c r="FG97" s="1"/>
      <c r="FI97" s="1"/>
      <c r="FK97" s="1"/>
      <c r="FM97" s="1"/>
      <c r="FO97" s="1"/>
      <c r="FQ97" s="1"/>
      <c r="FS97" s="1"/>
      <c r="FU97" s="1"/>
      <c r="FW97" s="1"/>
      <c r="FY97" s="1"/>
      <c r="GA97" s="1"/>
      <c r="GC97" s="1"/>
      <c r="GE97" s="1"/>
      <c r="GG97" s="1"/>
      <c r="GI97" s="1"/>
      <c r="GK97" s="1"/>
      <c r="GM97" s="1"/>
      <c r="GO97" s="1"/>
      <c r="GQ97" s="1"/>
      <c r="GS97" s="1"/>
      <c r="GU97" s="1"/>
      <c r="GW97" s="1"/>
      <c r="GY97" s="1"/>
      <c r="HA97" s="1"/>
      <c r="HC97" s="1"/>
      <c r="HE97" s="1"/>
      <c r="HG97" s="1"/>
      <c r="HI97" s="1"/>
      <c r="HK97" s="1"/>
      <c r="HM97" s="1"/>
      <c r="HO97" s="1"/>
      <c r="HQ97" s="1"/>
      <c r="HS97" s="1"/>
      <c r="HU97" s="1"/>
      <c r="HW97" s="1"/>
      <c r="HY97" s="1"/>
      <c r="IA97" s="1"/>
      <c r="IC97" s="1"/>
      <c r="IE97" s="1"/>
      <c r="IG97" s="1"/>
      <c r="II97" s="1"/>
      <c r="IK97" s="1"/>
      <c r="IM97" s="1"/>
      <c r="IO97" s="1"/>
      <c r="IQ97" s="1"/>
      <c r="IS97" s="1"/>
      <c r="IU97" s="1"/>
      <c r="IW97" s="1"/>
      <c r="IY97" s="1"/>
      <c r="JA97" s="1"/>
      <c r="JC97" s="1"/>
      <c r="JE97" s="1"/>
      <c r="JG97" s="1"/>
      <c r="JI97" s="1"/>
      <c r="JK97" s="1"/>
      <c r="JM97" s="1"/>
      <c r="JO97" s="1"/>
      <c r="JQ97" s="1"/>
      <c r="JS97" s="1"/>
      <c r="JU97" s="1"/>
      <c r="JW97" s="1"/>
      <c r="JY97" s="1"/>
      <c r="KA97" s="1"/>
      <c r="KC97" s="1"/>
      <c r="KE97" s="1"/>
      <c r="KG97" s="1"/>
      <c r="KI97" s="1"/>
      <c r="KK97" s="1"/>
      <c r="KM97" s="1"/>
      <c r="KO97" s="1"/>
      <c r="KQ97" s="1"/>
      <c r="KS97" s="1"/>
      <c r="KU97" s="1"/>
      <c r="KW97" s="1"/>
      <c r="KY97" s="1"/>
      <c r="LA97" s="1"/>
      <c r="LC97" s="1"/>
      <c r="LE97" s="1"/>
      <c r="LG97" s="1"/>
      <c r="LI97" s="1"/>
      <c r="LK97" s="1"/>
      <c r="LM97" s="1"/>
      <c r="LO97" s="1"/>
      <c r="LQ97" s="1"/>
      <c r="LS97" s="1"/>
      <c r="LU97" s="1"/>
      <c r="LW97" s="1"/>
      <c r="LY97" s="1"/>
      <c r="MA97" s="1"/>
      <c r="MC97" s="1"/>
      <c r="ME97" s="1"/>
      <c r="MG97" s="1"/>
      <c r="MI97" s="1"/>
      <c r="MK97" s="1"/>
      <c r="MM97" s="1"/>
      <c r="MO97" s="1"/>
      <c r="MQ97" s="1"/>
      <c r="MS97" s="1"/>
      <c r="MU97" s="1"/>
      <c r="MW97" s="1"/>
      <c r="MY97" s="1"/>
      <c r="NA97" s="1"/>
      <c r="NC97" s="1"/>
      <c r="NE97" s="1"/>
      <c r="NG97" s="1"/>
      <c r="NI97" s="1"/>
      <c r="NK97" s="1"/>
      <c r="NM97" s="1"/>
      <c r="NO97" s="1"/>
      <c r="NQ97" s="1"/>
      <c r="NS97" s="1"/>
      <c r="NU97" s="1"/>
      <c r="NW97" s="1"/>
      <c r="NY97" s="1"/>
      <c r="OA97" s="1"/>
      <c r="OC97" s="1"/>
      <c r="OE97" s="1"/>
      <c r="OG97" s="1"/>
      <c r="OI97" s="1"/>
      <c r="OK97" s="1"/>
      <c r="OM97" s="1"/>
      <c r="OO97" s="1"/>
      <c r="OQ97" s="1"/>
      <c r="OS97" s="1"/>
      <c r="OU97" s="1"/>
      <c r="OW97" s="1"/>
      <c r="OY97" s="1"/>
      <c r="PA97" s="1"/>
      <c r="PC97" s="1"/>
      <c r="PE97" s="1"/>
      <c r="PG97" s="1"/>
      <c r="PI97" s="1"/>
      <c r="PK97" s="1"/>
      <c r="PM97" s="1"/>
      <c r="PO97" s="1"/>
      <c r="PQ97" s="1"/>
      <c r="PS97" s="1"/>
      <c r="PU97" s="1"/>
      <c r="PW97" s="1"/>
      <c r="PY97" s="1"/>
      <c r="QA97" s="1"/>
      <c r="QC97" s="1"/>
      <c r="QE97" s="1"/>
      <c r="QG97" s="1"/>
      <c r="QI97" s="1"/>
      <c r="QK97" s="1"/>
      <c r="QM97" s="1"/>
      <c r="QO97" s="1"/>
      <c r="QQ97" s="1"/>
      <c r="QS97" s="1"/>
      <c r="QU97" s="1"/>
      <c r="QW97" s="1"/>
      <c r="QY97" s="1"/>
      <c r="RA97" s="1"/>
      <c r="RC97" s="1"/>
      <c r="RE97" s="1"/>
      <c r="RG97" s="1"/>
      <c r="RI97" s="1"/>
      <c r="RK97" s="1"/>
      <c r="RM97" s="1"/>
      <c r="RO97" s="1"/>
      <c r="RQ97" s="1"/>
      <c r="RS97" s="1"/>
      <c r="RU97" s="1"/>
      <c r="RW97" s="1"/>
      <c r="RY97" s="1"/>
      <c r="SA97" s="1"/>
      <c r="SC97" s="1"/>
      <c r="SE97" s="1"/>
      <c r="SG97" s="1"/>
      <c r="SI97" s="1"/>
      <c r="SK97" s="1"/>
      <c r="SM97" s="1"/>
      <c r="SO97" s="1"/>
      <c r="SQ97" s="1"/>
      <c r="SS97" s="1"/>
      <c r="SU97" s="1"/>
      <c r="SW97" s="1"/>
      <c r="SY97" s="1"/>
      <c r="TA97" s="1"/>
      <c r="TC97" s="1"/>
      <c r="TE97" s="1"/>
      <c r="TG97" s="1"/>
      <c r="TI97" s="1"/>
      <c r="TK97" s="1"/>
      <c r="TM97" s="1"/>
      <c r="TO97" s="1"/>
      <c r="TQ97" s="1"/>
      <c r="TS97" s="1"/>
      <c r="TU97" s="1"/>
      <c r="TW97" s="1"/>
      <c r="TY97" s="1"/>
      <c r="UA97" s="1"/>
      <c r="UC97" s="1"/>
      <c r="UE97" s="1"/>
      <c r="UG97" s="1"/>
      <c r="UI97" s="1"/>
      <c r="UK97" s="1"/>
      <c r="UM97" s="1"/>
      <c r="UO97" s="1"/>
      <c r="UQ97" s="1"/>
      <c r="US97" s="1"/>
      <c r="UU97" s="1"/>
      <c r="UW97" s="1"/>
      <c r="UY97" s="1"/>
      <c r="VA97" s="1"/>
      <c r="VC97" s="1"/>
      <c r="VE97" s="1"/>
      <c r="VG97" s="1"/>
      <c r="VI97" s="1"/>
      <c r="VK97" s="1"/>
      <c r="VM97" s="1"/>
      <c r="VO97" s="1"/>
      <c r="VQ97" s="1"/>
      <c r="VS97" s="1"/>
      <c r="VU97" s="1"/>
      <c r="VW97" s="1"/>
      <c r="VY97" s="1"/>
      <c r="WA97" s="1"/>
      <c r="WC97" s="1"/>
      <c r="WE97" s="1"/>
      <c r="WG97" s="1"/>
      <c r="WI97" s="1"/>
      <c r="WK97" s="1"/>
      <c r="WM97" s="1"/>
      <c r="WO97" s="1"/>
      <c r="WQ97" s="1"/>
      <c r="WS97" s="1"/>
      <c r="WU97" s="1"/>
      <c r="WW97" s="1"/>
      <c r="WY97" s="1"/>
      <c r="XA97" s="1"/>
      <c r="XC97" s="1"/>
      <c r="XE97" s="1"/>
      <c r="XG97" s="1"/>
      <c r="XI97" s="1"/>
      <c r="XK97" s="1"/>
      <c r="XM97" s="1"/>
      <c r="XO97" s="1"/>
      <c r="XQ97" s="1"/>
      <c r="XS97" s="1"/>
      <c r="XU97" s="1"/>
      <c r="XW97" s="1"/>
      <c r="XY97" s="1"/>
      <c r="YA97" s="1"/>
      <c r="YC97" s="1"/>
      <c r="YE97" s="1"/>
      <c r="YG97" s="1"/>
      <c r="YI97" s="1"/>
      <c r="YK97" s="1"/>
      <c r="YM97" s="1"/>
      <c r="YO97" s="1"/>
      <c r="YQ97" s="1"/>
      <c r="YS97" s="1"/>
      <c r="YU97" s="1"/>
      <c r="YW97" s="1"/>
      <c r="YY97" s="1"/>
      <c r="ZA97" s="1"/>
      <c r="ZC97" s="1"/>
      <c r="ZE97" s="1"/>
      <c r="ZG97" s="1"/>
      <c r="ZI97" s="1"/>
      <c r="ZK97" s="1"/>
      <c r="ZM97" s="1"/>
      <c r="ZO97" s="1"/>
      <c r="ZQ97" s="1"/>
      <c r="ZS97" s="1"/>
      <c r="ZU97" s="1"/>
      <c r="ZW97" s="1"/>
      <c r="ZY97" s="1"/>
      <c r="AAA97" s="1"/>
      <c r="AAC97" s="1"/>
      <c r="AAE97" s="1"/>
      <c r="AAG97" s="1"/>
      <c r="AAI97" s="1"/>
      <c r="AAK97" s="1"/>
      <c r="AAM97" s="1"/>
      <c r="AAO97" s="1"/>
      <c r="AAQ97" s="1"/>
      <c r="AAS97" s="1"/>
      <c r="AAU97" s="1"/>
      <c r="AAW97" s="1"/>
      <c r="AAY97" s="1"/>
      <c r="ABA97" s="1"/>
      <c r="ABC97" s="1"/>
      <c r="ABE97" s="1"/>
      <c r="ABG97" s="1"/>
      <c r="ABI97" s="1"/>
      <c r="ABK97" s="1"/>
      <c r="ABM97" s="1"/>
      <c r="ABO97" s="1"/>
      <c r="ABQ97" s="1"/>
      <c r="ABS97" s="1"/>
      <c r="ABU97" s="1"/>
      <c r="ABW97" s="1"/>
      <c r="ABY97" s="1"/>
      <c r="ACA97" s="1"/>
      <c r="ACC97" s="1"/>
      <c r="ACE97" s="1"/>
      <c r="ACG97" s="1"/>
      <c r="ACI97" s="1"/>
      <c r="ACK97" s="1"/>
      <c r="ACM97" s="1"/>
      <c r="ACO97" s="1"/>
      <c r="ACQ97" s="1"/>
      <c r="ACS97" s="1"/>
      <c r="ACU97" s="1"/>
      <c r="ACW97" s="1"/>
      <c r="ACY97" s="1"/>
      <c r="ADA97" s="1"/>
      <c r="ADC97" s="1"/>
      <c r="ADE97" s="1"/>
      <c r="ADG97" s="1"/>
      <c r="ADI97" s="1"/>
      <c r="ADK97" s="1"/>
      <c r="ADM97" s="1"/>
      <c r="ADO97" s="1"/>
      <c r="ADQ97" s="1"/>
      <c r="ADS97" s="1"/>
      <c r="ADU97" s="1"/>
      <c r="ADW97" s="1"/>
      <c r="ADY97" s="1"/>
      <c r="AEA97" s="1"/>
      <c r="AEC97" s="1"/>
      <c r="AEE97" s="1"/>
      <c r="AEG97" s="1"/>
      <c r="AEI97" s="1"/>
      <c r="AEK97" s="1"/>
      <c r="AEM97" s="1"/>
      <c r="AEO97" s="1"/>
      <c r="AEQ97" s="1"/>
      <c r="AES97" s="1"/>
      <c r="AEU97" s="1"/>
      <c r="AEW97" s="1"/>
      <c r="AEY97" s="1"/>
      <c r="AFA97" s="1"/>
      <c r="AFC97" s="1"/>
      <c r="AFE97" s="1"/>
      <c r="AFG97" s="1"/>
      <c r="AFI97" s="1"/>
      <c r="AFK97" s="1"/>
      <c r="AFM97" s="1"/>
      <c r="AFO97" s="1"/>
      <c r="AFQ97" s="1"/>
      <c r="AFS97" s="1"/>
      <c r="AFU97" s="1"/>
      <c r="AFW97" s="1"/>
      <c r="AFY97" s="1"/>
      <c r="AGA97" s="1"/>
      <c r="AGC97" s="1"/>
      <c r="AGE97" s="1"/>
      <c r="AGG97" s="1"/>
      <c r="AGI97" s="1"/>
      <c r="AGK97" s="1"/>
      <c r="AGM97" s="1"/>
      <c r="AGO97" s="1"/>
      <c r="AGQ97" s="1"/>
      <c r="AGS97" s="1"/>
      <c r="AGU97" s="1"/>
      <c r="AGW97" s="1"/>
      <c r="AGY97" s="1"/>
      <c r="AHA97" s="1"/>
      <c r="AHC97" s="1"/>
      <c r="AHE97" s="1"/>
      <c r="AHG97" s="1"/>
      <c r="AHI97" s="1"/>
      <c r="AHK97" s="1"/>
      <c r="AHM97" s="1"/>
      <c r="AHO97" s="1"/>
      <c r="AHQ97" s="1"/>
      <c r="AHS97" s="1"/>
      <c r="AHU97" s="1"/>
      <c r="AHW97" s="1"/>
      <c r="AHY97" s="1"/>
      <c r="AIA97" s="1"/>
      <c r="AIC97" s="1"/>
      <c r="AIE97" s="1"/>
      <c r="AIG97" s="1"/>
      <c r="AII97" s="1"/>
      <c r="AIK97" s="1"/>
      <c r="AIM97" s="1"/>
      <c r="AIO97" s="1"/>
      <c r="AIQ97" s="1"/>
      <c r="AIS97" s="1"/>
      <c r="AIU97" s="1"/>
      <c r="AIW97" s="1"/>
      <c r="AIY97" s="1"/>
      <c r="AJA97" s="1"/>
      <c r="AJC97" s="1"/>
      <c r="AJE97" s="1"/>
      <c r="AJG97" s="1"/>
      <c r="AJI97" s="1"/>
      <c r="AJK97" s="1"/>
      <c r="AJM97" s="1"/>
      <c r="AJO97" s="1"/>
      <c r="AJQ97" s="1"/>
      <c r="AJS97" s="1"/>
      <c r="AJU97" s="1"/>
      <c r="AJW97" s="1"/>
      <c r="AJY97" s="1"/>
      <c r="AKA97" s="1"/>
      <c r="AKC97" s="1"/>
    </row>
    <row r="98" spans="1:965" x14ac:dyDescent="0.25">
      <c r="A98" s="1"/>
      <c r="C98" s="1"/>
      <c r="E98" s="1"/>
      <c r="G98" s="1"/>
      <c r="I98" s="1"/>
      <c r="K98" s="1"/>
      <c r="M98" s="1"/>
      <c r="O98" s="1"/>
      <c r="Q98" s="1"/>
      <c r="S98" s="1"/>
      <c r="U98" s="1"/>
      <c r="W98" s="1"/>
      <c r="Y98" s="1"/>
      <c r="AA98" s="1"/>
      <c r="AC98" s="1"/>
      <c r="AE98" s="1"/>
      <c r="AG98" s="1"/>
      <c r="AI98" s="1"/>
      <c r="AK98" s="1"/>
      <c r="AM98" s="1"/>
      <c r="AO98" s="1"/>
      <c r="AQ98" s="1"/>
      <c r="AS98" s="1"/>
      <c r="AU98" s="1"/>
      <c r="AW98" s="1"/>
      <c r="AY98" s="1"/>
      <c r="BA98" s="1"/>
      <c r="BC98" s="1"/>
      <c r="BE98" s="1"/>
      <c r="BG98" s="1"/>
      <c r="BI98" s="1"/>
      <c r="BK98" s="1"/>
      <c r="BM98" s="1"/>
      <c r="BO98" s="1"/>
      <c r="BQ98" s="1"/>
      <c r="BS98" s="1"/>
      <c r="BU98" s="1"/>
      <c r="BW98" s="1"/>
      <c r="BY98" s="1"/>
      <c r="CA98" s="1"/>
      <c r="CC98" s="1"/>
      <c r="CE98" s="1"/>
      <c r="CG98" s="1"/>
      <c r="CI98" s="1"/>
      <c r="CK98" s="1"/>
      <c r="CM98" s="1"/>
      <c r="CO98" s="1"/>
      <c r="CQ98" s="1"/>
      <c r="CS98" s="1"/>
      <c r="CU98" s="1"/>
      <c r="CW98" s="1"/>
      <c r="CY98" s="1"/>
      <c r="DA98" s="1"/>
      <c r="DC98" s="1"/>
      <c r="DE98" s="1"/>
      <c r="DG98" s="1"/>
      <c r="DI98" s="1"/>
      <c r="DK98" s="1"/>
      <c r="DM98" s="1"/>
      <c r="DO98" s="1"/>
      <c r="DQ98" s="1"/>
      <c r="DS98" s="1"/>
      <c r="DU98" s="1"/>
      <c r="DW98" s="1"/>
      <c r="DY98" s="1"/>
      <c r="EA98" s="1"/>
      <c r="EC98" s="1"/>
      <c r="EE98" s="1"/>
      <c r="EG98" s="1"/>
      <c r="EI98" s="1"/>
      <c r="EK98" s="1"/>
      <c r="EM98" s="1"/>
      <c r="EO98" s="1"/>
      <c r="EQ98" s="1"/>
      <c r="ES98" s="1"/>
      <c r="EU98" s="1"/>
      <c r="EW98" s="1"/>
      <c r="EY98" s="1"/>
      <c r="FA98" s="1"/>
      <c r="FC98" s="1"/>
      <c r="FE98" s="1"/>
      <c r="FG98" s="1"/>
      <c r="FI98" s="1"/>
      <c r="FK98" s="1"/>
      <c r="FM98" s="1"/>
      <c r="FO98" s="1"/>
      <c r="FQ98" s="1"/>
      <c r="FS98" s="1"/>
      <c r="FU98" s="1"/>
      <c r="FW98" s="1"/>
      <c r="FY98" s="1"/>
      <c r="GA98" s="1"/>
      <c r="GC98" s="1"/>
      <c r="GE98" s="1"/>
      <c r="GG98" s="1"/>
      <c r="GI98" s="1"/>
      <c r="GK98" s="1"/>
      <c r="GM98" s="1"/>
      <c r="GO98" s="1"/>
      <c r="GQ98" s="1"/>
      <c r="GS98" s="1"/>
      <c r="GU98" s="1"/>
      <c r="GW98" s="1"/>
      <c r="GY98" s="1"/>
      <c r="HA98" s="1"/>
      <c r="HC98" s="1"/>
      <c r="HE98" s="1"/>
      <c r="HG98" s="1"/>
      <c r="HI98" s="1"/>
      <c r="HK98" s="1"/>
      <c r="HM98" s="1"/>
      <c r="HO98" s="1"/>
      <c r="HQ98" s="1"/>
      <c r="HS98" s="1"/>
      <c r="HU98" s="1"/>
      <c r="HW98" s="1"/>
      <c r="HY98" s="1"/>
      <c r="IA98" s="1"/>
      <c r="IC98" s="1"/>
      <c r="IE98" s="1"/>
      <c r="IG98" s="1"/>
      <c r="II98" s="1"/>
      <c r="IK98" s="1"/>
      <c r="IM98" s="1"/>
      <c r="IO98" s="1"/>
      <c r="IQ98" s="1"/>
      <c r="IS98" s="1"/>
      <c r="IU98" s="1"/>
      <c r="IW98" s="1"/>
      <c r="IY98" s="1"/>
      <c r="JA98" s="1"/>
      <c r="JC98" s="1"/>
      <c r="JE98" s="1"/>
      <c r="JG98" s="1"/>
      <c r="JI98" s="1"/>
      <c r="JK98" s="1"/>
      <c r="JM98" s="1"/>
      <c r="JO98" s="1"/>
      <c r="JQ98" s="1"/>
      <c r="JS98" s="1"/>
      <c r="JU98" s="1"/>
      <c r="JW98" s="1"/>
      <c r="JY98" s="1"/>
      <c r="KA98" s="1"/>
      <c r="KC98" s="1"/>
      <c r="KE98" s="1"/>
      <c r="KG98" s="1"/>
      <c r="KI98" s="1"/>
      <c r="KK98" s="1"/>
      <c r="KM98" s="1"/>
      <c r="KO98" s="1"/>
      <c r="KQ98" s="1"/>
      <c r="KS98" s="1"/>
      <c r="KU98" s="1"/>
      <c r="KW98" s="1"/>
      <c r="KY98" s="1"/>
      <c r="LA98" s="1"/>
      <c r="LC98" s="1"/>
      <c r="LE98" s="1"/>
      <c r="LG98" s="1"/>
      <c r="LI98" s="1"/>
      <c r="LK98" s="1"/>
      <c r="LM98" s="1"/>
      <c r="LO98" s="1"/>
      <c r="LQ98" s="1"/>
      <c r="LS98" s="1"/>
      <c r="LU98" s="1"/>
      <c r="LW98" s="1"/>
      <c r="LY98" s="1"/>
      <c r="MA98" s="1"/>
      <c r="MC98" s="1"/>
      <c r="ME98" s="1"/>
      <c r="MG98" s="1"/>
      <c r="MI98" s="1"/>
      <c r="MK98" s="1"/>
      <c r="MM98" s="1"/>
      <c r="MO98" s="1"/>
      <c r="MQ98" s="1"/>
      <c r="MS98" s="1"/>
      <c r="MU98" s="1"/>
      <c r="MW98" s="1"/>
      <c r="MY98" s="1"/>
      <c r="NA98" s="1"/>
      <c r="NC98" s="1"/>
      <c r="NE98" s="1"/>
      <c r="NG98" s="1"/>
      <c r="NI98" s="1"/>
      <c r="NK98" s="1"/>
      <c r="NM98" s="1"/>
      <c r="NO98" s="1"/>
      <c r="NQ98" s="1"/>
      <c r="NS98" s="1"/>
      <c r="NU98" s="1"/>
      <c r="NW98" s="1"/>
      <c r="NY98" s="1"/>
      <c r="OA98" s="1"/>
      <c r="OC98" s="1"/>
      <c r="OE98" s="1"/>
      <c r="OG98" s="1"/>
      <c r="OI98" s="1"/>
      <c r="OK98" s="1"/>
      <c r="OM98" s="1"/>
      <c r="OO98" s="1"/>
      <c r="OQ98" s="1"/>
      <c r="OS98" s="1"/>
      <c r="OU98" s="1"/>
      <c r="OW98" s="1"/>
      <c r="OY98" s="1"/>
      <c r="PA98" s="1"/>
      <c r="PC98" s="1"/>
      <c r="PE98" s="1"/>
      <c r="PG98" s="1"/>
      <c r="PI98" s="1"/>
      <c r="PK98" s="1"/>
      <c r="PM98" s="1"/>
      <c r="PO98" s="1"/>
      <c r="PQ98" s="1"/>
      <c r="PS98" s="1"/>
      <c r="PU98" s="1"/>
      <c r="PW98" s="1"/>
      <c r="PY98" s="1"/>
      <c r="QA98" s="1"/>
      <c r="QC98" s="1"/>
      <c r="QE98" s="1"/>
      <c r="QG98" s="1"/>
      <c r="QI98" s="1"/>
      <c r="QK98" s="1"/>
      <c r="QM98" s="1"/>
      <c r="QO98" s="1"/>
      <c r="QQ98" s="1"/>
      <c r="QS98" s="1"/>
      <c r="QU98" s="1"/>
      <c r="QW98" s="1"/>
      <c r="QY98" s="1"/>
      <c r="RA98" s="1"/>
      <c r="RC98" s="1"/>
      <c r="RE98" s="1"/>
      <c r="RG98" s="1"/>
      <c r="RI98" s="1"/>
      <c r="RK98" s="1"/>
      <c r="RM98" s="1"/>
      <c r="RO98" s="1"/>
      <c r="RQ98" s="1"/>
      <c r="RS98" s="1"/>
      <c r="RU98" s="1"/>
      <c r="RW98" s="1"/>
      <c r="RY98" s="1"/>
      <c r="SA98" s="1"/>
      <c r="SC98" s="1"/>
      <c r="SE98" s="1"/>
      <c r="SG98" s="1"/>
      <c r="SI98" s="1"/>
      <c r="SK98" s="1"/>
      <c r="SM98" s="1"/>
      <c r="SO98" s="1"/>
      <c r="SQ98" s="1"/>
      <c r="SS98" s="1"/>
      <c r="SU98" s="1"/>
      <c r="SW98" s="1"/>
      <c r="SY98" s="1"/>
      <c r="TA98" s="1"/>
      <c r="TC98" s="1"/>
      <c r="TE98" s="1"/>
      <c r="TG98" s="1"/>
      <c r="TI98" s="1"/>
      <c r="TK98" s="1"/>
      <c r="TM98" s="1"/>
      <c r="TO98" s="1"/>
      <c r="TQ98" s="1"/>
      <c r="TS98" s="1"/>
      <c r="TU98" s="1"/>
      <c r="TW98" s="1"/>
      <c r="TY98" s="1"/>
      <c r="UA98" s="1"/>
      <c r="UC98" s="1"/>
      <c r="UE98" s="1"/>
      <c r="UG98" s="1"/>
      <c r="UI98" s="1"/>
      <c r="UK98" s="1"/>
      <c r="UM98" s="1"/>
      <c r="UO98" s="1"/>
      <c r="UQ98" s="1"/>
      <c r="US98" s="1"/>
      <c r="UU98" s="1"/>
      <c r="UW98" s="1"/>
      <c r="UY98" s="1"/>
      <c r="VA98" s="1"/>
      <c r="VC98" s="1"/>
      <c r="VE98" s="1"/>
      <c r="VG98" s="1"/>
      <c r="VI98" s="1"/>
      <c r="VK98" s="1"/>
      <c r="VM98" s="1"/>
      <c r="VO98" s="1"/>
      <c r="VQ98" s="1"/>
      <c r="VS98" s="1"/>
      <c r="VU98" s="1"/>
      <c r="VW98" s="1"/>
      <c r="VY98" s="1"/>
      <c r="WA98" s="1"/>
      <c r="WC98" s="1"/>
      <c r="WE98" s="1"/>
      <c r="WG98" s="1"/>
      <c r="WI98" s="1"/>
      <c r="WK98" s="1"/>
      <c r="WM98" s="1"/>
      <c r="WO98" s="1"/>
      <c r="WQ98" s="1"/>
      <c r="WS98" s="1"/>
      <c r="WU98" s="1"/>
      <c r="WW98" s="1"/>
      <c r="WY98" s="1"/>
      <c r="XA98" s="1"/>
      <c r="XC98" s="1"/>
      <c r="XE98" s="1"/>
      <c r="XG98" s="1"/>
      <c r="XI98" s="1"/>
      <c r="XK98" s="1"/>
      <c r="XM98" s="1"/>
      <c r="XO98" s="1"/>
      <c r="XQ98" s="1"/>
      <c r="XS98" s="1"/>
      <c r="XU98" s="1"/>
      <c r="XW98" s="1"/>
      <c r="XY98" s="1"/>
      <c r="YA98" s="1"/>
      <c r="YC98" s="1"/>
      <c r="YE98" s="1"/>
      <c r="YG98" s="1"/>
      <c r="YI98" s="1"/>
      <c r="YK98" s="1"/>
      <c r="YM98" s="1"/>
      <c r="YO98" s="1"/>
      <c r="YQ98" s="1"/>
      <c r="YS98" s="1"/>
      <c r="YU98" s="1"/>
      <c r="YW98" s="1"/>
      <c r="YY98" s="1"/>
      <c r="ZA98" s="1"/>
      <c r="ZC98" s="1"/>
      <c r="ZE98" s="1"/>
      <c r="ZG98" s="1"/>
      <c r="ZI98" s="1"/>
      <c r="ZK98" s="1"/>
      <c r="ZM98" s="1"/>
      <c r="ZO98" s="1"/>
      <c r="ZQ98" s="1"/>
      <c r="ZS98" s="1"/>
      <c r="ZU98" s="1"/>
      <c r="ZW98" s="1"/>
      <c r="ZY98" s="1"/>
      <c r="AAA98" s="1"/>
      <c r="AAC98" s="1"/>
      <c r="AAE98" s="1"/>
      <c r="AAG98" s="1"/>
      <c r="AAI98" s="1"/>
      <c r="AAK98" s="1"/>
      <c r="AAM98" s="1"/>
      <c r="AAO98" s="1"/>
      <c r="AAQ98" s="1"/>
      <c r="AAS98" s="1"/>
      <c r="AAU98" s="1"/>
      <c r="AAW98" s="1"/>
      <c r="AAY98" s="1"/>
      <c r="ABA98" s="1"/>
      <c r="ABC98" s="1"/>
      <c r="ABE98" s="1"/>
      <c r="ABG98" s="1"/>
      <c r="ABI98" s="1"/>
      <c r="ABK98" s="1"/>
      <c r="ABM98" s="1"/>
      <c r="ABO98" s="1"/>
      <c r="ABQ98" s="1"/>
      <c r="ABS98" s="1"/>
      <c r="ABU98" s="1"/>
      <c r="ABW98" s="1"/>
      <c r="ABY98" s="1"/>
      <c r="ACA98" s="1"/>
      <c r="ACC98" s="1"/>
      <c r="ACE98" s="1"/>
      <c r="ACG98" s="1"/>
      <c r="ACI98" s="1"/>
      <c r="ACK98" s="1"/>
      <c r="ACM98" s="1"/>
      <c r="ACO98" s="1"/>
      <c r="ACQ98" s="1"/>
      <c r="ACS98" s="1"/>
      <c r="ACU98" s="1"/>
      <c r="ACW98" s="1"/>
      <c r="ACY98" s="1"/>
      <c r="ADA98" s="1"/>
      <c r="ADC98" s="1"/>
      <c r="ADE98" s="1"/>
      <c r="ADG98" s="1"/>
      <c r="ADI98" s="1"/>
      <c r="ADK98" s="1"/>
      <c r="ADM98" s="1"/>
      <c r="ADO98" s="1"/>
      <c r="ADQ98" s="1"/>
      <c r="ADS98" s="1"/>
      <c r="ADU98" s="1"/>
      <c r="ADW98" s="1"/>
      <c r="ADY98" s="1"/>
      <c r="AEA98" s="1"/>
      <c r="AEC98" s="1"/>
      <c r="AEE98" s="1"/>
      <c r="AEG98" s="1"/>
      <c r="AEI98" s="1"/>
      <c r="AEK98" s="1"/>
      <c r="AEM98" s="1"/>
      <c r="AEO98" s="1"/>
      <c r="AEQ98" s="1"/>
      <c r="AES98" s="1"/>
      <c r="AEU98" s="1"/>
      <c r="AEW98" s="1"/>
      <c r="AEY98" s="1"/>
      <c r="AFA98" s="1"/>
      <c r="AFC98" s="1"/>
      <c r="AFE98" s="1"/>
      <c r="AFG98" s="1"/>
      <c r="AFI98" s="1"/>
      <c r="AFK98" s="1"/>
      <c r="AFM98" s="1"/>
      <c r="AFO98" s="1"/>
      <c r="AFQ98" s="1"/>
      <c r="AFS98" s="1"/>
      <c r="AFU98" s="1"/>
      <c r="AFW98" s="1"/>
      <c r="AFY98" s="1"/>
      <c r="AGA98" s="1"/>
      <c r="AGC98" s="1"/>
      <c r="AGE98" s="1"/>
      <c r="AGG98" s="1"/>
      <c r="AGI98" s="1"/>
      <c r="AGK98" s="1"/>
      <c r="AGM98" s="1"/>
      <c r="AGO98" s="1"/>
      <c r="AGQ98" s="1"/>
      <c r="AGS98" s="1"/>
      <c r="AGU98" s="1"/>
      <c r="AGW98" s="1"/>
      <c r="AGY98" s="1"/>
      <c r="AHA98" s="1"/>
      <c r="AHC98" s="1"/>
      <c r="AHE98" s="1"/>
      <c r="AHG98" s="1"/>
      <c r="AHI98" s="1"/>
      <c r="AHK98" s="1"/>
      <c r="AHM98" s="1"/>
      <c r="AHO98" s="1"/>
      <c r="AHQ98" s="1"/>
      <c r="AHS98" s="1"/>
      <c r="AHU98" s="1"/>
      <c r="AHW98" s="1"/>
      <c r="AHY98" s="1"/>
      <c r="AIA98" s="1"/>
      <c r="AIC98" s="1"/>
      <c r="AIE98" s="1"/>
      <c r="AIG98" s="1"/>
      <c r="AII98" s="1"/>
      <c r="AIK98" s="1"/>
      <c r="AIM98" s="1"/>
      <c r="AIO98" s="1"/>
      <c r="AIQ98" s="1"/>
      <c r="AIS98" s="1"/>
      <c r="AIU98" s="1"/>
      <c r="AIW98" s="1"/>
      <c r="AIY98" s="1"/>
      <c r="AJA98" s="1"/>
      <c r="AJC98" s="1"/>
      <c r="AJE98" s="1"/>
      <c r="AJG98" s="1"/>
      <c r="AJI98" s="1"/>
      <c r="AJK98" s="1"/>
      <c r="AJM98" s="1"/>
      <c r="AJO98" s="1"/>
      <c r="AJQ98" s="1"/>
      <c r="AJS98" s="1"/>
      <c r="AJU98" s="1"/>
      <c r="AJW98" s="1"/>
      <c r="AJY98" s="1"/>
      <c r="AKA98" s="1"/>
      <c r="AKC98" s="1"/>
    </row>
    <row r="99" spans="1:965" x14ac:dyDescent="0.25">
      <c r="A99" s="1"/>
      <c r="C99" s="1"/>
      <c r="E99" s="1"/>
      <c r="G99" s="1"/>
      <c r="I99" s="1"/>
      <c r="K99" s="1"/>
      <c r="M99" s="1"/>
      <c r="O99" s="1"/>
      <c r="Q99" s="1"/>
      <c r="S99" s="1"/>
      <c r="U99" s="1"/>
      <c r="W99" s="1"/>
      <c r="Y99" s="1"/>
      <c r="AA99" s="1"/>
      <c r="AC99" s="1"/>
      <c r="AE99" s="1"/>
      <c r="AG99" s="1"/>
      <c r="AI99" s="1"/>
      <c r="AK99" s="1"/>
      <c r="AM99" s="1"/>
      <c r="AO99" s="1"/>
      <c r="AQ99" s="1"/>
      <c r="AS99" s="1"/>
      <c r="AU99" s="1"/>
      <c r="AW99" s="1"/>
      <c r="AY99" s="1"/>
      <c r="BA99" s="1"/>
      <c r="BC99" s="1"/>
      <c r="BE99" s="1"/>
      <c r="BG99" s="1"/>
      <c r="BI99" s="1"/>
      <c r="BK99" s="1"/>
      <c r="BM99" s="1"/>
      <c r="BO99" s="1"/>
      <c r="BQ99" s="1"/>
      <c r="BS99" s="1"/>
      <c r="BU99" s="1"/>
      <c r="BW99" s="1"/>
      <c r="BY99" s="1"/>
      <c r="CA99" s="1"/>
      <c r="CC99" s="1"/>
      <c r="CE99" s="1"/>
      <c r="CG99" s="1"/>
      <c r="CI99" s="1"/>
      <c r="CK99" s="1"/>
      <c r="CM99" s="1"/>
      <c r="CO99" s="1"/>
      <c r="CQ99" s="1"/>
      <c r="CS99" s="1"/>
      <c r="CU99" s="1"/>
      <c r="CW99" s="1"/>
      <c r="CY99" s="1"/>
      <c r="DA99" s="1"/>
      <c r="DC99" s="1"/>
      <c r="DE99" s="1"/>
      <c r="DG99" s="1"/>
      <c r="DI99" s="1"/>
      <c r="DK99" s="1"/>
      <c r="DM99" s="1"/>
      <c r="DO99" s="1"/>
      <c r="DQ99" s="1"/>
      <c r="DS99" s="1"/>
      <c r="DU99" s="1"/>
      <c r="DW99" s="1"/>
      <c r="DY99" s="1"/>
      <c r="EA99" s="1"/>
      <c r="EC99" s="1"/>
      <c r="EE99" s="1"/>
      <c r="EG99" s="1"/>
      <c r="EI99" s="1"/>
      <c r="EK99" s="1"/>
      <c r="EM99" s="1"/>
      <c r="EO99" s="1"/>
      <c r="EQ99" s="1"/>
      <c r="ES99" s="1"/>
      <c r="EU99" s="1"/>
      <c r="EW99" s="1"/>
      <c r="EY99" s="1"/>
      <c r="FA99" s="1"/>
      <c r="FC99" s="1"/>
      <c r="FE99" s="1"/>
      <c r="FG99" s="1"/>
      <c r="FI99" s="1"/>
      <c r="FK99" s="1"/>
      <c r="FM99" s="1"/>
      <c r="FO99" s="1"/>
      <c r="FQ99" s="1"/>
      <c r="FS99" s="1"/>
      <c r="FU99" s="1"/>
      <c r="FW99" s="1"/>
      <c r="FY99" s="1"/>
      <c r="GA99" s="1"/>
      <c r="GC99" s="1"/>
      <c r="GE99" s="1"/>
      <c r="GG99" s="1"/>
      <c r="GI99" s="1"/>
      <c r="GK99" s="1"/>
      <c r="GM99" s="1"/>
      <c r="GO99" s="1"/>
      <c r="GQ99" s="1"/>
      <c r="GS99" s="1"/>
      <c r="GU99" s="1"/>
      <c r="GW99" s="1"/>
      <c r="GY99" s="1"/>
      <c r="HA99" s="1"/>
      <c r="HC99" s="1"/>
      <c r="HE99" s="1"/>
      <c r="HG99" s="1"/>
      <c r="HI99" s="1"/>
      <c r="HK99" s="1"/>
      <c r="HM99" s="1"/>
      <c r="HO99" s="1"/>
      <c r="HQ99" s="1"/>
      <c r="HS99" s="1"/>
      <c r="HU99" s="1"/>
      <c r="HW99" s="1"/>
      <c r="HY99" s="1"/>
      <c r="IA99" s="1"/>
      <c r="IC99" s="1"/>
      <c r="IE99" s="1"/>
      <c r="IG99" s="1"/>
      <c r="II99" s="1"/>
      <c r="IK99" s="1"/>
      <c r="IM99" s="1"/>
      <c r="IO99" s="1"/>
      <c r="IQ99" s="1"/>
      <c r="IS99" s="1"/>
      <c r="IU99" s="1"/>
      <c r="IW99" s="1"/>
      <c r="IY99" s="1"/>
      <c r="JA99" s="1"/>
      <c r="JC99" s="1"/>
      <c r="JE99" s="1"/>
      <c r="JG99" s="1"/>
      <c r="JI99" s="1"/>
      <c r="JK99" s="1"/>
      <c r="JM99" s="1"/>
      <c r="JO99" s="1"/>
      <c r="JQ99" s="1"/>
      <c r="JS99" s="1"/>
      <c r="JU99" s="1"/>
      <c r="JW99" s="1"/>
      <c r="JY99" s="1"/>
      <c r="KA99" s="1"/>
      <c r="KC99" s="1"/>
      <c r="KE99" s="1"/>
      <c r="KG99" s="1"/>
      <c r="KI99" s="1"/>
      <c r="KK99" s="1"/>
      <c r="KM99" s="1"/>
      <c r="KO99" s="1"/>
      <c r="KQ99" s="1"/>
      <c r="KS99" s="1"/>
      <c r="KU99" s="1"/>
      <c r="KW99" s="1"/>
      <c r="KY99" s="1"/>
      <c r="LA99" s="1"/>
      <c r="LC99" s="1"/>
      <c r="LE99" s="1"/>
      <c r="LG99" s="1"/>
      <c r="LI99" s="1"/>
      <c r="LK99" s="1"/>
      <c r="LM99" s="1"/>
      <c r="LO99" s="1"/>
      <c r="LQ99" s="1"/>
      <c r="LS99" s="1"/>
      <c r="LU99" s="1"/>
      <c r="LW99" s="1"/>
      <c r="LY99" s="1"/>
      <c r="MA99" s="1"/>
      <c r="MC99" s="1"/>
      <c r="ME99" s="1"/>
      <c r="MG99" s="1"/>
      <c r="MI99" s="1"/>
      <c r="MK99" s="1"/>
      <c r="MM99" s="1"/>
      <c r="MO99" s="1"/>
      <c r="MQ99" s="1"/>
      <c r="MS99" s="1"/>
      <c r="MU99" s="1"/>
      <c r="MW99" s="1"/>
      <c r="MY99" s="1"/>
      <c r="NA99" s="1"/>
      <c r="NC99" s="1"/>
      <c r="NE99" s="1"/>
      <c r="NG99" s="1"/>
      <c r="NI99" s="1"/>
      <c r="NK99" s="1"/>
      <c r="NM99" s="1"/>
      <c r="NO99" s="1"/>
      <c r="NQ99" s="1"/>
      <c r="NS99" s="1"/>
      <c r="NU99" s="1"/>
      <c r="NW99" s="1"/>
      <c r="NY99" s="1"/>
      <c r="OA99" s="1"/>
      <c r="OC99" s="1"/>
      <c r="OE99" s="1"/>
      <c r="OG99" s="1"/>
      <c r="OI99" s="1"/>
      <c r="OK99" s="1"/>
      <c r="OM99" s="1"/>
      <c r="OO99" s="1"/>
      <c r="OQ99" s="1"/>
      <c r="OS99" s="1"/>
      <c r="OU99" s="1"/>
      <c r="OW99" s="1"/>
      <c r="OY99" s="1"/>
      <c r="PA99" s="1"/>
      <c r="PC99" s="1"/>
      <c r="PE99" s="1"/>
      <c r="PG99" s="1"/>
      <c r="PI99" s="1"/>
      <c r="PK99" s="1"/>
      <c r="PM99" s="1"/>
      <c r="PO99" s="1"/>
      <c r="PQ99" s="1"/>
      <c r="PS99" s="1"/>
      <c r="PU99" s="1"/>
      <c r="PW99" s="1"/>
      <c r="PY99" s="1"/>
      <c r="QA99" s="1"/>
      <c r="QC99" s="1"/>
      <c r="QE99" s="1"/>
      <c r="QG99" s="1"/>
      <c r="QI99" s="1"/>
      <c r="QK99" s="1"/>
      <c r="QM99" s="1"/>
      <c r="QO99" s="1"/>
      <c r="QQ99" s="1"/>
      <c r="QS99" s="1"/>
      <c r="QU99" s="1"/>
      <c r="QW99" s="1"/>
      <c r="QY99" s="1"/>
      <c r="RA99" s="1"/>
      <c r="RC99" s="1"/>
      <c r="RE99" s="1"/>
      <c r="RG99" s="1"/>
      <c r="RI99" s="1"/>
      <c r="RK99" s="1"/>
      <c r="RM99" s="1"/>
      <c r="RO99" s="1"/>
      <c r="RQ99" s="1"/>
      <c r="RS99" s="1"/>
      <c r="RU99" s="1"/>
      <c r="RW99" s="1"/>
      <c r="RY99" s="1"/>
      <c r="SA99" s="1"/>
      <c r="SC99" s="1"/>
      <c r="SE99" s="1"/>
      <c r="SG99" s="1"/>
      <c r="SI99" s="1"/>
      <c r="SK99" s="1"/>
      <c r="SM99" s="1"/>
      <c r="SO99" s="1"/>
      <c r="SQ99" s="1"/>
      <c r="SS99" s="1"/>
      <c r="SU99" s="1"/>
      <c r="SW99" s="1"/>
      <c r="SY99" s="1"/>
      <c r="TA99" s="1"/>
      <c r="TC99" s="1"/>
      <c r="TE99" s="1"/>
      <c r="TG99" s="1"/>
      <c r="TI99" s="1"/>
      <c r="TK99" s="1"/>
      <c r="TM99" s="1"/>
      <c r="TO99" s="1"/>
      <c r="TQ99" s="1"/>
      <c r="TS99" s="1"/>
      <c r="TU99" s="1"/>
      <c r="TW99" s="1"/>
      <c r="TY99" s="1"/>
      <c r="UA99" s="1"/>
      <c r="UC99" s="1"/>
      <c r="UE99" s="1"/>
      <c r="UG99" s="1"/>
      <c r="UI99" s="1"/>
      <c r="UK99" s="1"/>
      <c r="UM99" s="1"/>
      <c r="UO99" s="1"/>
      <c r="UQ99" s="1"/>
      <c r="US99" s="1"/>
      <c r="UU99" s="1"/>
      <c r="UW99" s="1"/>
      <c r="UY99" s="1"/>
      <c r="VA99" s="1"/>
      <c r="VC99" s="1"/>
      <c r="VE99" s="1"/>
      <c r="VG99" s="1"/>
      <c r="VI99" s="1"/>
      <c r="VK99" s="1"/>
      <c r="VM99" s="1"/>
      <c r="VO99" s="1"/>
      <c r="VQ99" s="1"/>
      <c r="VS99" s="1"/>
      <c r="VU99" s="1"/>
      <c r="VW99" s="1"/>
      <c r="VY99" s="1"/>
      <c r="WA99" s="1"/>
      <c r="WC99" s="1"/>
      <c r="WE99" s="1"/>
      <c r="WG99" s="1"/>
      <c r="WI99" s="1"/>
      <c r="WK99" s="1"/>
      <c r="WM99" s="1"/>
      <c r="WO99" s="1"/>
      <c r="WQ99" s="1"/>
      <c r="WS99" s="1"/>
      <c r="WU99" s="1"/>
      <c r="WW99" s="1"/>
      <c r="WY99" s="1"/>
      <c r="XA99" s="1"/>
      <c r="XC99" s="1"/>
      <c r="XE99" s="1"/>
      <c r="XG99" s="1"/>
      <c r="XI99" s="1"/>
      <c r="XK99" s="1"/>
      <c r="XM99" s="1"/>
      <c r="XO99" s="1"/>
      <c r="XQ99" s="1"/>
      <c r="XS99" s="1"/>
      <c r="XU99" s="1"/>
      <c r="XW99" s="1"/>
      <c r="XY99" s="1"/>
      <c r="YA99" s="1"/>
      <c r="YC99" s="1"/>
      <c r="YE99" s="1"/>
      <c r="YG99" s="1"/>
      <c r="YI99" s="1"/>
      <c r="YK99" s="1"/>
      <c r="YM99" s="1"/>
      <c r="YO99" s="1"/>
      <c r="YQ99" s="1"/>
      <c r="YS99" s="1"/>
      <c r="YU99" s="1"/>
      <c r="YW99" s="1"/>
      <c r="YY99" s="1"/>
      <c r="ZA99" s="1"/>
      <c r="ZC99" s="1"/>
      <c r="ZE99" s="1"/>
      <c r="ZG99" s="1"/>
      <c r="ZI99" s="1"/>
      <c r="ZK99" s="1"/>
      <c r="ZM99" s="1"/>
      <c r="ZO99" s="1"/>
      <c r="ZQ99" s="1"/>
      <c r="ZS99" s="1"/>
      <c r="ZU99" s="1"/>
      <c r="ZW99" s="1"/>
      <c r="ZY99" s="1"/>
      <c r="AAA99" s="1"/>
      <c r="AAC99" s="1"/>
      <c r="AAE99" s="1"/>
      <c r="AAG99" s="1"/>
      <c r="AAI99" s="1"/>
      <c r="AAK99" s="1"/>
      <c r="AAM99" s="1"/>
      <c r="AAO99" s="1"/>
      <c r="AAQ99" s="1"/>
      <c r="AAS99" s="1"/>
      <c r="AAU99" s="1"/>
      <c r="AAW99" s="1"/>
      <c r="AAY99" s="1"/>
      <c r="ABA99" s="1"/>
      <c r="ABC99" s="1"/>
      <c r="ABE99" s="1"/>
      <c r="ABG99" s="1"/>
      <c r="ABI99" s="1"/>
      <c r="ABK99" s="1"/>
      <c r="ABM99" s="1"/>
      <c r="ABO99" s="1"/>
      <c r="ABQ99" s="1"/>
      <c r="ABS99" s="1"/>
      <c r="ABU99" s="1"/>
      <c r="ABW99" s="1"/>
      <c r="ABY99" s="1"/>
      <c r="ACA99" s="1"/>
      <c r="ACC99" s="1"/>
      <c r="ACE99" s="1"/>
      <c r="ACG99" s="1"/>
      <c r="ACI99" s="1"/>
      <c r="ACK99" s="1"/>
      <c r="ACM99" s="1"/>
      <c r="ACO99" s="1"/>
      <c r="ACQ99" s="1"/>
      <c r="ACS99" s="1"/>
      <c r="ACU99" s="1"/>
      <c r="ACW99" s="1"/>
      <c r="ACY99" s="1"/>
      <c r="ADA99" s="1"/>
      <c r="ADC99" s="1"/>
      <c r="ADE99" s="1"/>
      <c r="ADG99" s="1"/>
      <c r="ADI99" s="1"/>
      <c r="ADK99" s="1"/>
      <c r="ADM99" s="1"/>
      <c r="ADO99" s="1"/>
      <c r="ADQ99" s="1"/>
      <c r="ADS99" s="1"/>
      <c r="ADU99" s="1"/>
      <c r="ADW99" s="1"/>
      <c r="ADY99" s="1"/>
      <c r="AEA99" s="1"/>
      <c r="AEC99" s="1"/>
      <c r="AEE99" s="1"/>
      <c r="AEG99" s="1"/>
      <c r="AEI99" s="1"/>
      <c r="AEK99" s="1"/>
      <c r="AEM99" s="1"/>
      <c r="AEO99" s="1"/>
      <c r="AEQ99" s="1"/>
      <c r="AES99" s="1"/>
      <c r="AEU99" s="1"/>
      <c r="AEW99" s="1"/>
      <c r="AEY99" s="1"/>
      <c r="AFA99" s="1"/>
      <c r="AFC99" s="1"/>
      <c r="AFE99" s="1"/>
      <c r="AFG99" s="1"/>
      <c r="AFI99" s="1"/>
      <c r="AFK99" s="1"/>
      <c r="AFM99" s="1"/>
      <c r="AFO99" s="1"/>
      <c r="AFQ99" s="1"/>
      <c r="AFS99" s="1"/>
      <c r="AFU99" s="1"/>
      <c r="AFW99" s="1"/>
      <c r="AFY99" s="1"/>
      <c r="AGA99" s="1"/>
      <c r="AGC99" s="1"/>
      <c r="AGE99" s="1"/>
      <c r="AGG99" s="1"/>
      <c r="AGI99" s="1"/>
      <c r="AGK99" s="1"/>
      <c r="AGM99" s="1"/>
      <c r="AGO99" s="1"/>
      <c r="AGQ99" s="1"/>
      <c r="AGS99" s="1"/>
      <c r="AGU99" s="1"/>
      <c r="AGW99" s="1"/>
      <c r="AGY99" s="1"/>
      <c r="AHA99" s="1"/>
      <c r="AHC99" s="1"/>
      <c r="AHE99" s="1"/>
      <c r="AHG99" s="1"/>
      <c r="AHI99" s="1"/>
      <c r="AHK99" s="1"/>
      <c r="AHM99" s="1"/>
      <c r="AHO99" s="1"/>
      <c r="AHQ99" s="1"/>
      <c r="AHS99" s="1"/>
      <c r="AHU99" s="1"/>
      <c r="AHW99" s="1"/>
      <c r="AHY99" s="1"/>
      <c r="AIA99" s="1"/>
      <c r="AIC99" s="1"/>
      <c r="AIE99" s="1"/>
      <c r="AIG99" s="1"/>
      <c r="AII99" s="1"/>
      <c r="AIK99" s="1"/>
      <c r="AIM99" s="1"/>
      <c r="AIO99" s="1"/>
      <c r="AIQ99" s="1"/>
      <c r="AIS99" s="1"/>
      <c r="AIU99" s="1"/>
      <c r="AIW99" s="1"/>
      <c r="AIY99" s="1"/>
      <c r="AJA99" s="1"/>
      <c r="AJC99" s="1"/>
      <c r="AJE99" s="1"/>
      <c r="AJG99" s="1"/>
      <c r="AJI99" s="1"/>
      <c r="AJK99" s="1"/>
      <c r="AJM99" s="1"/>
      <c r="AJO99" s="1"/>
      <c r="AJQ99" s="1"/>
      <c r="AJS99" s="1"/>
      <c r="AJU99" s="1"/>
      <c r="AJW99" s="1"/>
      <c r="AJY99" s="1"/>
      <c r="AKA99" s="1"/>
      <c r="AKC99" s="1"/>
    </row>
    <row r="100" spans="1:965" x14ac:dyDescent="0.25">
      <c r="A100" s="1"/>
      <c r="C100" s="1"/>
      <c r="E100" s="1"/>
      <c r="G100" s="1"/>
      <c r="I100" s="1"/>
      <c r="K100" s="1"/>
      <c r="M100" s="1"/>
      <c r="O100" s="1"/>
      <c r="Q100" s="1"/>
      <c r="S100" s="1"/>
      <c r="U100" s="1"/>
      <c r="W100" s="1"/>
      <c r="Y100" s="1"/>
      <c r="AA100" s="1"/>
      <c r="AC100" s="1"/>
      <c r="AE100" s="1"/>
      <c r="AG100" s="1"/>
      <c r="AI100" s="1"/>
      <c r="AK100" s="1"/>
      <c r="AM100" s="1"/>
      <c r="AO100" s="1"/>
      <c r="AQ100" s="1"/>
      <c r="AS100" s="1"/>
      <c r="AU100" s="1"/>
      <c r="AW100" s="1"/>
      <c r="AY100" s="1"/>
      <c r="BA100" s="1"/>
      <c r="BC100" s="1"/>
      <c r="BE100" s="1"/>
      <c r="BG100" s="1"/>
      <c r="BI100" s="1"/>
      <c r="BK100" s="1"/>
      <c r="BM100" s="1"/>
      <c r="BO100" s="1"/>
      <c r="BQ100" s="1"/>
      <c r="BS100" s="1"/>
      <c r="BU100" s="1"/>
      <c r="BW100" s="1"/>
      <c r="BY100" s="1"/>
      <c r="CA100" s="1"/>
      <c r="CC100" s="1"/>
      <c r="CE100" s="1"/>
      <c r="CG100" s="1"/>
      <c r="CI100" s="1"/>
      <c r="CK100" s="1"/>
      <c r="CM100" s="1"/>
      <c r="CO100" s="1"/>
      <c r="CQ100" s="1"/>
      <c r="CS100" s="1"/>
      <c r="CU100" s="1"/>
      <c r="CW100" s="1"/>
      <c r="CY100" s="1"/>
      <c r="DA100" s="1"/>
      <c r="DC100" s="1"/>
      <c r="DE100" s="1"/>
      <c r="DG100" s="1"/>
      <c r="DI100" s="1"/>
      <c r="DK100" s="1"/>
      <c r="DM100" s="1"/>
      <c r="DO100" s="1"/>
      <c r="DQ100" s="1"/>
      <c r="DS100" s="1"/>
      <c r="DU100" s="1"/>
      <c r="DW100" s="1"/>
      <c r="DY100" s="1"/>
      <c r="EA100" s="1"/>
      <c r="EC100" s="1"/>
      <c r="EE100" s="1"/>
      <c r="EG100" s="1"/>
      <c r="EI100" s="1"/>
      <c r="EK100" s="1"/>
      <c r="EM100" s="1"/>
      <c r="EO100" s="1"/>
      <c r="EQ100" s="1"/>
      <c r="ES100" s="1"/>
      <c r="EU100" s="1"/>
      <c r="EW100" s="1"/>
      <c r="EY100" s="1"/>
      <c r="FA100" s="1"/>
      <c r="FC100" s="1"/>
      <c r="FE100" s="1"/>
      <c r="FG100" s="1"/>
      <c r="FI100" s="1"/>
      <c r="FK100" s="1"/>
      <c r="FM100" s="1"/>
      <c r="FO100" s="1"/>
      <c r="FQ100" s="1"/>
      <c r="FS100" s="1"/>
      <c r="FU100" s="1"/>
      <c r="FW100" s="1"/>
      <c r="FY100" s="1"/>
      <c r="GA100" s="1"/>
      <c r="GC100" s="1"/>
      <c r="GE100" s="1"/>
      <c r="GG100" s="1"/>
      <c r="GI100" s="1"/>
      <c r="GK100" s="1"/>
      <c r="GM100" s="1"/>
      <c r="GO100" s="1"/>
      <c r="GQ100" s="1"/>
      <c r="GS100" s="1"/>
      <c r="GU100" s="1"/>
      <c r="GW100" s="1"/>
      <c r="GY100" s="1"/>
      <c r="HA100" s="1"/>
      <c r="HC100" s="1"/>
      <c r="HE100" s="1"/>
      <c r="HG100" s="1"/>
      <c r="HI100" s="1"/>
      <c r="HK100" s="1"/>
      <c r="HM100" s="1"/>
      <c r="HO100" s="1"/>
      <c r="HQ100" s="1"/>
      <c r="HS100" s="1"/>
      <c r="HU100" s="1"/>
      <c r="HW100" s="1"/>
      <c r="HY100" s="1"/>
      <c r="IA100" s="1"/>
      <c r="IC100" s="1"/>
      <c r="IE100" s="1"/>
      <c r="IG100" s="1"/>
      <c r="II100" s="1"/>
      <c r="IK100" s="1"/>
      <c r="IM100" s="1"/>
      <c r="IO100" s="1"/>
      <c r="IQ100" s="1"/>
      <c r="IS100" s="1"/>
      <c r="IU100" s="1"/>
      <c r="IW100" s="1"/>
      <c r="IY100" s="1"/>
      <c r="JA100" s="1"/>
      <c r="JC100" s="1"/>
      <c r="JE100" s="1"/>
      <c r="JG100" s="1"/>
      <c r="JI100" s="1"/>
      <c r="JK100" s="1"/>
      <c r="JM100" s="1"/>
      <c r="JO100" s="1"/>
      <c r="JQ100" s="1"/>
      <c r="JS100" s="1"/>
      <c r="JU100" s="1"/>
      <c r="JW100" s="1"/>
      <c r="JY100" s="1"/>
      <c r="KA100" s="1"/>
      <c r="KC100" s="1"/>
      <c r="KE100" s="1"/>
      <c r="KG100" s="1"/>
      <c r="KI100" s="1"/>
      <c r="KK100" s="1"/>
      <c r="KM100" s="1"/>
      <c r="KO100" s="1"/>
      <c r="KQ100" s="1"/>
      <c r="KS100" s="1"/>
      <c r="KU100" s="1"/>
      <c r="KW100" s="1"/>
      <c r="KY100" s="1"/>
      <c r="LA100" s="1"/>
      <c r="LC100" s="1"/>
      <c r="LE100" s="1"/>
      <c r="LG100" s="1"/>
      <c r="LI100" s="1"/>
      <c r="LK100" s="1"/>
      <c r="LM100" s="1"/>
      <c r="LO100" s="1"/>
      <c r="LQ100" s="1"/>
      <c r="LS100" s="1"/>
      <c r="LU100" s="1"/>
      <c r="LW100" s="1"/>
      <c r="LY100" s="1"/>
      <c r="MA100" s="1"/>
      <c r="MC100" s="1"/>
      <c r="ME100" s="1"/>
      <c r="MG100" s="1"/>
      <c r="MI100" s="1"/>
      <c r="MK100" s="1"/>
      <c r="MM100" s="1"/>
      <c r="MO100" s="1"/>
      <c r="MQ100" s="1"/>
      <c r="MS100" s="1"/>
      <c r="MU100" s="1"/>
      <c r="MW100" s="1"/>
      <c r="MY100" s="1"/>
      <c r="NA100" s="1"/>
      <c r="NC100" s="1"/>
      <c r="NE100" s="1"/>
      <c r="NG100" s="1"/>
      <c r="NI100" s="1"/>
      <c r="NK100" s="1"/>
      <c r="NM100" s="1"/>
      <c r="NO100" s="1"/>
      <c r="NQ100" s="1"/>
      <c r="NS100" s="1"/>
      <c r="NU100" s="1"/>
      <c r="NW100" s="1"/>
      <c r="NY100" s="1"/>
      <c r="OA100" s="1"/>
      <c r="OC100" s="1"/>
      <c r="OE100" s="1"/>
      <c r="OG100" s="1"/>
      <c r="OI100" s="1"/>
      <c r="OK100" s="1"/>
      <c r="OM100" s="1"/>
      <c r="OO100" s="1"/>
      <c r="OQ100" s="1"/>
      <c r="OS100" s="1"/>
      <c r="OU100" s="1"/>
      <c r="OW100" s="1"/>
      <c r="OY100" s="1"/>
      <c r="PA100" s="1"/>
      <c r="PC100" s="1"/>
      <c r="PE100" s="1"/>
      <c r="PG100" s="1"/>
      <c r="PI100" s="1"/>
      <c r="PK100" s="1"/>
      <c r="PM100" s="1"/>
      <c r="PO100" s="1"/>
      <c r="PQ100" s="1"/>
      <c r="PS100" s="1"/>
      <c r="PU100" s="1"/>
      <c r="PW100" s="1"/>
      <c r="PY100" s="1"/>
      <c r="QA100" s="1"/>
      <c r="QC100" s="1"/>
      <c r="QE100" s="1"/>
      <c r="QG100" s="1"/>
      <c r="QI100" s="1"/>
      <c r="QK100" s="1"/>
      <c r="QM100" s="1"/>
      <c r="QO100" s="1"/>
      <c r="QQ100" s="1"/>
      <c r="QS100" s="1"/>
      <c r="QU100" s="1"/>
      <c r="QW100" s="1"/>
      <c r="QY100" s="1"/>
      <c r="RA100" s="1"/>
      <c r="RC100" s="1"/>
      <c r="RE100" s="1"/>
      <c r="RG100" s="1"/>
      <c r="RI100" s="1"/>
      <c r="RK100" s="1"/>
      <c r="RM100" s="1"/>
      <c r="RO100" s="1"/>
      <c r="RQ100" s="1"/>
      <c r="RS100" s="1"/>
      <c r="RU100" s="1"/>
      <c r="RW100" s="1"/>
      <c r="RY100" s="1"/>
      <c r="SA100" s="1"/>
      <c r="SC100" s="1"/>
      <c r="SE100" s="1"/>
      <c r="SG100" s="1"/>
      <c r="SI100" s="1"/>
      <c r="SK100" s="1"/>
      <c r="SM100" s="1"/>
      <c r="SO100" s="1"/>
      <c r="SQ100" s="1"/>
      <c r="SS100" s="1"/>
      <c r="SU100" s="1"/>
      <c r="SW100" s="1"/>
      <c r="SY100" s="1"/>
      <c r="TA100" s="1"/>
      <c r="TC100" s="1"/>
      <c r="TE100" s="1"/>
      <c r="TG100" s="1"/>
      <c r="TI100" s="1"/>
      <c r="TK100" s="1"/>
      <c r="TM100" s="1"/>
      <c r="TO100" s="1"/>
      <c r="TQ100" s="1"/>
      <c r="TS100" s="1"/>
      <c r="TU100" s="1"/>
      <c r="TW100" s="1"/>
      <c r="TY100" s="1"/>
      <c r="UA100" s="1"/>
      <c r="UC100" s="1"/>
      <c r="UE100" s="1"/>
      <c r="UG100" s="1"/>
      <c r="UI100" s="1"/>
      <c r="UK100" s="1"/>
      <c r="UM100" s="1"/>
      <c r="UO100" s="1"/>
      <c r="UQ100" s="1"/>
      <c r="US100" s="1"/>
      <c r="UU100" s="1"/>
      <c r="UW100" s="1"/>
      <c r="UY100" s="1"/>
      <c r="VA100" s="1"/>
      <c r="VC100" s="1"/>
      <c r="VE100" s="1"/>
      <c r="VG100" s="1"/>
      <c r="VI100" s="1"/>
      <c r="VK100" s="1"/>
      <c r="VM100" s="1"/>
      <c r="VO100" s="1"/>
      <c r="VQ100" s="1"/>
      <c r="VS100" s="1"/>
      <c r="VU100" s="1"/>
      <c r="VW100" s="1"/>
      <c r="VY100" s="1"/>
      <c r="WA100" s="1"/>
      <c r="WC100" s="1"/>
      <c r="WE100" s="1"/>
      <c r="WG100" s="1"/>
      <c r="WI100" s="1"/>
      <c r="WK100" s="1"/>
      <c r="WM100" s="1"/>
      <c r="WO100" s="1"/>
      <c r="WQ100" s="1"/>
      <c r="WS100" s="1"/>
      <c r="WU100" s="1"/>
      <c r="WW100" s="1"/>
      <c r="WY100" s="1"/>
      <c r="XA100" s="1"/>
      <c r="XC100" s="1"/>
      <c r="XE100" s="1"/>
      <c r="XG100" s="1"/>
      <c r="XI100" s="1"/>
      <c r="XK100" s="1"/>
      <c r="XM100" s="1"/>
      <c r="XO100" s="1"/>
      <c r="XQ100" s="1"/>
      <c r="XS100" s="1"/>
      <c r="XU100" s="1"/>
      <c r="XW100" s="1"/>
      <c r="XY100" s="1"/>
      <c r="YA100" s="1"/>
      <c r="YC100" s="1"/>
      <c r="YE100" s="1"/>
      <c r="YG100" s="1"/>
      <c r="YI100" s="1"/>
      <c r="YK100" s="1"/>
      <c r="YM100" s="1"/>
      <c r="YO100" s="1"/>
      <c r="YQ100" s="1"/>
      <c r="YS100" s="1"/>
      <c r="YU100" s="1"/>
      <c r="YW100" s="1"/>
      <c r="YY100" s="1"/>
      <c r="ZA100" s="1"/>
      <c r="ZC100" s="1"/>
      <c r="ZE100" s="1"/>
      <c r="ZG100" s="1"/>
      <c r="ZI100" s="1"/>
      <c r="ZK100" s="1"/>
      <c r="ZM100" s="1"/>
      <c r="ZO100" s="1"/>
      <c r="ZQ100" s="1"/>
      <c r="ZS100" s="1"/>
      <c r="ZU100" s="1"/>
      <c r="ZW100" s="1"/>
      <c r="ZY100" s="1"/>
      <c r="AAA100" s="1"/>
      <c r="AAC100" s="1"/>
      <c r="AAE100" s="1"/>
      <c r="AAG100" s="1"/>
      <c r="AAI100" s="1"/>
      <c r="AAK100" s="1"/>
      <c r="AAM100" s="1"/>
      <c r="AAO100" s="1"/>
      <c r="AAQ100" s="1"/>
      <c r="AAS100" s="1"/>
      <c r="AAU100" s="1"/>
      <c r="AAW100" s="1"/>
      <c r="AAY100" s="1"/>
      <c r="ABA100" s="1"/>
      <c r="ABC100" s="1"/>
      <c r="ABE100" s="1"/>
      <c r="ABG100" s="1"/>
      <c r="ABI100" s="1"/>
      <c r="ABK100" s="1"/>
      <c r="ABM100" s="1"/>
      <c r="ABO100" s="1"/>
      <c r="ABQ100" s="1"/>
      <c r="ABS100" s="1"/>
      <c r="ABU100" s="1"/>
      <c r="ABW100" s="1"/>
      <c r="ABY100" s="1"/>
      <c r="ACA100" s="1"/>
      <c r="ACC100" s="1"/>
      <c r="ACE100" s="1"/>
      <c r="ACG100" s="1"/>
      <c r="ACI100" s="1"/>
      <c r="ACK100" s="1"/>
      <c r="ACM100" s="1"/>
      <c r="ACO100" s="1"/>
      <c r="ACQ100" s="1"/>
      <c r="ACS100" s="1"/>
      <c r="ACU100" s="1"/>
      <c r="ACW100" s="1"/>
      <c r="ACY100" s="1"/>
      <c r="ADA100" s="1"/>
      <c r="ADC100" s="1"/>
      <c r="ADE100" s="1"/>
      <c r="ADG100" s="1"/>
      <c r="ADI100" s="1"/>
      <c r="ADK100" s="1"/>
      <c r="ADM100" s="1"/>
      <c r="ADO100" s="1"/>
      <c r="ADQ100" s="1"/>
      <c r="ADS100" s="1"/>
      <c r="ADU100" s="1"/>
      <c r="ADW100" s="1"/>
      <c r="ADY100" s="1"/>
      <c r="AEA100" s="1"/>
      <c r="AEC100" s="1"/>
      <c r="AEE100" s="1"/>
      <c r="AEG100" s="1"/>
      <c r="AEI100" s="1"/>
      <c r="AEK100" s="1"/>
      <c r="AEM100" s="1"/>
      <c r="AEO100" s="1"/>
      <c r="AEQ100" s="1"/>
      <c r="AES100" s="1"/>
      <c r="AEU100" s="1"/>
      <c r="AEW100" s="1"/>
      <c r="AEY100" s="1"/>
      <c r="AFA100" s="1"/>
      <c r="AFC100" s="1"/>
      <c r="AFE100" s="1"/>
      <c r="AFG100" s="1"/>
      <c r="AFI100" s="1"/>
      <c r="AFK100" s="1"/>
      <c r="AFM100" s="1"/>
      <c r="AFO100" s="1"/>
      <c r="AFQ100" s="1"/>
      <c r="AFS100" s="1"/>
      <c r="AFU100" s="1"/>
      <c r="AFW100" s="1"/>
      <c r="AFY100" s="1"/>
      <c r="AGA100" s="1"/>
      <c r="AGC100" s="1"/>
      <c r="AGE100" s="1"/>
      <c r="AGG100" s="1"/>
      <c r="AGI100" s="1"/>
      <c r="AGK100" s="1"/>
      <c r="AGM100" s="1"/>
      <c r="AGO100" s="1"/>
      <c r="AGQ100" s="1"/>
      <c r="AGS100" s="1"/>
      <c r="AGU100" s="1"/>
      <c r="AGW100" s="1"/>
      <c r="AGY100" s="1"/>
      <c r="AHA100" s="1"/>
      <c r="AHC100" s="1"/>
      <c r="AHE100" s="1"/>
      <c r="AHG100" s="1"/>
      <c r="AHI100" s="1"/>
      <c r="AHK100" s="1"/>
      <c r="AHM100" s="1"/>
      <c r="AHO100" s="1"/>
      <c r="AHQ100" s="1"/>
      <c r="AHS100" s="1"/>
      <c r="AHU100" s="1"/>
      <c r="AHW100" s="1"/>
      <c r="AHY100" s="1"/>
      <c r="AIA100" s="1"/>
      <c r="AIC100" s="1"/>
      <c r="AIE100" s="1"/>
      <c r="AIG100" s="1"/>
      <c r="AII100" s="1"/>
      <c r="AIK100" s="1"/>
      <c r="AIM100" s="1"/>
      <c r="AIO100" s="1"/>
      <c r="AIQ100" s="1"/>
      <c r="AIS100" s="1"/>
      <c r="AIU100" s="1"/>
      <c r="AIW100" s="1"/>
      <c r="AIY100" s="1"/>
      <c r="AJA100" s="1"/>
      <c r="AJC100" s="1"/>
      <c r="AJE100" s="1"/>
      <c r="AJG100" s="1"/>
      <c r="AJI100" s="1"/>
      <c r="AJK100" s="1"/>
      <c r="AJM100" s="1"/>
      <c r="AJO100" s="1"/>
      <c r="AJQ100" s="1"/>
      <c r="AJS100" s="1"/>
      <c r="AJU100" s="1"/>
      <c r="AJW100" s="1"/>
      <c r="AJY100" s="1"/>
      <c r="AKA100" s="1"/>
      <c r="AKC100" s="1"/>
    </row>
    <row r="101" spans="1:965" x14ac:dyDescent="0.25">
      <c r="A101" s="1"/>
      <c r="C101" s="1"/>
      <c r="E101" s="1"/>
      <c r="G101" s="1"/>
      <c r="I101" s="1"/>
      <c r="K101" s="1"/>
      <c r="M101" s="1"/>
      <c r="O101" s="1"/>
      <c r="Q101" s="1"/>
      <c r="S101" s="1"/>
      <c r="U101" s="1"/>
      <c r="W101" s="1"/>
      <c r="Y101" s="1"/>
      <c r="AA101" s="1"/>
      <c r="AC101" s="1"/>
      <c r="AE101" s="1"/>
      <c r="AG101" s="1"/>
      <c r="AI101" s="1"/>
      <c r="AK101" s="1"/>
      <c r="AM101" s="1"/>
      <c r="AO101" s="1"/>
      <c r="AQ101" s="1"/>
      <c r="AS101" s="1"/>
      <c r="AU101" s="1"/>
      <c r="AW101" s="1"/>
      <c r="AY101" s="1"/>
      <c r="BA101" s="1"/>
      <c r="BC101" s="1"/>
      <c r="BE101" s="1"/>
      <c r="BG101" s="1"/>
      <c r="BI101" s="1"/>
      <c r="BK101" s="1"/>
      <c r="BM101" s="1"/>
      <c r="BO101" s="1"/>
      <c r="BQ101" s="1"/>
      <c r="BS101" s="1"/>
      <c r="BU101" s="1"/>
      <c r="BW101" s="1"/>
      <c r="BY101" s="1"/>
      <c r="CA101" s="1"/>
      <c r="CC101" s="1"/>
      <c r="CE101" s="1"/>
      <c r="CG101" s="1"/>
      <c r="CI101" s="1"/>
      <c r="CK101" s="1"/>
      <c r="CM101" s="1"/>
      <c r="CO101" s="1"/>
      <c r="CQ101" s="1"/>
      <c r="CS101" s="1"/>
      <c r="CU101" s="1"/>
      <c r="CW101" s="1"/>
      <c r="CY101" s="1"/>
      <c r="DA101" s="1"/>
      <c r="DC101" s="1"/>
      <c r="DE101" s="1"/>
      <c r="DG101" s="1"/>
      <c r="DI101" s="1"/>
      <c r="DK101" s="1"/>
      <c r="DM101" s="1"/>
      <c r="DO101" s="1"/>
      <c r="DQ101" s="1"/>
      <c r="DS101" s="1"/>
      <c r="DU101" s="1"/>
      <c r="DW101" s="1"/>
      <c r="DY101" s="1"/>
      <c r="EA101" s="1"/>
      <c r="EC101" s="1"/>
      <c r="EE101" s="1"/>
      <c r="EG101" s="1"/>
      <c r="EI101" s="1"/>
      <c r="EK101" s="1"/>
      <c r="EM101" s="1"/>
      <c r="EO101" s="1"/>
      <c r="EQ101" s="1"/>
      <c r="ES101" s="1"/>
      <c r="EU101" s="1"/>
      <c r="EW101" s="1"/>
      <c r="EY101" s="1"/>
      <c r="FA101" s="1"/>
      <c r="FC101" s="1"/>
      <c r="FE101" s="1"/>
      <c r="FG101" s="1"/>
      <c r="FI101" s="1"/>
      <c r="FK101" s="1"/>
      <c r="FM101" s="1"/>
      <c r="FO101" s="1"/>
      <c r="FQ101" s="1"/>
      <c r="FS101" s="1"/>
      <c r="FU101" s="1"/>
      <c r="FW101" s="1"/>
      <c r="FY101" s="1"/>
      <c r="GA101" s="1"/>
      <c r="GC101" s="1"/>
      <c r="GE101" s="1"/>
      <c r="GG101" s="1"/>
      <c r="GI101" s="1"/>
      <c r="GK101" s="1"/>
      <c r="GM101" s="1"/>
      <c r="GO101" s="1"/>
      <c r="GQ101" s="1"/>
      <c r="GS101" s="1"/>
      <c r="GU101" s="1"/>
      <c r="GW101" s="1"/>
      <c r="GY101" s="1"/>
      <c r="HA101" s="1"/>
      <c r="HC101" s="1"/>
      <c r="HE101" s="1"/>
      <c r="HG101" s="1"/>
      <c r="HI101" s="1"/>
      <c r="HK101" s="1"/>
      <c r="HM101" s="1"/>
      <c r="HO101" s="1"/>
      <c r="HQ101" s="1"/>
      <c r="HS101" s="1"/>
      <c r="HU101" s="1"/>
      <c r="HW101" s="1"/>
      <c r="HY101" s="1"/>
      <c r="IA101" s="1"/>
      <c r="IC101" s="1"/>
      <c r="IE101" s="1"/>
      <c r="IG101" s="1"/>
      <c r="II101" s="1"/>
      <c r="IK101" s="1"/>
      <c r="IM101" s="1"/>
      <c r="IO101" s="1"/>
      <c r="IQ101" s="1"/>
      <c r="IS101" s="1"/>
      <c r="IU101" s="1"/>
      <c r="IW101" s="1"/>
      <c r="IY101" s="1"/>
      <c r="JA101" s="1"/>
      <c r="JC101" s="1"/>
      <c r="JE101" s="1"/>
      <c r="JG101" s="1"/>
      <c r="JI101" s="1"/>
      <c r="JK101" s="1"/>
      <c r="JM101" s="1"/>
      <c r="JO101" s="1"/>
      <c r="JQ101" s="1"/>
      <c r="JS101" s="1"/>
      <c r="JU101" s="1"/>
      <c r="JW101" s="1"/>
      <c r="JY101" s="1"/>
      <c r="KA101" s="1"/>
      <c r="KC101" s="1"/>
      <c r="KE101" s="1"/>
      <c r="KG101" s="1"/>
      <c r="KI101" s="1"/>
      <c r="KK101" s="1"/>
      <c r="KM101" s="1"/>
      <c r="KO101" s="1"/>
      <c r="KQ101" s="1"/>
      <c r="KS101" s="1"/>
      <c r="KU101" s="1"/>
      <c r="KW101" s="1"/>
      <c r="KY101" s="1"/>
      <c r="LA101" s="1"/>
      <c r="LC101" s="1"/>
      <c r="LE101" s="1"/>
      <c r="LG101" s="1"/>
      <c r="LI101" s="1"/>
      <c r="LK101" s="1"/>
      <c r="LM101" s="1"/>
      <c r="LO101" s="1"/>
      <c r="LQ101" s="1"/>
      <c r="LS101" s="1"/>
      <c r="LU101" s="1"/>
      <c r="LW101" s="1"/>
      <c r="LY101" s="1"/>
      <c r="MA101" s="1"/>
      <c r="MC101" s="1"/>
      <c r="ME101" s="1"/>
      <c r="MG101" s="1"/>
      <c r="MI101" s="1"/>
      <c r="MK101" s="1"/>
      <c r="MM101" s="1"/>
      <c r="MO101" s="1"/>
      <c r="MQ101" s="1"/>
      <c r="MS101" s="1"/>
      <c r="MU101" s="1"/>
      <c r="MW101" s="1"/>
      <c r="MY101" s="1"/>
      <c r="NA101" s="1"/>
      <c r="NC101" s="1"/>
      <c r="NE101" s="1"/>
      <c r="NG101" s="1"/>
      <c r="NI101" s="1"/>
      <c r="NK101" s="1"/>
      <c r="NM101" s="1"/>
      <c r="NO101" s="1"/>
      <c r="NQ101" s="1"/>
      <c r="NS101" s="1"/>
      <c r="NU101" s="1"/>
      <c r="NW101" s="1"/>
      <c r="NY101" s="1"/>
      <c r="OA101" s="1"/>
      <c r="OC101" s="1"/>
      <c r="OE101" s="1"/>
      <c r="OG101" s="1"/>
      <c r="OI101" s="1"/>
      <c r="OK101" s="1"/>
      <c r="OM101" s="1"/>
      <c r="OO101" s="1"/>
      <c r="OQ101" s="1"/>
      <c r="OS101" s="1"/>
      <c r="OU101" s="1"/>
      <c r="OW101" s="1"/>
      <c r="OY101" s="1"/>
      <c r="PA101" s="1"/>
      <c r="PC101" s="1"/>
      <c r="PE101" s="1"/>
      <c r="PG101" s="1"/>
      <c r="PI101" s="1"/>
      <c r="PK101" s="1"/>
      <c r="PM101" s="1"/>
      <c r="PO101" s="1"/>
      <c r="PQ101" s="1"/>
      <c r="PS101" s="1"/>
      <c r="PU101" s="1"/>
      <c r="PW101" s="1"/>
      <c r="PY101" s="1"/>
      <c r="QA101" s="1"/>
      <c r="QC101" s="1"/>
      <c r="QE101" s="1"/>
      <c r="QG101" s="1"/>
      <c r="QI101" s="1"/>
      <c r="QK101" s="1"/>
      <c r="QM101" s="1"/>
      <c r="QO101" s="1"/>
      <c r="QQ101" s="1"/>
      <c r="QS101" s="1"/>
      <c r="QU101" s="1"/>
      <c r="QW101" s="1"/>
      <c r="QY101" s="1"/>
      <c r="RA101" s="1"/>
      <c r="RC101" s="1"/>
      <c r="RE101" s="1"/>
      <c r="RG101" s="1"/>
      <c r="RI101" s="1"/>
      <c r="RK101" s="1"/>
      <c r="RM101" s="1"/>
      <c r="RO101" s="1"/>
      <c r="RQ101" s="1"/>
      <c r="RS101" s="1"/>
      <c r="RU101" s="1"/>
      <c r="RW101" s="1"/>
      <c r="RY101" s="1"/>
      <c r="SA101" s="1"/>
      <c r="SC101" s="1"/>
      <c r="SE101" s="1"/>
      <c r="SG101" s="1"/>
      <c r="SI101" s="1"/>
      <c r="SK101" s="1"/>
      <c r="SM101" s="1"/>
      <c r="SO101" s="1"/>
      <c r="SQ101" s="1"/>
      <c r="SS101" s="1"/>
      <c r="SU101" s="1"/>
      <c r="SW101" s="1"/>
      <c r="SY101" s="1"/>
      <c r="TA101" s="1"/>
      <c r="TC101" s="1"/>
      <c r="TE101" s="1"/>
      <c r="TG101" s="1"/>
      <c r="TI101" s="1"/>
      <c r="TK101" s="1"/>
      <c r="TM101" s="1"/>
      <c r="TO101" s="1"/>
      <c r="TQ101" s="1"/>
      <c r="TS101" s="1"/>
      <c r="TU101" s="1"/>
      <c r="TW101" s="1"/>
      <c r="TY101" s="1"/>
      <c r="UA101" s="1"/>
      <c r="UC101" s="1"/>
      <c r="UE101" s="1"/>
      <c r="UG101" s="1"/>
      <c r="UI101" s="1"/>
      <c r="UK101" s="1"/>
      <c r="UM101" s="1"/>
      <c r="UO101" s="1"/>
      <c r="UQ101" s="1"/>
      <c r="US101" s="1"/>
      <c r="UU101" s="1"/>
      <c r="UW101" s="1"/>
      <c r="UY101" s="1"/>
      <c r="VA101" s="1"/>
      <c r="VC101" s="1"/>
      <c r="VE101" s="1"/>
      <c r="VG101" s="1"/>
      <c r="VI101" s="1"/>
      <c r="VK101" s="1"/>
      <c r="VM101" s="1"/>
      <c r="VO101" s="1"/>
      <c r="VQ101" s="1"/>
      <c r="VS101" s="1"/>
      <c r="VU101" s="1"/>
      <c r="VW101" s="1"/>
      <c r="VY101" s="1"/>
      <c r="WA101" s="1"/>
      <c r="WC101" s="1"/>
      <c r="WE101" s="1"/>
      <c r="WG101" s="1"/>
      <c r="WI101" s="1"/>
      <c r="WK101" s="1"/>
      <c r="WM101" s="1"/>
      <c r="WO101" s="1"/>
      <c r="WQ101" s="1"/>
      <c r="WS101" s="1"/>
      <c r="WU101" s="1"/>
      <c r="WW101" s="1"/>
      <c r="WY101" s="1"/>
      <c r="XA101" s="1"/>
      <c r="XC101" s="1"/>
      <c r="XE101" s="1"/>
      <c r="XG101" s="1"/>
      <c r="XI101" s="1"/>
      <c r="XK101" s="1"/>
      <c r="XM101" s="1"/>
      <c r="XO101" s="1"/>
      <c r="XQ101" s="1"/>
      <c r="XS101" s="1"/>
      <c r="XU101" s="1"/>
      <c r="XW101" s="1"/>
      <c r="XY101" s="1"/>
      <c r="YA101" s="1"/>
      <c r="YC101" s="1"/>
      <c r="YE101" s="1"/>
      <c r="YG101" s="1"/>
      <c r="YI101" s="1"/>
      <c r="YK101" s="1"/>
      <c r="YM101" s="1"/>
      <c r="YO101" s="1"/>
      <c r="YQ101" s="1"/>
      <c r="YS101" s="1"/>
      <c r="YU101" s="1"/>
      <c r="YW101" s="1"/>
      <c r="YY101" s="1"/>
      <c r="ZA101" s="1"/>
      <c r="ZC101" s="1"/>
      <c r="ZE101" s="1"/>
      <c r="ZG101" s="1"/>
      <c r="ZI101" s="1"/>
      <c r="ZK101" s="1"/>
      <c r="ZM101" s="1"/>
      <c r="ZO101" s="1"/>
      <c r="ZQ101" s="1"/>
      <c r="ZS101" s="1"/>
      <c r="ZU101" s="1"/>
      <c r="ZW101" s="1"/>
      <c r="ZY101" s="1"/>
      <c r="AAA101" s="1"/>
      <c r="AAC101" s="1"/>
      <c r="AAE101" s="1"/>
      <c r="AAG101" s="1"/>
      <c r="AAI101" s="1"/>
      <c r="AAK101" s="1"/>
      <c r="AAM101" s="1"/>
      <c r="AAO101" s="1"/>
      <c r="AAQ101" s="1"/>
      <c r="AAS101" s="1"/>
      <c r="AAU101" s="1"/>
      <c r="AAW101" s="1"/>
      <c r="AAY101" s="1"/>
      <c r="ABA101" s="1"/>
      <c r="ABC101" s="1"/>
      <c r="ABE101" s="1"/>
      <c r="ABG101" s="1"/>
      <c r="ABI101" s="1"/>
      <c r="ABK101" s="1"/>
      <c r="ABM101" s="1"/>
      <c r="ABO101" s="1"/>
      <c r="ABQ101" s="1"/>
      <c r="ABS101" s="1"/>
      <c r="ABU101" s="1"/>
      <c r="ABW101" s="1"/>
      <c r="ABY101" s="1"/>
      <c r="ACA101" s="1"/>
      <c r="ACC101" s="1"/>
      <c r="ACE101" s="1"/>
      <c r="ACG101" s="1"/>
      <c r="ACI101" s="1"/>
      <c r="ACK101" s="1"/>
      <c r="ACM101" s="1"/>
      <c r="ACO101" s="1"/>
      <c r="ACQ101" s="1"/>
      <c r="ACS101" s="1"/>
      <c r="ACU101" s="1"/>
      <c r="ACW101" s="1"/>
      <c r="ACY101" s="1"/>
      <c r="ADA101" s="1"/>
      <c r="ADC101" s="1"/>
      <c r="ADE101" s="1"/>
      <c r="ADG101" s="1"/>
      <c r="ADI101" s="1"/>
      <c r="ADK101" s="1"/>
      <c r="ADM101" s="1"/>
      <c r="ADO101" s="1"/>
      <c r="ADQ101" s="1"/>
      <c r="ADS101" s="1"/>
      <c r="ADU101" s="1"/>
      <c r="ADW101" s="1"/>
      <c r="ADY101" s="1"/>
      <c r="AEA101" s="1"/>
      <c r="AEC101" s="1"/>
      <c r="AEE101" s="1"/>
      <c r="AEG101" s="1"/>
      <c r="AEI101" s="1"/>
      <c r="AEK101" s="1"/>
      <c r="AEM101" s="1"/>
      <c r="AEO101" s="1"/>
      <c r="AEQ101" s="1"/>
      <c r="AES101" s="1"/>
      <c r="AEU101" s="1"/>
      <c r="AEW101" s="1"/>
      <c r="AEY101" s="1"/>
      <c r="AFA101" s="1"/>
      <c r="AFC101" s="1"/>
      <c r="AFE101" s="1"/>
      <c r="AFG101" s="1"/>
      <c r="AFI101" s="1"/>
      <c r="AFK101" s="1"/>
      <c r="AFM101" s="1"/>
      <c r="AFO101" s="1"/>
      <c r="AFQ101" s="1"/>
      <c r="AFS101" s="1"/>
      <c r="AFU101" s="1"/>
      <c r="AFW101" s="1"/>
      <c r="AFY101" s="1"/>
      <c r="AGA101" s="1"/>
      <c r="AGC101" s="1"/>
      <c r="AGE101" s="1"/>
      <c r="AGG101" s="1"/>
      <c r="AGI101" s="1"/>
      <c r="AGK101" s="1"/>
      <c r="AGM101" s="1"/>
      <c r="AGO101" s="1"/>
      <c r="AGQ101" s="1"/>
      <c r="AGS101" s="1"/>
      <c r="AGU101" s="1"/>
      <c r="AGW101" s="1"/>
      <c r="AGY101" s="1"/>
      <c r="AHA101" s="1"/>
      <c r="AHC101" s="1"/>
      <c r="AHE101" s="1"/>
      <c r="AHG101" s="1"/>
      <c r="AHI101" s="1"/>
      <c r="AHK101" s="1"/>
      <c r="AHM101" s="1"/>
      <c r="AHO101" s="1"/>
      <c r="AHQ101" s="1"/>
      <c r="AHS101" s="1"/>
      <c r="AHU101" s="1"/>
      <c r="AHW101" s="1"/>
      <c r="AHY101" s="1"/>
      <c r="AIA101" s="1"/>
      <c r="AIC101" s="1"/>
      <c r="AIE101" s="1"/>
      <c r="AIG101" s="1"/>
      <c r="AII101" s="1"/>
      <c r="AIK101" s="1"/>
      <c r="AIM101" s="1"/>
      <c r="AIO101" s="1"/>
      <c r="AIQ101" s="1"/>
      <c r="AIS101" s="1"/>
      <c r="AIU101" s="1"/>
      <c r="AIW101" s="1"/>
      <c r="AIY101" s="1"/>
      <c r="AJA101" s="1"/>
      <c r="AJC101" s="1"/>
      <c r="AJE101" s="1"/>
      <c r="AJG101" s="1"/>
      <c r="AJI101" s="1"/>
      <c r="AJK101" s="1"/>
      <c r="AJM101" s="1"/>
      <c r="AJO101" s="1"/>
      <c r="AJQ101" s="1"/>
      <c r="AJS101" s="1"/>
      <c r="AJU101" s="1"/>
      <c r="AJW101" s="1"/>
      <c r="AJY101" s="1"/>
      <c r="AKA101" s="1"/>
      <c r="AKC101" s="1"/>
    </row>
    <row r="102" spans="1:965" x14ac:dyDescent="0.25">
      <c r="A102" s="1"/>
      <c r="C102" s="1"/>
      <c r="E102" s="1"/>
      <c r="G102" s="1"/>
      <c r="I102" s="1"/>
      <c r="K102" s="1"/>
      <c r="M102" s="1"/>
      <c r="O102" s="1"/>
      <c r="Q102" s="1"/>
      <c r="S102" s="1"/>
      <c r="U102" s="1"/>
      <c r="W102" s="1"/>
      <c r="Y102" s="1"/>
      <c r="AA102" s="1"/>
      <c r="AC102" s="1"/>
      <c r="AE102" s="1"/>
      <c r="AG102" s="1"/>
      <c r="AI102" s="1"/>
      <c r="AK102" s="1"/>
      <c r="AM102" s="1"/>
      <c r="AO102" s="1"/>
      <c r="AQ102" s="1"/>
      <c r="AS102" s="1"/>
      <c r="AU102" s="1"/>
      <c r="AW102" s="1"/>
      <c r="AY102" s="1"/>
      <c r="BA102" s="1"/>
      <c r="BC102" s="1"/>
      <c r="BE102" s="1"/>
      <c r="BG102" s="1"/>
      <c r="BI102" s="1"/>
      <c r="BK102" s="1"/>
      <c r="BM102" s="1"/>
      <c r="BO102" s="1"/>
      <c r="BQ102" s="1"/>
      <c r="BS102" s="1"/>
      <c r="BU102" s="1"/>
      <c r="BW102" s="1"/>
      <c r="BY102" s="1"/>
      <c r="CA102" s="1"/>
      <c r="CC102" s="1"/>
      <c r="CE102" s="1"/>
      <c r="CG102" s="1"/>
      <c r="CI102" s="1"/>
      <c r="CK102" s="1"/>
      <c r="CM102" s="1"/>
      <c r="CO102" s="1"/>
      <c r="CQ102" s="1"/>
      <c r="CS102" s="1"/>
      <c r="CU102" s="1"/>
      <c r="CW102" s="1"/>
      <c r="CY102" s="1"/>
      <c r="DA102" s="1"/>
      <c r="DC102" s="1"/>
      <c r="DE102" s="1"/>
      <c r="DG102" s="1"/>
      <c r="DI102" s="1"/>
      <c r="DK102" s="1"/>
      <c r="DM102" s="1"/>
      <c r="DO102" s="1"/>
      <c r="DQ102" s="1"/>
      <c r="DS102" s="1"/>
      <c r="DU102" s="1"/>
      <c r="DW102" s="1"/>
      <c r="DY102" s="1"/>
      <c r="EA102" s="1"/>
      <c r="EC102" s="1"/>
      <c r="EE102" s="1"/>
      <c r="EG102" s="1"/>
      <c r="EI102" s="1"/>
      <c r="EK102" s="1"/>
      <c r="EM102" s="1"/>
      <c r="EO102" s="1"/>
      <c r="EQ102" s="1"/>
      <c r="ES102" s="1"/>
      <c r="EU102" s="1"/>
      <c r="EW102" s="1"/>
      <c r="EY102" s="1"/>
      <c r="FA102" s="1"/>
      <c r="FC102" s="1"/>
      <c r="FE102" s="1"/>
      <c r="FG102" s="1"/>
      <c r="FI102" s="1"/>
      <c r="FK102" s="1"/>
      <c r="FM102" s="1"/>
      <c r="FO102" s="1"/>
      <c r="FQ102" s="1"/>
      <c r="FS102" s="1"/>
      <c r="FU102" s="1"/>
      <c r="FW102" s="1"/>
      <c r="FY102" s="1"/>
      <c r="GA102" s="1"/>
      <c r="GC102" s="1"/>
      <c r="GE102" s="1"/>
      <c r="GG102" s="1"/>
      <c r="GI102" s="1"/>
      <c r="GK102" s="1"/>
      <c r="GM102" s="1"/>
      <c r="GO102" s="1"/>
      <c r="GQ102" s="1"/>
      <c r="GS102" s="1"/>
      <c r="GU102" s="1"/>
      <c r="GW102" s="1"/>
      <c r="GY102" s="1"/>
      <c r="HA102" s="1"/>
      <c r="HC102" s="1"/>
      <c r="HE102" s="1"/>
      <c r="HG102" s="1"/>
      <c r="HI102" s="1"/>
      <c r="HK102" s="1"/>
      <c r="HM102" s="1"/>
      <c r="HO102" s="1"/>
      <c r="HQ102" s="1"/>
      <c r="HS102" s="1"/>
      <c r="HU102" s="1"/>
      <c r="HW102" s="1"/>
      <c r="HY102" s="1"/>
      <c r="IA102" s="1"/>
      <c r="IC102" s="1"/>
      <c r="IE102" s="1"/>
      <c r="IG102" s="1"/>
      <c r="II102" s="1"/>
      <c r="IK102" s="1"/>
      <c r="IM102" s="1"/>
      <c r="IO102" s="1"/>
      <c r="IQ102" s="1"/>
      <c r="IS102" s="1"/>
      <c r="IU102" s="1"/>
      <c r="IW102" s="1"/>
      <c r="IY102" s="1"/>
      <c r="JA102" s="1"/>
      <c r="JC102" s="1"/>
      <c r="JE102" s="1"/>
      <c r="JG102" s="1"/>
      <c r="JI102" s="1"/>
      <c r="JK102" s="1"/>
      <c r="JM102" s="1"/>
      <c r="JO102" s="1"/>
      <c r="JQ102" s="1"/>
      <c r="JS102" s="1"/>
      <c r="JU102" s="1"/>
      <c r="JW102" s="1"/>
      <c r="JY102" s="1"/>
      <c r="KA102" s="1"/>
      <c r="KC102" s="1"/>
      <c r="KE102" s="1"/>
      <c r="KG102" s="1"/>
      <c r="KI102" s="1"/>
      <c r="KK102" s="1"/>
      <c r="KM102" s="1"/>
      <c r="KO102" s="1"/>
      <c r="KQ102" s="1"/>
      <c r="KS102" s="1"/>
      <c r="KU102" s="1"/>
      <c r="KW102" s="1"/>
      <c r="KY102" s="1"/>
      <c r="LA102" s="1"/>
      <c r="LC102" s="1"/>
      <c r="LE102" s="1"/>
      <c r="LG102" s="1"/>
      <c r="LI102" s="1"/>
      <c r="LK102" s="1"/>
      <c r="LM102" s="1"/>
      <c r="LO102" s="1"/>
      <c r="LQ102" s="1"/>
      <c r="LS102" s="1"/>
      <c r="LU102" s="1"/>
      <c r="LW102" s="1"/>
      <c r="LY102" s="1"/>
      <c r="MA102" s="1"/>
      <c r="MC102" s="1"/>
      <c r="ME102" s="1"/>
      <c r="MG102" s="1"/>
      <c r="MI102" s="1"/>
      <c r="MK102" s="1"/>
      <c r="MM102" s="1"/>
      <c r="MO102" s="1"/>
      <c r="MQ102" s="1"/>
      <c r="MS102" s="1"/>
      <c r="MU102" s="1"/>
      <c r="MW102" s="1"/>
      <c r="MY102" s="1"/>
      <c r="NA102" s="1"/>
      <c r="NC102" s="1"/>
      <c r="NE102" s="1"/>
      <c r="NG102" s="1"/>
      <c r="NI102" s="1"/>
      <c r="NK102" s="1"/>
      <c r="NM102" s="1"/>
      <c r="NO102" s="1"/>
      <c r="NQ102" s="1"/>
      <c r="NS102" s="1"/>
      <c r="NU102" s="1"/>
      <c r="NW102" s="1"/>
      <c r="NY102" s="1"/>
      <c r="OA102" s="1"/>
      <c r="OC102" s="1"/>
      <c r="OE102" s="1"/>
      <c r="OG102" s="1"/>
      <c r="OI102" s="1"/>
      <c r="OK102" s="1"/>
      <c r="OM102" s="1"/>
      <c r="OO102" s="1"/>
      <c r="OQ102" s="1"/>
      <c r="OS102" s="1"/>
      <c r="OU102" s="1"/>
      <c r="OW102" s="1"/>
      <c r="OY102" s="1"/>
      <c r="PA102" s="1"/>
      <c r="PC102" s="1"/>
      <c r="PE102" s="1"/>
      <c r="PG102" s="1"/>
      <c r="PI102" s="1"/>
      <c r="PK102" s="1"/>
      <c r="PM102" s="1"/>
      <c r="PO102" s="1"/>
      <c r="PQ102" s="1"/>
      <c r="PS102" s="1"/>
      <c r="PU102" s="1"/>
      <c r="PW102" s="1"/>
      <c r="PY102" s="1"/>
      <c r="QA102" s="1"/>
      <c r="QC102" s="1"/>
      <c r="QE102" s="1"/>
      <c r="QG102" s="1"/>
      <c r="QI102" s="1"/>
      <c r="QK102" s="1"/>
      <c r="QM102" s="1"/>
      <c r="QO102" s="1"/>
      <c r="QQ102" s="1"/>
      <c r="QS102" s="1"/>
      <c r="QU102" s="1"/>
      <c r="QW102" s="1"/>
      <c r="QY102" s="1"/>
      <c r="RA102" s="1"/>
      <c r="RC102" s="1"/>
      <c r="RE102" s="1"/>
      <c r="RG102" s="1"/>
      <c r="RI102" s="1"/>
      <c r="RK102" s="1"/>
      <c r="RM102" s="1"/>
      <c r="RO102" s="1"/>
      <c r="RQ102" s="1"/>
      <c r="RS102" s="1"/>
      <c r="RU102" s="1"/>
      <c r="RW102" s="1"/>
      <c r="RY102" s="1"/>
      <c r="SA102" s="1"/>
      <c r="SC102" s="1"/>
      <c r="SE102" s="1"/>
      <c r="SG102" s="1"/>
      <c r="SI102" s="1"/>
      <c r="SK102" s="1"/>
      <c r="SM102" s="1"/>
      <c r="SO102" s="1"/>
      <c r="SQ102" s="1"/>
      <c r="SS102" s="1"/>
      <c r="SU102" s="1"/>
      <c r="SW102" s="1"/>
      <c r="SY102" s="1"/>
      <c r="TA102" s="1"/>
      <c r="TC102" s="1"/>
      <c r="TE102" s="1"/>
      <c r="TG102" s="1"/>
      <c r="TI102" s="1"/>
      <c r="TK102" s="1"/>
      <c r="TM102" s="1"/>
      <c r="TO102" s="1"/>
      <c r="TQ102" s="1"/>
      <c r="TS102" s="1"/>
      <c r="TU102" s="1"/>
      <c r="TW102" s="1"/>
      <c r="TY102" s="1"/>
      <c r="UA102" s="1"/>
      <c r="UC102" s="1"/>
      <c r="UE102" s="1"/>
      <c r="UG102" s="1"/>
      <c r="UI102" s="1"/>
      <c r="UK102" s="1"/>
      <c r="UM102" s="1"/>
      <c r="UO102" s="1"/>
      <c r="UQ102" s="1"/>
      <c r="US102" s="1"/>
      <c r="UU102" s="1"/>
      <c r="UW102" s="1"/>
      <c r="UY102" s="1"/>
      <c r="VA102" s="1"/>
      <c r="VC102" s="1"/>
      <c r="VE102" s="1"/>
      <c r="VG102" s="1"/>
      <c r="VI102" s="1"/>
      <c r="VK102" s="1"/>
      <c r="VM102" s="1"/>
      <c r="VO102" s="1"/>
      <c r="VQ102" s="1"/>
      <c r="VS102" s="1"/>
      <c r="VU102" s="1"/>
      <c r="VW102" s="1"/>
      <c r="VY102" s="1"/>
      <c r="WA102" s="1"/>
      <c r="WC102" s="1"/>
      <c r="WE102" s="1"/>
      <c r="WG102" s="1"/>
      <c r="WI102" s="1"/>
      <c r="WK102" s="1"/>
      <c r="WM102" s="1"/>
      <c r="WO102" s="1"/>
      <c r="WQ102" s="1"/>
      <c r="WS102" s="1"/>
      <c r="WU102" s="1"/>
      <c r="WW102" s="1"/>
      <c r="WY102" s="1"/>
      <c r="XA102" s="1"/>
      <c r="XC102" s="1"/>
      <c r="XE102" s="1"/>
      <c r="XG102" s="1"/>
      <c r="XI102" s="1"/>
      <c r="XK102" s="1"/>
      <c r="XM102" s="1"/>
      <c r="XO102" s="1"/>
      <c r="XQ102" s="1"/>
      <c r="XS102" s="1"/>
      <c r="XU102" s="1"/>
      <c r="XW102" s="1"/>
      <c r="XY102" s="1"/>
      <c r="YA102" s="1"/>
      <c r="YC102" s="1"/>
      <c r="YE102" s="1"/>
      <c r="YG102" s="1"/>
      <c r="YI102" s="1"/>
      <c r="YK102" s="1"/>
      <c r="YM102" s="1"/>
      <c r="YO102" s="1"/>
      <c r="YQ102" s="1"/>
      <c r="YS102" s="1"/>
      <c r="YU102" s="1"/>
      <c r="YW102" s="1"/>
      <c r="YY102" s="1"/>
      <c r="ZA102" s="1"/>
      <c r="ZC102" s="1"/>
      <c r="ZE102" s="1"/>
      <c r="ZG102" s="1"/>
      <c r="ZI102" s="1"/>
      <c r="ZK102" s="1"/>
      <c r="ZM102" s="1"/>
      <c r="ZO102" s="1"/>
      <c r="ZQ102" s="1"/>
      <c r="ZS102" s="1"/>
      <c r="ZU102" s="1"/>
      <c r="ZW102" s="1"/>
      <c r="ZY102" s="1"/>
      <c r="AAA102" s="1"/>
      <c r="AAC102" s="1"/>
      <c r="AAE102" s="1"/>
      <c r="AAG102" s="1"/>
      <c r="AAI102" s="1"/>
      <c r="AAK102" s="1"/>
      <c r="AAM102" s="1"/>
      <c r="AAO102" s="1"/>
      <c r="AAQ102" s="1"/>
      <c r="AAS102" s="1"/>
      <c r="AAU102" s="1"/>
      <c r="AAW102" s="1"/>
      <c r="AAY102" s="1"/>
      <c r="ABA102" s="1"/>
      <c r="ABC102" s="1"/>
      <c r="ABE102" s="1"/>
      <c r="ABG102" s="1"/>
      <c r="ABI102" s="1"/>
      <c r="ABK102" s="1"/>
      <c r="ABM102" s="1"/>
      <c r="ABO102" s="1"/>
      <c r="ABQ102" s="1"/>
      <c r="ABS102" s="1"/>
      <c r="ABU102" s="1"/>
      <c r="ABW102" s="1"/>
      <c r="ABY102" s="1"/>
      <c r="ACA102" s="1"/>
      <c r="ACC102" s="1"/>
      <c r="ACE102" s="1"/>
      <c r="ACG102" s="1"/>
      <c r="ACI102" s="1"/>
      <c r="ACK102" s="1"/>
      <c r="ACM102" s="1"/>
      <c r="ACO102" s="1"/>
      <c r="ACQ102" s="1"/>
      <c r="ACS102" s="1"/>
      <c r="ACU102" s="1"/>
      <c r="ACW102" s="1"/>
      <c r="ACY102" s="1"/>
      <c r="ADA102" s="1"/>
      <c r="ADC102" s="1"/>
      <c r="ADE102" s="1"/>
      <c r="ADG102" s="1"/>
      <c r="ADI102" s="1"/>
      <c r="ADK102" s="1"/>
      <c r="ADM102" s="1"/>
      <c r="ADO102" s="1"/>
      <c r="ADQ102" s="1"/>
      <c r="ADS102" s="1"/>
      <c r="ADU102" s="1"/>
      <c r="ADW102" s="1"/>
      <c r="ADY102" s="1"/>
      <c r="AEA102" s="1"/>
      <c r="AEC102" s="1"/>
      <c r="AEE102" s="1"/>
      <c r="AEG102" s="1"/>
      <c r="AEI102" s="1"/>
      <c r="AEK102" s="1"/>
      <c r="AEM102" s="1"/>
      <c r="AEO102" s="1"/>
      <c r="AEQ102" s="1"/>
      <c r="AES102" s="1"/>
      <c r="AEU102" s="1"/>
      <c r="AEW102" s="1"/>
      <c r="AEY102" s="1"/>
      <c r="AFA102" s="1"/>
      <c r="AFC102" s="1"/>
      <c r="AFE102" s="1"/>
      <c r="AFG102" s="1"/>
      <c r="AFI102" s="1"/>
      <c r="AFK102" s="1"/>
      <c r="AFM102" s="1"/>
      <c r="AFO102" s="1"/>
      <c r="AFQ102" s="1"/>
      <c r="AFS102" s="1"/>
      <c r="AFU102" s="1"/>
      <c r="AFW102" s="1"/>
      <c r="AFY102" s="1"/>
      <c r="AGA102" s="1"/>
      <c r="AGC102" s="1"/>
      <c r="AGE102" s="1"/>
      <c r="AGG102" s="1"/>
      <c r="AGI102" s="1"/>
      <c r="AGK102" s="1"/>
      <c r="AGM102" s="1"/>
      <c r="AGO102" s="1"/>
      <c r="AGQ102" s="1"/>
      <c r="AGS102" s="1"/>
      <c r="AGU102" s="1"/>
      <c r="AGW102" s="1"/>
      <c r="AGY102" s="1"/>
      <c r="AHA102" s="1"/>
      <c r="AHC102" s="1"/>
      <c r="AHE102" s="1"/>
      <c r="AHG102" s="1"/>
      <c r="AHI102" s="1"/>
      <c r="AHK102" s="1"/>
      <c r="AHM102" s="1"/>
      <c r="AHO102" s="1"/>
      <c r="AHQ102" s="1"/>
      <c r="AHS102" s="1"/>
      <c r="AHU102" s="1"/>
      <c r="AHW102" s="1"/>
      <c r="AHY102" s="1"/>
      <c r="AIA102" s="1"/>
      <c r="AIC102" s="1"/>
      <c r="AIE102" s="1"/>
      <c r="AIG102" s="1"/>
      <c r="AII102" s="1"/>
      <c r="AIK102" s="1"/>
      <c r="AIM102" s="1"/>
      <c r="AIO102" s="1"/>
      <c r="AIQ102" s="1"/>
      <c r="AIS102" s="1"/>
      <c r="AIU102" s="1"/>
      <c r="AIW102" s="1"/>
      <c r="AIY102" s="1"/>
      <c r="AJA102" s="1"/>
      <c r="AJC102" s="1"/>
      <c r="AJE102" s="1"/>
      <c r="AJG102" s="1"/>
      <c r="AJI102" s="1"/>
      <c r="AJK102" s="1"/>
      <c r="AJM102" s="1"/>
      <c r="AJO102" s="1"/>
      <c r="AJQ102" s="1"/>
      <c r="AJS102" s="1"/>
      <c r="AJU102" s="1"/>
      <c r="AJW102" s="1"/>
      <c r="AJY102" s="1"/>
      <c r="AKA102" s="1"/>
      <c r="AKC102" s="1"/>
    </row>
    <row r="103" spans="1:965" x14ac:dyDescent="0.25">
      <c r="A103" s="1"/>
      <c r="C103" s="1"/>
      <c r="E103" s="1"/>
      <c r="G103" s="1"/>
      <c r="I103" s="1"/>
      <c r="K103" s="1"/>
      <c r="M103" s="1"/>
      <c r="O103" s="1"/>
      <c r="Q103" s="1"/>
      <c r="S103" s="1"/>
      <c r="U103" s="1"/>
      <c r="W103" s="1"/>
      <c r="Y103" s="1"/>
      <c r="AA103" s="1"/>
      <c r="AC103" s="1"/>
      <c r="AE103" s="1"/>
      <c r="AG103" s="1"/>
      <c r="AI103" s="1"/>
      <c r="AK103" s="1"/>
      <c r="AM103" s="1"/>
      <c r="AO103" s="1"/>
      <c r="AQ103" s="1"/>
      <c r="AS103" s="1"/>
      <c r="AU103" s="1"/>
      <c r="AW103" s="1"/>
      <c r="AY103" s="1"/>
      <c r="BA103" s="1"/>
      <c r="BC103" s="1"/>
      <c r="BE103" s="1"/>
      <c r="BG103" s="1"/>
      <c r="BI103" s="1"/>
      <c r="BK103" s="1"/>
      <c r="BM103" s="1"/>
      <c r="BO103" s="1"/>
      <c r="BQ103" s="1"/>
      <c r="BS103" s="1"/>
      <c r="BU103" s="1"/>
      <c r="BW103" s="1"/>
      <c r="BY103" s="1"/>
      <c r="CA103" s="1"/>
      <c r="CC103" s="1"/>
      <c r="CE103" s="1"/>
      <c r="CG103" s="1"/>
      <c r="CI103" s="1"/>
      <c r="CK103" s="1"/>
      <c r="CM103" s="1"/>
      <c r="CO103" s="1"/>
      <c r="CQ103" s="1"/>
      <c r="CS103" s="1"/>
      <c r="CU103" s="1"/>
      <c r="CW103" s="1"/>
      <c r="CY103" s="1"/>
      <c r="DA103" s="1"/>
      <c r="DC103" s="1"/>
      <c r="DE103" s="1"/>
      <c r="DG103" s="1"/>
      <c r="DI103" s="1"/>
      <c r="DK103" s="1"/>
      <c r="DM103" s="1"/>
      <c r="DO103" s="1"/>
      <c r="DQ103" s="1"/>
      <c r="DS103" s="1"/>
      <c r="DU103" s="1"/>
      <c r="DW103" s="1"/>
      <c r="DY103" s="1"/>
      <c r="EA103" s="1"/>
      <c r="EC103" s="1"/>
      <c r="EE103" s="1"/>
      <c r="EG103" s="1"/>
      <c r="EI103" s="1"/>
      <c r="EK103" s="1"/>
      <c r="EM103" s="1"/>
      <c r="EO103" s="1"/>
      <c r="EQ103" s="1"/>
      <c r="ES103" s="1"/>
      <c r="EU103" s="1"/>
      <c r="EW103" s="1"/>
      <c r="EY103" s="1"/>
      <c r="FA103" s="1"/>
      <c r="FC103" s="1"/>
      <c r="FE103" s="1"/>
      <c r="FG103" s="1"/>
      <c r="FI103" s="1"/>
      <c r="FK103" s="1"/>
      <c r="FM103" s="1"/>
      <c r="FO103" s="1"/>
      <c r="FQ103" s="1"/>
      <c r="FS103" s="1"/>
      <c r="FU103" s="1"/>
      <c r="FW103" s="1"/>
      <c r="FY103" s="1"/>
      <c r="GA103" s="1"/>
      <c r="GC103" s="1"/>
      <c r="GE103" s="1"/>
      <c r="GG103" s="1"/>
      <c r="GI103" s="1"/>
      <c r="GK103" s="1"/>
      <c r="GM103" s="1"/>
      <c r="GO103" s="1"/>
      <c r="GQ103" s="1"/>
      <c r="GS103" s="1"/>
      <c r="GU103" s="1"/>
      <c r="GW103" s="1"/>
      <c r="GY103" s="1"/>
      <c r="HA103" s="1"/>
      <c r="HC103" s="1"/>
      <c r="HE103" s="1"/>
      <c r="HG103" s="1"/>
      <c r="HI103" s="1"/>
      <c r="HK103" s="1"/>
      <c r="HM103" s="1"/>
      <c r="HO103" s="1"/>
      <c r="HQ103" s="1"/>
      <c r="HS103" s="1"/>
      <c r="HU103" s="1"/>
      <c r="HW103" s="1"/>
      <c r="HY103" s="1"/>
      <c r="IA103" s="1"/>
      <c r="IC103" s="1"/>
      <c r="IE103" s="1"/>
      <c r="IG103" s="1"/>
      <c r="II103" s="1"/>
      <c r="IK103" s="1"/>
      <c r="IM103" s="1"/>
      <c r="IO103" s="1"/>
      <c r="IQ103" s="1"/>
      <c r="IS103" s="1"/>
      <c r="IU103" s="1"/>
      <c r="IW103" s="1"/>
      <c r="IY103" s="1"/>
      <c r="JA103" s="1"/>
      <c r="JC103" s="1"/>
      <c r="JE103" s="1"/>
      <c r="JG103" s="1"/>
      <c r="JI103" s="1"/>
      <c r="JK103" s="1"/>
      <c r="JM103" s="1"/>
      <c r="JO103" s="1"/>
      <c r="JQ103" s="1"/>
      <c r="JS103" s="1"/>
      <c r="JU103" s="1"/>
      <c r="JW103" s="1"/>
      <c r="JY103" s="1"/>
      <c r="KA103" s="1"/>
      <c r="KC103" s="1"/>
      <c r="KE103" s="1"/>
      <c r="KG103" s="1"/>
      <c r="KI103" s="1"/>
      <c r="KK103" s="1"/>
      <c r="KM103" s="1"/>
      <c r="KO103" s="1"/>
      <c r="KQ103" s="1"/>
      <c r="KS103" s="1"/>
      <c r="KU103" s="1"/>
      <c r="KW103" s="1"/>
      <c r="KY103" s="1"/>
      <c r="LA103" s="1"/>
      <c r="LC103" s="1"/>
      <c r="LE103" s="1"/>
      <c r="LG103" s="1"/>
      <c r="LI103" s="1"/>
      <c r="LK103" s="1"/>
      <c r="LM103" s="1"/>
      <c r="LO103" s="1"/>
      <c r="LQ103" s="1"/>
      <c r="LS103" s="1"/>
      <c r="LU103" s="1"/>
      <c r="LW103" s="1"/>
      <c r="LY103" s="1"/>
      <c r="MA103" s="1"/>
      <c r="MC103" s="1"/>
      <c r="ME103" s="1"/>
      <c r="MG103" s="1"/>
      <c r="MI103" s="1"/>
      <c r="MK103" s="1"/>
      <c r="MM103" s="1"/>
      <c r="MO103" s="1"/>
      <c r="MQ103" s="1"/>
      <c r="MS103" s="1"/>
      <c r="MU103" s="1"/>
      <c r="MW103" s="1"/>
      <c r="MY103" s="1"/>
      <c r="NA103" s="1"/>
      <c r="NC103" s="1"/>
      <c r="NE103" s="1"/>
      <c r="NG103" s="1"/>
      <c r="NI103" s="1"/>
      <c r="NK103" s="1"/>
      <c r="NM103" s="1"/>
      <c r="NO103" s="1"/>
      <c r="NQ103" s="1"/>
      <c r="NS103" s="1"/>
      <c r="NU103" s="1"/>
      <c r="NW103" s="1"/>
      <c r="NY103" s="1"/>
      <c r="OA103" s="1"/>
      <c r="OC103" s="1"/>
      <c r="OE103" s="1"/>
      <c r="OG103" s="1"/>
      <c r="OI103" s="1"/>
      <c r="OK103" s="1"/>
      <c r="OM103" s="1"/>
      <c r="OO103" s="1"/>
      <c r="OQ103" s="1"/>
      <c r="OS103" s="1"/>
      <c r="OU103" s="1"/>
      <c r="OW103" s="1"/>
      <c r="OY103" s="1"/>
      <c r="PA103" s="1"/>
      <c r="PC103" s="1"/>
      <c r="PE103" s="1"/>
      <c r="PG103" s="1"/>
      <c r="PI103" s="1"/>
      <c r="PK103" s="1"/>
      <c r="PM103" s="1"/>
      <c r="PO103" s="1"/>
      <c r="PQ103" s="1"/>
      <c r="PS103" s="1"/>
      <c r="PU103" s="1"/>
      <c r="PW103" s="1"/>
      <c r="PY103" s="1"/>
      <c r="QA103" s="1"/>
      <c r="QC103" s="1"/>
      <c r="QE103" s="1"/>
      <c r="QG103" s="1"/>
      <c r="QI103" s="1"/>
      <c r="QK103" s="1"/>
      <c r="QM103" s="1"/>
      <c r="QO103" s="1"/>
      <c r="QQ103" s="1"/>
      <c r="QS103" s="1"/>
      <c r="QU103" s="1"/>
      <c r="QW103" s="1"/>
      <c r="QY103" s="1"/>
      <c r="RA103" s="1"/>
      <c r="RC103" s="1"/>
      <c r="RE103" s="1"/>
      <c r="RG103" s="1"/>
      <c r="RI103" s="1"/>
      <c r="RK103" s="1"/>
      <c r="RM103" s="1"/>
      <c r="RO103" s="1"/>
      <c r="RQ103" s="1"/>
      <c r="RS103" s="1"/>
      <c r="RU103" s="1"/>
      <c r="RW103" s="1"/>
      <c r="RY103" s="1"/>
      <c r="SA103" s="1"/>
      <c r="SC103" s="1"/>
      <c r="SE103" s="1"/>
      <c r="SG103" s="1"/>
      <c r="SI103" s="1"/>
      <c r="SK103" s="1"/>
      <c r="SM103" s="1"/>
      <c r="SO103" s="1"/>
      <c r="SQ103" s="1"/>
      <c r="SS103" s="1"/>
      <c r="SU103" s="1"/>
      <c r="SW103" s="1"/>
      <c r="SY103" s="1"/>
      <c r="TA103" s="1"/>
      <c r="TC103" s="1"/>
      <c r="TE103" s="1"/>
      <c r="TG103" s="1"/>
      <c r="TI103" s="1"/>
      <c r="TK103" s="1"/>
      <c r="TM103" s="1"/>
      <c r="TO103" s="1"/>
      <c r="TQ103" s="1"/>
      <c r="TS103" s="1"/>
      <c r="TU103" s="1"/>
      <c r="TW103" s="1"/>
      <c r="TY103" s="1"/>
      <c r="UA103" s="1"/>
      <c r="UC103" s="1"/>
      <c r="UE103" s="1"/>
      <c r="UG103" s="1"/>
      <c r="UI103" s="1"/>
      <c r="UK103" s="1"/>
      <c r="UM103" s="1"/>
      <c r="UO103" s="1"/>
      <c r="UQ103" s="1"/>
      <c r="US103" s="1"/>
      <c r="UU103" s="1"/>
      <c r="UW103" s="1"/>
      <c r="UY103" s="1"/>
      <c r="VA103" s="1"/>
      <c r="VC103" s="1"/>
      <c r="VE103" s="1"/>
      <c r="VG103" s="1"/>
      <c r="VI103" s="1"/>
      <c r="VK103" s="1"/>
      <c r="VM103" s="1"/>
      <c r="VO103" s="1"/>
      <c r="VQ103" s="1"/>
      <c r="VS103" s="1"/>
      <c r="VU103" s="1"/>
      <c r="VW103" s="1"/>
      <c r="VY103" s="1"/>
      <c r="WA103" s="1"/>
      <c r="WC103" s="1"/>
      <c r="WE103" s="1"/>
      <c r="WG103" s="1"/>
      <c r="WI103" s="1"/>
      <c r="WK103" s="1"/>
      <c r="WM103" s="1"/>
      <c r="WO103" s="1"/>
      <c r="WQ103" s="1"/>
      <c r="WS103" s="1"/>
      <c r="WU103" s="1"/>
      <c r="WW103" s="1"/>
      <c r="WY103" s="1"/>
      <c r="XA103" s="1"/>
      <c r="XC103" s="1"/>
      <c r="XE103" s="1"/>
      <c r="XG103" s="1"/>
      <c r="XI103" s="1"/>
      <c r="XK103" s="1"/>
      <c r="XM103" s="1"/>
      <c r="XO103" s="1"/>
      <c r="XQ103" s="1"/>
      <c r="XS103" s="1"/>
      <c r="XU103" s="1"/>
      <c r="XW103" s="1"/>
      <c r="XY103" s="1"/>
      <c r="YA103" s="1"/>
      <c r="YC103" s="1"/>
      <c r="YE103" s="1"/>
      <c r="YG103" s="1"/>
      <c r="YI103" s="1"/>
      <c r="YK103" s="1"/>
      <c r="YM103" s="1"/>
      <c r="YO103" s="1"/>
      <c r="YQ103" s="1"/>
      <c r="YS103" s="1"/>
      <c r="YU103" s="1"/>
      <c r="YW103" s="1"/>
      <c r="YY103" s="1"/>
      <c r="ZA103" s="1"/>
      <c r="ZC103" s="1"/>
      <c r="ZE103" s="1"/>
      <c r="ZG103" s="1"/>
      <c r="ZI103" s="1"/>
      <c r="ZK103" s="1"/>
      <c r="ZM103" s="1"/>
      <c r="ZO103" s="1"/>
      <c r="ZQ103" s="1"/>
      <c r="ZS103" s="1"/>
      <c r="ZU103" s="1"/>
      <c r="ZW103" s="1"/>
      <c r="ZY103" s="1"/>
      <c r="AAA103" s="1"/>
      <c r="AAC103" s="1"/>
      <c r="AAE103" s="1"/>
      <c r="AAG103" s="1"/>
      <c r="AAI103" s="1"/>
      <c r="AAK103" s="1"/>
      <c r="AAM103" s="1"/>
      <c r="AAO103" s="1"/>
      <c r="AAQ103" s="1"/>
      <c r="AAS103" s="1"/>
      <c r="AAU103" s="1"/>
      <c r="AAW103" s="1"/>
      <c r="AAY103" s="1"/>
      <c r="ABA103" s="1"/>
      <c r="ABC103" s="1"/>
      <c r="ABE103" s="1"/>
      <c r="ABG103" s="1"/>
      <c r="ABI103" s="1"/>
      <c r="ABK103" s="1"/>
      <c r="ABM103" s="1"/>
      <c r="ABO103" s="1"/>
      <c r="ABQ103" s="1"/>
      <c r="ABS103" s="1"/>
      <c r="ABU103" s="1"/>
      <c r="ABW103" s="1"/>
      <c r="ABY103" s="1"/>
      <c r="ACA103" s="1"/>
      <c r="ACC103" s="1"/>
      <c r="ACE103" s="1"/>
      <c r="ACG103" s="1"/>
      <c r="ACI103" s="1"/>
      <c r="ACK103" s="1"/>
      <c r="ACM103" s="1"/>
      <c r="ACO103" s="1"/>
      <c r="ACQ103" s="1"/>
      <c r="ACS103" s="1"/>
      <c r="ACU103" s="1"/>
      <c r="ACW103" s="1"/>
      <c r="ACY103" s="1"/>
      <c r="ADA103" s="1"/>
      <c r="ADC103" s="1"/>
      <c r="ADE103" s="1"/>
      <c r="ADG103" s="1"/>
      <c r="ADI103" s="1"/>
      <c r="ADK103" s="1"/>
      <c r="ADM103" s="1"/>
      <c r="ADO103" s="1"/>
      <c r="ADQ103" s="1"/>
      <c r="ADS103" s="1"/>
      <c r="ADU103" s="1"/>
      <c r="ADW103" s="1"/>
      <c r="ADY103" s="1"/>
      <c r="AEA103" s="1"/>
      <c r="AEC103" s="1"/>
      <c r="AEE103" s="1"/>
      <c r="AEG103" s="1"/>
      <c r="AEI103" s="1"/>
      <c r="AEK103" s="1"/>
      <c r="AEM103" s="1"/>
      <c r="AEO103" s="1"/>
      <c r="AEQ103" s="1"/>
      <c r="AES103" s="1"/>
      <c r="AEU103" s="1"/>
      <c r="AEW103" s="1"/>
      <c r="AEY103" s="1"/>
      <c r="AFA103" s="1"/>
      <c r="AFC103" s="1"/>
      <c r="AFE103" s="1"/>
      <c r="AFG103" s="1"/>
      <c r="AFI103" s="1"/>
      <c r="AFK103" s="1"/>
      <c r="AFM103" s="1"/>
      <c r="AFO103" s="1"/>
      <c r="AFQ103" s="1"/>
      <c r="AFS103" s="1"/>
      <c r="AFU103" s="1"/>
      <c r="AFW103" s="1"/>
      <c r="AFY103" s="1"/>
      <c r="AGA103" s="1"/>
      <c r="AGC103" s="1"/>
      <c r="AGE103" s="1"/>
      <c r="AGG103" s="1"/>
      <c r="AGI103" s="1"/>
      <c r="AGK103" s="1"/>
      <c r="AGM103" s="1"/>
      <c r="AGO103" s="1"/>
      <c r="AGQ103" s="1"/>
      <c r="AGS103" s="1"/>
      <c r="AGU103" s="1"/>
      <c r="AGW103" s="1"/>
      <c r="AGY103" s="1"/>
      <c r="AHA103" s="1"/>
      <c r="AHC103" s="1"/>
      <c r="AHE103" s="1"/>
      <c r="AHG103" s="1"/>
      <c r="AHI103" s="1"/>
      <c r="AHK103" s="1"/>
      <c r="AHM103" s="1"/>
      <c r="AHO103" s="1"/>
      <c r="AHQ103" s="1"/>
      <c r="AHS103" s="1"/>
      <c r="AHU103" s="1"/>
      <c r="AHW103" s="1"/>
      <c r="AHY103" s="1"/>
      <c r="AIA103" s="1"/>
      <c r="AIC103" s="1"/>
      <c r="AIE103" s="1"/>
      <c r="AIG103" s="1"/>
      <c r="AII103" s="1"/>
      <c r="AIK103" s="1"/>
      <c r="AIM103" s="1"/>
      <c r="AIO103" s="1"/>
      <c r="AIQ103" s="1"/>
      <c r="AIS103" s="1"/>
      <c r="AIU103" s="1"/>
      <c r="AIW103" s="1"/>
      <c r="AIY103" s="1"/>
      <c r="AJA103" s="1"/>
      <c r="AJC103" s="1"/>
      <c r="AJE103" s="1"/>
      <c r="AJG103" s="1"/>
      <c r="AJI103" s="1"/>
      <c r="AJK103" s="1"/>
      <c r="AJM103" s="1"/>
      <c r="AJO103" s="1"/>
      <c r="AJQ103" s="1"/>
      <c r="AJS103" s="1"/>
      <c r="AJU103" s="1"/>
      <c r="AJW103" s="1"/>
      <c r="AJY103" s="1"/>
      <c r="AKA103" s="1"/>
      <c r="AKC103" s="1"/>
    </row>
    <row r="104" spans="1:965" x14ac:dyDescent="0.25">
      <c r="A104" s="1"/>
      <c r="C104" s="1"/>
      <c r="E104" s="1"/>
      <c r="G104" s="1"/>
      <c r="I104" s="1"/>
      <c r="K104" s="1"/>
      <c r="M104" s="1"/>
      <c r="O104" s="1"/>
      <c r="Q104" s="1"/>
      <c r="S104" s="1"/>
      <c r="U104" s="1"/>
      <c r="W104" s="1"/>
      <c r="Y104" s="1"/>
      <c r="AA104" s="1"/>
      <c r="AC104" s="1"/>
      <c r="AE104" s="1"/>
      <c r="AG104" s="1"/>
      <c r="AI104" s="1"/>
      <c r="AK104" s="1"/>
      <c r="AM104" s="1"/>
      <c r="AO104" s="1"/>
      <c r="AQ104" s="1"/>
      <c r="AS104" s="1"/>
      <c r="AU104" s="1"/>
      <c r="AW104" s="1"/>
      <c r="AY104" s="1"/>
      <c r="BA104" s="1"/>
      <c r="BC104" s="1"/>
      <c r="BE104" s="1"/>
      <c r="BG104" s="1"/>
      <c r="BI104" s="1"/>
      <c r="BK104" s="1"/>
      <c r="BM104" s="1"/>
      <c r="BO104" s="1"/>
      <c r="BQ104" s="1"/>
      <c r="BS104" s="1"/>
      <c r="BU104" s="1"/>
      <c r="BW104" s="1"/>
      <c r="BY104" s="1"/>
      <c r="CA104" s="1"/>
      <c r="CC104" s="1"/>
      <c r="CE104" s="1"/>
      <c r="CG104" s="1"/>
      <c r="CI104" s="1"/>
      <c r="CK104" s="1"/>
      <c r="CM104" s="1"/>
      <c r="CO104" s="1"/>
      <c r="CQ104" s="1"/>
      <c r="CS104" s="1"/>
      <c r="CU104" s="1"/>
      <c r="CW104" s="1"/>
      <c r="CY104" s="1"/>
      <c r="DA104" s="1"/>
      <c r="DC104" s="1"/>
      <c r="DE104" s="1"/>
      <c r="DG104" s="1"/>
      <c r="DI104" s="1"/>
      <c r="DK104" s="1"/>
      <c r="DM104" s="1"/>
      <c r="DO104" s="1"/>
      <c r="DQ104" s="1"/>
      <c r="DS104" s="1"/>
      <c r="DU104" s="1"/>
      <c r="DW104" s="1"/>
      <c r="DY104" s="1"/>
      <c r="EA104" s="1"/>
      <c r="EC104" s="1"/>
      <c r="EE104" s="1"/>
      <c r="EG104" s="1"/>
      <c r="EI104" s="1"/>
      <c r="EK104" s="1"/>
      <c r="EM104" s="1"/>
      <c r="EO104" s="1"/>
      <c r="EQ104" s="1"/>
      <c r="ES104" s="1"/>
      <c r="EU104" s="1"/>
      <c r="EW104" s="1"/>
      <c r="EY104" s="1"/>
      <c r="FA104" s="1"/>
      <c r="FC104" s="1"/>
      <c r="FE104" s="1"/>
      <c r="FG104" s="1"/>
      <c r="FI104" s="1"/>
      <c r="FK104" s="1"/>
      <c r="FM104" s="1"/>
      <c r="FO104" s="1"/>
      <c r="FQ104" s="1"/>
      <c r="FS104" s="1"/>
      <c r="FU104" s="1"/>
      <c r="FW104" s="1"/>
      <c r="FY104" s="1"/>
      <c r="GA104" s="1"/>
      <c r="GC104" s="1"/>
      <c r="GE104" s="1"/>
      <c r="GG104" s="1"/>
      <c r="GI104" s="1"/>
      <c r="GK104" s="1"/>
      <c r="GM104" s="1"/>
      <c r="GO104" s="1"/>
      <c r="GQ104" s="1"/>
      <c r="GS104" s="1"/>
      <c r="GU104" s="1"/>
      <c r="GW104" s="1"/>
      <c r="GY104" s="1"/>
      <c r="HA104" s="1"/>
      <c r="HC104" s="1"/>
      <c r="HE104" s="1"/>
      <c r="HG104" s="1"/>
      <c r="HI104" s="1"/>
      <c r="HK104" s="1"/>
      <c r="HM104" s="1"/>
      <c r="HO104" s="1"/>
      <c r="HQ104" s="1"/>
      <c r="HS104" s="1"/>
      <c r="HU104" s="1"/>
      <c r="HW104" s="1"/>
      <c r="HY104" s="1"/>
      <c r="IA104" s="1"/>
      <c r="IC104" s="1"/>
      <c r="IE104" s="1"/>
      <c r="IG104" s="1"/>
      <c r="II104" s="1"/>
      <c r="IK104" s="1"/>
      <c r="IM104" s="1"/>
      <c r="IO104" s="1"/>
      <c r="IQ104" s="1"/>
      <c r="IS104" s="1"/>
      <c r="IU104" s="1"/>
      <c r="IW104" s="1"/>
      <c r="IY104" s="1"/>
      <c r="JA104" s="1"/>
      <c r="JC104" s="1"/>
      <c r="JE104" s="1"/>
      <c r="JG104" s="1"/>
      <c r="JI104" s="1"/>
      <c r="JK104" s="1"/>
      <c r="JM104" s="1"/>
      <c r="JO104" s="1"/>
      <c r="JQ104" s="1"/>
      <c r="JS104" s="1"/>
      <c r="JU104" s="1"/>
      <c r="JW104" s="1"/>
      <c r="JY104" s="1"/>
      <c r="KA104" s="1"/>
      <c r="KC104" s="1"/>
      <c r="KE104" s="1"/>
      <c r="KG104" s="1"/>
      <c r="KI104" s="1"/>
      <c r="KK104" s="1"/>
      <c r="KM104" s="1"/>
      <c r="KO104" s="1"/>
      <c r="KQ104" s="1"/>
      <c r="KS104" s="1"/>
      <c r="KU104" s="1"/>
      <c r="KW104" s="1"/>
      <c r="KY104" s="1"/>
      <c r="LA104" s="1"/>
      <c r="LC104" s="1"/>
      <c r="LE104" s="1"/>
      <c r="LG104" s="1"/>
      <c r="LI104" s="1"/>
      <c r="LK104" s="1"/>
      <c r="LM104" s="1"/>
      <c r="LO104" s="1"/>
      <c r="LQ104" s="1"/>
      <c r="LS104" s="1"/>
      <c r="LU104" s="1"/>
      <c r="LW104" s="1"/>
      <c r="LY104" s="1"/>
      <c r="MA104" s="1"/>
      <c r="MC104" s="1"/>
      <c r="ME104" s="1"/>
      <c r="MG104" s="1"/>
      <c r="MI104" s="1"/>
      <c r="MK104" s="1"/>
      <c r="MM104" s="1"/>
      <c r="MO104" s="1"/>
      <c r="MQ104" s="1"/>
      <c r="MS104" s="1"/>
      <c r="MU104" s="1"/>
      <c r="MW104" s="1"/>
      <c r="MY104" s="1"/>
      <c r="NA104" s="1"/>
      <c r="NC104" s="1"/>
      <c r="NE104" s="1"/>
      <c r="NG104" s="1"/>
      <c r="NI104" s="1"/>
      <c r="NK104" s="1"/>
      <c r="NM104" s="1"/>
      <c r="NO104" s="1"/>
      <c r="NQ104" s="1"/>
      <c r="NS104" s="1"/>
      <c r="NU104" s="1"/>
      <c r="NW104" s="1"/>
      <c r="NY104" s="1"/>
      <c r="OA104" s="1"/>
      <c r="OC104" s="1"/>
      <c r="OE104" s="1"/>
      <c r="OG104" s="1"/>
      <c r="OI104" s="1"/>
      <c r="OK104" s="1"/>
      <c r="OM104" s="1"/>
      <c r="OO104" s="1"/>
      <c r="OQ104" s="1"/>
      <c r="OS104" s="1"/>
      <c r="OU104" s="1"/>
      <c r="OW104" s="1"/>
      <c r="OY104" s="1"/>
      <c r="PA104" s="1"/>
      <c r="PC104" s="1"/>
      <c r="PE104" s="1"/>
      <c r="PG104" s="1"/>
      <c r="PI104" s="1"/>
      <c r="PK104" s="1"/>
      <c r="PM104" s="1"/>
      <c r="PO104" s="1"/>
      <c r="PQ104" s="1"/>
      <c r="PS104" s="1"/>
      <c r="PU104" s="1"/>
      <c r="PW104" s="1"/>
      <c r="PY104" s="1"/>
      <c r="QA104" s="1"/>
      <c r="QC104" s="1"/>
      <c r="QE104" s="1"/>
      <c r="QG104" s="1"/>
      <c r="QI104" s="1"/>
      <c r="QK104" s="1"/>
      <c r="QM104" s="1"/>
      <c r="QO104" s="1"/>
      <c r="QQ104" s="1"/>
      <c r="QS104" s="1"/>
      <c r="QU104" s="1"/>
      <c r="QW104" s="1"/>
      <c r="QY104" s="1"/>
      <c r="RA104" s="1"/>
      <c r="RC104" s="1"/>
      <c r="RE104" s="1"/>
      <c r="RG104" s="1"/>
      <c r="RI104" s="1"/>
      <c r="RK104" s="1"/>
      <c r="RM104" s="1"/>
      <c r="RO104" s="1"/>
      <c r="RQ104" s="1"/>
      <c r="RS104" s="1"/>
      <c r="RU104" s="1"/>
      <c r="RW104" s="1"/>
      <c r="RY104" s="1"/>
      <c r="SA104" s="1"/>
      <c r="SC104" s="1"/>
      <c r="SE104" s="1"/>
      <c r="SG104" s="1"/>
      <c r="SI104" s="1"/>
      <c r="SK104" s="1"/>
      <c r="SM104" s="1"/>
      <c r="SO104" s="1"/>
      <c r="SQ104" s="1"/>
      <c r="SS104" s="1"/>
      <c r="SU104" s="1"/>
      <c r="SW104" s="1"/>
      <c r="SY104" s="1"/>
      <c r="TA104" s="1"/>
      <c r="TC104" s="1"/>
      <c r="TE104" s="1"/>
      <c r="TG104" s="1"/>
      <c r="TI104" s="1"/>
      <c r="TK104" s="1"/>
      <c r="TM104" s="1"/>
      <c r="TO104" s="1"/>
      <c r="TQ104" s="1"/>
      <c r="TS104" s="1"/>
      <c r="TU104" s="1"/>
      <c r="TW104" s="1"/>
      <c r="TY104" s="1"/>
      <c r="UA104" s="1"/>
      <c r="UC104" s="1"/>
      <c r="UE104" s="1"/>
      <c r="UG104" s="1"/>
      <c r="UI104" s="1"/>
      <c r="UK104" s="1"/>
      <c r="UM104" s="1"/>
      <c r="UO104" s="1"/>
      <c r="UQ104" s="1"/>
      <c r="US104" s="1"/>
      <c r="UU104" s="1"/>
      <c r="UW104" s="1"/>
      <c r="UY104" s="1"/>
      <c r="VA104" s="1"/>
      <c r="VC104" s="1"/>
      <c r="VE104" s="1"/>
      <c r="VG104" s="1"/>
      <c r="VI104" s="1"/>
      <c r="VK104" s="1"/>
      <c r="VM104" s="1"/>
      <c r="VO104" s="1"/>
      <c r="VQ104" s="1"/>
      <c r="VS104" s="1"/>
      <c r="VU104" s="1"/>
      <c r="VW104" s="1"/>
      <c r="VY104" s="1"/>
      <c r="WA104" s="1"/>
      <c r="WC104" s="1"/>
      <c r="WE104" s="1"/>
      <c r="WG104" s="1"/>
      <c r="WI104" s="1"/>
      <c r="WK104" s="1"/>
      <c r="WM104" s="1"/>
      <c r="WO104" s="1"/>
      <c r="WQ104" s="1"/>
      <c r="WS104" s="1"/>
      <c r="WU104" s="1"/>
      <c r="WW104" s="1"/>
      <c r="WY104" s="1"/>
      <c r="XA104" s="1"/>
      <c r="XC104" s="1"/>
      <c r="XE104" s="1"/>
      <c r="XG104" s="1"/>
      <c r="XI104" s="1"/>
      <c r="XK104" s="1"/>
      <c r="XM104" s="1"/>
      <c r="XO104" s="1"/>
      <c r="XQ104" s="1"/>
      <c r="XS104" s="1"/>
      <c r="XU104" s="1"/>
      <c r="XW104" s="1"/>
      <c r="XY104" s="1"/>
      <c r="YA104" s="1"/>
      <c r="YC104" s="1"/>
      <c r="YE104" s="1"/>
      <c r="YG104" s="1"/>
      <c r="YI104" s="1"/>
      <c r="YK104" s="1"/>
      <c r="YM104" s="1"/>
      <c r="YO104" s="1"/>
      <c r="YQ104" s="1"/>
      <c r="YS104" s="1"/>
      <c r="YU104" s="1"/>
      <c r="YW104" s="1"/>
      <c r="YY104" s="1"/>
      <c r="ZA104" s="1"/>
      <c r="ZC104" s="1"/>
      <c r="ZE104" s="1"/>
      <c r="ZG104" s="1"/>
      <c r="ZI104" s="1"/>
      <c r="ZK104" s="1"/>
      <c r="ZM104" s="1"/>
      <c r="ZO104" s="1"/>
      <c r="ZQ104" s="1"/>
      <c r="ZS104" s="1"/>
      <c r="ZU104" s="1"/>
      <c r="ZW104" s="1"/>
      <c r="ZY104" s="1"/>
      <c r="AAA104" s="1"/>
      <c r="AAC104" s="1"/>
      <c r="AAE104" s="1"/>
      <c r="AAG104" s="1"/>
      <c r="AAI104" s="1"/>
      <c r="AAK104" s="1"/>
      <c r="AAM104" s="1"/>
      <c r="AAO104" s="1"/>
      <c r="AAQ104" s="1"/>
      <c r="AAS104" s="1"/>
      <c r="AAU104" s="1"/>
      <c r="AAW104" s="1"/>
      <c r="AAY104" s="1"/>
      <c r="ABA104" s="1"/>
      <c r="ABC104" s="1"/>
      <c r="ABE104" s="1"/>
      <c r="ABG104" s="1"/>
      <c r="ABI104" s="1"/>
      <c r="ABK104" s="1"/>
      <c r="ABM104" s="1"/>
      <c r="ABO104" s="1"/>
      <c r="ABQ104" s="1"/>
      <c r="ABS104" s="1"/>
      <c r="ABU104" s="1"/>
      <c r="ABW104" s="1"/>
      <c r="ABY104" s="1"/>
      <c r="ACA104" s="1"/>
      <c r="ACC104" s="1"/>
      <c r="ACE104" s="1"/>
      <c r="ACG104" s="1"/>
      <c r="ACI104" s="1"/>
      <c r="ACK104" s="1"/>
      <c r="ACM104" s="1"/>
      <c r="ACO104" s="1"/>
      <c r="ACQ104" s="1"/>
      <c r="ACS104" s="1"/>
      <c r="ACU104" s="1"/>
      <c r="ACW104" s="1"/>
      <c r="ACY104" s="1"/>
      <c r="ADA104" s="1"/>
      <c r="ADC104" s="1"/>
      <c r="ADE104" s="1"/>
      <c r="ADG104" s="1"/>
      <c r="ADI104" s="1"/>
      <c r="ADK104" s="1"/>
      <c r="ADM104" s="1"/>
      <c r="ADO104" s="1"/>
      <c r="ADQ104" s="1"/>
      <c r="ADS104" s="1"/>
      <c r="ADU104" s="1"/>
      <c r="ADW104" s="1"/>
      <c r="ADY104" s="1"/>
      <c r="AEA104" s="1"/>
      <c r="AEC104" s="1"/>
      <c r="AEE104" s="1"/>
      <c r="AEG104" s="1"/>
      <c r="AEI104" s="1"/>
      <c r="AEK104" s="1"/>
      <c r="AEM104" s="1"/>
      <c r="AEO104" s="1"/>
      <c r="AEQ104" s="1"/>
      <c r="AES104" s="1"/>
      <c r="AEU104" s="1"/>
      <c r="AEW104" s="1"/>
      <c r="AEY104" s="1"/>
      <c r="AFA104" s="1"/>
      <c r="AFC104" s="1"/>
      <c r="AFE104" s="1"/>
      <c r="AFG104" s="1"/>
      <c r="AFI104" s="1"/>
      <c r="AFK104" s="1"/>
      <c r="AFM104" s="1"/>
      <c r="AFO104" s="1"/>
      <c r="AFQ104" s="1"/>
      <c r="AFS104" s="1"/>
      <c r="AFU104" s="1"/>
      <c r="AFW104" s="1"/>
      <c r="AFY104" s="1"/>
      <c r="AGA104" s="1"/>
      <c r="AGC104" s="1"/>
      <c r="AGE104" s="1"/>
      <c r="AGG104" s="1"/>
      <c r="AGI104" s="1"/>
      <c r="AGK104" s="1"/>
      <c r="AGM104" s="1"/>
      <c r="AGO104" s="1"/>
      <c r="AGQ104" s="1"/>
      <c r="AGS104" s="1"/>
      <c r="AGU104" s="1"/>
      <c r="AGW104" s="1"/>
      <c r="AGY104" s="1"/>
      <c r="AHA104" s="1"/>
      <c r="AHC104" s="1"/>
      <c r="AHE104" s="1"/>
      <c r="AHG104" s="1"/>
      <c r="AHI104" s="1"/>
      <c r="AHK104" s="1"/>
      <c r="AHM104" s="1"/>
      <c r="AHO104" s="1"/>
      <c r="AHQ104" s="1"/>
      <c r="AHS104" s="1"/>
      <c r="AHU104" s="1"/>
      <c r="AHW104" s="1"/>
      <c r="AHY104" s="1"/>
      <c r="AIA104" s="1"/>
      <c r="AIC104" s="1"/>
      <c r="AIE104" s="1"/>
      <c r="AIG104" s="1"/>
      <c r="AII104" s="1"/>
      <c r="AIK104" s="1"/>
      <c r="AIM104" s="1"/>
      <c r="AIO104" s="1"/>
      <c r="AIQ104" s="1"/>
      <c r="AIS104" s="1"/>
      <c r="AIU104" s="1"/>
      <c r="AIW104" s="1"/>
      <c r="AIY104" s="1"/>
      <c r="AJA104" s="1"/>
      <c r="AJC104" s="1"/>
      <c r="AJE104" s="1"/>
      <c r="AJG104" s="1"/>
      <c r="AJI104" s="1"/>
      <c r="AJK104" s="1"/>
      <c r="AJM104" s="1"/>
      <c r="AJO104" s="1"/>
      <c r="AJQ104" s="1"/>
      <c r="AJS104" s="1"/>
      <c r="AJU104" s="1"/>
      <c r="AJW104" s="1"/>
      <c r="AJY104" s="1"/>
      <c r="AKA104" s="1"/>
      <c r="AKC104" s="1"/>
    </row>
    <row r="105" spans="1:965" x14ac:dyDescent="0.25">
      <c r="A105" s="1"/>
      <c r="C105" s="1"/>
      <c r="E105" s="1"/>
      <c r="G105" s="1"/>
      <c r="I105" s="1"/>
      <c r="K105" s="1"/>
      <c r="M105" s="1"/>
      <c r="O105" s="1"/>
      <c r="Q105" s="1"/>
      <c r="S105" s="1"/>
      <c r="U105" s="1"/>
      <c r="W105" s="1"/>
      <c r="Y105" s="1"/>
      <c r="AA105" s="1"/>
      <c r="AC105" s="1"/>
      <c r="AE105" s="1"/>
      <c r="AG105" s="1"/>
      <c r="AI105" s="1"/>
      <c r="AK105" s="1"/>
      <c r="AM105" s="1"/>
      <c r="AO105" s="1"/>
      <c r="AQ105" s="1"/>
      <c r="AS105" s="1"/>
      <c r="AU105" s="1"/>
      <c r="AW105" s="1"/>
      <c r="AY105" s="1"/>
      <c r="BA105" s="1"/>
      <c r="BC105" s="1"/>
      <c r="BE105" s="1"/>
      <c r="BG105" s="1"/>
      <c r="BI105" s="1"/>
      <c r="BK105" s="1"/>
      <c r="BM105" s="1"/>
      <c r="BO105" s="1"/>
      <c r="BQ105" s="1"/>
      <c r="BS105" s="1"/>
      <c r="BU105" s="1"/>
      <c r="BW105" s="1"/>
      <c r="BY105" s="1"/>
      <c r="CA105" s="1"/>
      <c r="CC105" s="1"/>
      <c r="CE105" s="1"/>
      <c r="CG105" s="1"/>
      <c r="CI105" s="1"/>
      <c r="CK105" s="1"/>
      <c r="CM105" s="1"/>
      <c r="CO105" s="1"/>
      <c r="CQ105" s="1"/>
      <c r="CS105" s="1"/>
      <c r="CU105" s="1"/>
      <c r="CW105" s="1"/>
      <c r="CY105" s="1"/>
      <c r="DA105" s="1"/>
      <c r="DC105" s="1"/>
      <c r="DE105" s="1"/>
      <c r="DG105" s="1"/>
      <c r="DI105" s="1"/>
      <c r="DK105" s="1"/>
      <c r="DM105" s="1"/>
      <c r="DO105" s="1"/>
      <c r="DQ105" s="1"/>
      <c r="DS105" s="1"/>
      <c r="DU105" s="1"/>
      <c r="DW105" s="1"/>
      <c r="DY105" s="1"/>
      <c r="EA105" s="1"/>
      <c r="EC105" s="1"/>
      <c r="EE105" s="1"/>
      <c r="EG105" s="1"/>
      <c r="EI105" s="1"/>
      <c r="EK105" s="1"/>
      <c r="EM105" s="1"/>
      <c r="EO105" s="1"/>
      <c r="EQ105" s="1"/>
      <c r="ES105" s="1"/>
      <c r="EU105" s="1"/>
      <c r="EW105" s="1"/>
      <c r="EY105" s="1"/>
      <c r="FA105" s="1"/>
      <c r="FC105" s="1"/>
      <c r="FE105" s="1"/>
      <c r="FG105" s="1"/>
      <c r="FI105" s="1"/>
      <c r="FK105" s="1"/>
      <c r="FM105" s="1"/>
      <c r="FO105" s="1"/>
      <c r="FQ105" s="1"/>
      <c r="FS105" s="1"/>
      <c r="FU105" s="1"/>
      <c r="FW105" s="1"/>
      <c r="FY105" s="1"/>
      <c r="GA105" s="1"/>
      <c r="GC105" s="1"/>
      <c r="GE105" s="1"/>
      <c r="GG105" s="1"/>
      <c r="GI105" s="1"/>
      <c r="GK105" s="1"/>
      <c r="GM105" s="1"/>
      <c r="GO105" s="1"/>
      <c r="GQ105" s="1"/>
      <c r="GS105" s="1"/>
      <c r="GU105" s="1"/>
      <c r="GW105" s="1"/>
      <c r="GY105" s="1"/>
      <c r="HA105" s="1"/>
      <c r="HC105" s="1"/>
      <c r="HE105" s="1"/>
      <c r="HG105" s="1"/>
      <c r="HI105" s="1"/>
      <c r="HK105" s="1"/>
      <c r="HM105" s="1"/>
      <c r="HO105" s="1"/>
      <c r="HQ105" s="1"/>
      <c r="HS105" s="1"/>
      <c r="HU105" s="1"/>
      <c r="HW105" s="1"/>
      <c r="HY105" s="1"/>
      <c r="IA105" s="1"/>
      <c r="IC105" s="1"/>
      <c r="IE105" s="1"/>
      <c r="IG105" s="1"/>
      <c r="II105" s="1"/>
      <c r="IK105" s="1"/>
      <c r="IM105" s="1"/>
      <c r="IO105" s="1"/>
      <c r="IQ105" s="1"/>
      <c r="IS105" s="1"/>
      <c r="IU105" s="1"/>
      <c r="IW105" s="1"/>
      <c r="IY105" s="1"/>
      <c r="JA105" s="1"/>
      <c r="JC105" s="1"/>
      <c r="JE105" s="1"/>
      <c r="JG105" s="1"/>
      <c r="JI105" s="1"/>
      <c r="JK105" s="1"/>
      <c r="JM105" s="1"/>
      <c r="JO105" s="1"/>
      <c r="JQ105" s="1"/>
      <c r="JS105" s="1"/>
      <c r="JU105" s="1"/>
      <c r="JW105" s="1"/>
      <c r="JY105" s="1"/>
      <c r="KA105" s="1"/>
      <c r="KC105" s="1"/>
      <c r="KE105" s="1"/>
      <c r="KG105" s="1"/>
      <c r="KI105" s="1"/>
      <c r="KK105" s="1"/>
      <c r="KM105" s="1"/>
      <c r="KO105" s="1"/>
      <c r="KQ105" s="1"/>
      <c r="KS105" s="1"/>
      <c r="KU105" s="1"/>
      <c r="KW105" s="1"/>
      <c r="KY105" s="1"/>
      <c r="LA105" s="1"/>
      <c r="LC105" s="1"/>
      <c r="LE105" s="1"/>
      <c r="LG105" s="1"/>
      <c r="LI105" s="1"/>
      <c r="LK105" s="1"/>
      <c r="LM105" s="1"/>
      <c r="LO105" s="1"/>
      <c r="LQ105" s="1"/>
      <c r="LS105" s="1"/>
      <c r="LU105" s="1"/>
      <c r="LW105" s="1"/>
      <c r="LY105" s="1"/>
      <c r="MA105" s="1"/>
      <c r="MC105" s="1"/>
      <c r="ME105" s="1"/>
      <c r="MG105" s="1"/>
      <c r="MI105" s="1"/>
      <c r="MK105" s="1"/>
      <c r="MM105" s="1"/>
      <c r="MO105" s="1"/>
      <c r="MQ105" s="1"/>
      <c r="MS105" s="1"/>
      <c r="MU105" s="1"/>
      <c r="MW105" s="1"/>
      <c r="MY105" s="1"/>
      <c r="NA105" s="1"/>
      <c r="NC105" s="1"/>
      <c r="NE105" s="1"/>
      <c r="NG105" s="1"/>
      <c r="NI105" s="1"/>
      <c r="NK105" s="1"/>
      <c r="NM105" s="1"/>
      <c r="NO105" s="1"/>
      <c r="NQ105" s="1"/>
      <c r="NS105" s="1"/>
      <c r="NU105" s="1"/>
      <c r="NW105" s="1"/>
      <c r="NY105" s="1"/>
      <c r="OA105" s="1"/>
      <c r="OC105" s="1"/>
      <c r="OE105" s="1"/>
      <c r="OG105" s="1"/>
      <c r="OI105" s="1"/>
      <c r="OK105" s="1"/>
      <c r="OM105" s="1"/>
      <c r="OO105" s="1"/>
      <c r="OQ105" s="1"/>
      <c r="OS105" s="1"/>
      <c r="OU105" s="1"/>
      <c r="OW105" s="1"/>
      <c r="OY105" s="1"/>
      <c r="PA105" s="1"/>
      <c r="PC105" s="1"/>
      <c r="PE105" s="1"/>
      <c r="PG105" s="1"/>
      <c r="PI105" s="1"/>
      <c r="PK105" s="1"/>
      <c r="PM105" s="1"/>
      <c r="PO105" s="1"/>
      <c r="PQ105" s="1"/>
      <c r="PS105" s="1"/>
      <c r="PU105" s="1"/>
      <c r="PW105" s="1"/>
      <c r="PY105" s="1"/>
      <c r="QA105" s="1"/>
      <c r="QC105" s="1"/>
      <c r="QE105" s="1"/>
      <c r="QG105" s="1"/>
      <c r="QI105" s="1"/>
      <c r="QK105" s="1"/>
      <c r="QM105" s="1"/>
      <c r="QO105" s="1"/>
      <c r="QQ105" s="1"/>
      <c r="QS105" s="1"/>
      <c r="QU105" s="1"/>
      <c r="QW105" s="1"/>
      <c r="QY105" s="1"/>
      <c r="RA105" s="1"/>
      <c r="RC105" s="1"/>
      <c r="RE105" s="1"/>
      <c r="RG105" s="1"/>
      <c r="RI105" s="1"/>
      <c r="RK105" s="1"/>
      <c r="RM105" s="1"/>
      <c r="RO105" s="1"/>
      <c r="RQ105" s="1"/>
      <c r="RS105" s="1"/>
      <c r="RU105" s="1"/>
      <c r="RW105" s="1"/>
      <c r="RY105" s="1"/>
      <c r="SA105" s="1"/>
      <c r="SC105" s="1"/>
      <c r="SE105" s="1"/>
      <c r="SG105" s="1"/>
      <c r="SI105" s="1"/>
      <c r="SK105" s="1"/>
      <c r="SM105" s="1"/>
      <c r="SO105" s="1"/>
      <c r="SQ105" s="1"/>
      <c r="SS105" s="1"/>
      <c r="SU105" s="1"/>
      <c r="SW105" s="1"/>
      <c r="SY105" s="1"/>
      <c r="TA105" s="1"/>
      <c r="TC105" s="1"/>
      <c r="TE105" s="1"/>
      <c r="TG105" s="1"/>
      <c r="TI105" s="1"/>
      <c r="TK105" s="1"/>
      <c r="TM105" s="1"/>
      <c r="TO105" s="1"/>
      <c r="TQ105" s="1"/>
      <c r="TS105" s="1"/>
      <c r="TU105" s="1"/>
      <c r="TW105" s="1"/>
      <c r="TY105" s="1"/>
      <c r="UA105" s="1"/>
      <c r="UC105" s="1"/>
      <c r="UE105" s="1"/>
      <c r="UG105" s="1"/>
      <c r="UI105" s="1"/>
      <c r="UK105" s="1"/>
      <c r="UM105" s="1"/>
      <c r="UO105" s="1"/>
      <c r="UQ105" s="1"/>
      <c r="US105" s="1"/>
      <c r="UU105" s="1"/>
      <c r="UW105" s="1"/>
      <c r="UY105" s="1"/>
      <c r="VA105" s="1"/>
      <c r="VC105" s="1"/>
      <c r="VE105" s="1"/>
      <c r="VG105" s="1"/>
      <c r="VI105" s="1"/>
      <c r="VK105" s="1"/>
      <c r="VM105" s="1"/>
      <c r="VO105" s="1"/>
      <c r="VQ105" s="1"/>
      <c r="VS105" s="1"/>
      <c r="VU105" s="1"/>
      <c r="VW105" s="1"/>
      <c r="VY105" s="1"/>
      <c r="WA105" s="1"/>
      <c r="WC105" s="1"/>
      <c r="WE105" s="1"/>
      <c r="WG105" s="1"/>
      <c r="WI105" s="1"/>
      <c r="WK105" s="1"/>
      <c r="WM105" s="1"/>
      <c r="WO105" s="1"/>
      <c r="WQ105" s="1"/>
      <c r="WS105" s="1"/>
      <c r="WU105" s="1"/>
      <c r="WW105" s="1"/>
      <c r="WY105" s="1"/>
      <c r="XA105" s="1"/>
      <c r="XC105" s="1"/>
      <c r="XE105" s="1"/>
      <c r="XG105" s="1"/>
      <c r="XI105" s="1"/>
      <c r="XK105" s="1"/>
      <c r="XM105" s="1"/>
      <c r="XO105" s="1"/>
      <c r="XQ105" s="1"/>
      <c r="XS105" s="1"/>
      <c r="XU105" s="1"/>
      <c r="XW105" s="1"/>
      <c r="XY105" s="1"/>
      <c r="YA105" s="1"/>
      <c r="YC105" s="1"/>
      <c r="YE105" s="1"/>
      <c r="YG105" s="1"/>
      <c r="YI105" s="1"/>
      <c r="YK105" s="1"/>
      <c r="YM105" s="1"/>
      <c r="YO105" s="1"/>
      <c r="YQ105" s="1"/>
      <c r="YS105" s="1"/>
      <c r="YU105" s="1"/>
      <c r="YW105" s="1"/>
      <c r="YY105" s="1"/>
      <c r="ZA105" s="1"/>
      <c r="ZC105" s="1"/>
      <c r="ZE105" s="1"/>
      <c r="ZG105" s="1"/>
      <c r="ZI105" s="1"/>
      <c r="ZK105" s="1"/>
      <c r="ZM105" s="1"/>
      <c r="ZO105" s="1"/>
      <c r="ZQ105" s="1"/>
      <c r="ZS105" s="1"/>
      <c r="ZU105" s="1"/>
      <c r="ZW105" s="1"/>
      <c r="ZY105" s="1"/>
      <c r="AAA105" s="1"/>
      <c r="AAC105" s="1"/>
      <c r="AAE105" s="1"/>
      <c r="AAG105" s="1"/>
      <c r="AAI105" s="1"/>
      <c r="AAK105" s="1"/>
      <c r="AAM105" s="1"/>
      <c r="AAO105" s="1"/>
      <c r="AAQ105" s="1"/>
      <c r="AAS105" s="1"/>
      <c r="AAU105" s="1"/>
      <c r="AAW105" s="1"/>
      <c r="AAY105" s="1"/>
      <c r="ABA105" s="1"/>
      <c r="ABC105" s="1"/>
      <c r="ABE105" s="1"/>
      <c r="ABG105" s="1"/>
      <c r="ABI105" s="1"/>
      <c r="ABK105" s="1"/>
      <c r="ABM105" s="1"/>
      <c r="ABO105" s="1"/>
      <c r="ABQ105" s="1"/>
      <c r="ABS105" s="1"/>
      <c r="ABU105" s="1"/>
      <c r="ABW105" s="1"/>
      <c r="ABY105" s="1"/>
      <c r="ACA105" s="1"/>
      <c r="ACC105" s="1"/>
      <c r="ACE105" s="1"/>
      <c r="ACG105" s="1"/>
      <c r="ACI105" s="1"/>
      <c r="ACK105" s="1"/>
      <c r="ACM105" s="1"/>
      <c r="ACO105" s="1"/>
      <c r="ACQ105" s="1"/>
      <c r="ACS105" s="1"/>
      <c r="ACU105" s="1"/>
      <c r="ACW105" s="1"/>
      <c r="ACY105" s="1"/>
      <c r="ADA105" s="1"/>
      <c r="ADC105" s="1"/>
      <c r="ADE105" s="1"/>
      <c r="ADG105" s="1"/>
      <c r="ADI105" s="1"/>
      <c r="ADK105" s="1"/>
      <c r="ADM105" s="1"/>
      <c r="ADO105" s="1"/>
      <c r="ADQ105" s="1"/>
      <c r="ADS105" s="1"/>
      <c r="ADU105" s="1"/>
      <c r="ADW105" s="1"/>
      <c r="ADY105" s="1"/>
      <c r="AEA105" s="1"/>
      <c r="AEC105" s="1"/>
      <c r="AEE105" s="1"/>
      <c r="AEG105" s="1"/>
      <c r="AEI105" s="1"/>
      <c r="AEK105" s="1"/>
      <c r="AEM105" s="1"/>
      <c r="AEO105" s="1"/>
      <c r="AEQ105" s="1"/>
      <c r="AES105" s="1"/>
      <c r="AEU105" s="1"/>
      <c r="AEW105" s="1"/>
      <c r="AEY105" s="1"/>
      <c r="AFA105" s="1"/>
      <c r="AFC105" s="1"/>
      <c r="AFE105" s="1"/>
      <c r="AFG105" s="1"/>
      <c r="AFI105" s="1"/>
      <c r="AFK105" s="1"/>
      <c r="AFM105" s="1"/>
      <c r="AFO105" s="1"/>
      <c r="AFQ105" s="1"/>
      <c r="AFS105" s="1"/>
      <c r="AFU105" s="1"/>
      <c r="AFW105" s="1"/>
      <c r="AFY105" s="1"/>
      <c r="AGA105" s="1"/>
      <c r="AGC105" s="1"/>
      <c r="AGE105" s="1"/>
      <c r="AGG105" s="1"/>
      <c r="AGI105" s="1"/>
      <c r="AGK105" s="1"/>
      <c r="AGM105" s="1"/>
      <c r="AGO105" s="1"/>
      <c r="AGQ105" s="1"/>
      <c r="AGS105" s="1"/>
      <c r="AGU105" s="1"/>
      <c r="AGW105" s="1"/>
      <c r="AGY105" s="1"/>
      <c r="AHA105" s="1"/>
      <c r="AHC105" s="1"/>
      <c r="AHE105" s="1"/>
      <c r="AHG105" s="1"/>
      <c r="AHI105" s="1"/>
      <c r="AHK105" s="1"/>
      <c r="AHM105" s="1"/>
      <c r="AHO105" s="1"/>
      <c r="AHQ105" s="1"/>
      <c r="AHS105" s="1"/>
      <c r="AHU105" s="1"/>
      <c r="AHW105" s="1"/>
      <c r="AHY105" s="1"/>
      <c r="AIA105" s="1"/>
      <c r="AIC105" s="1"/>
      <c r="AIE105" s="1"/>
      <c r="AIG105" s="1"/>
      <c r="AII105" s="1"/>
      <c r="AIK105" s="1"/>
      <c r="AIM105" s="1"/>
      <c r="AIO105" s="1"/>
      <c r="AIQ105" s="1"/>
      <c r="AIS105" s="1"/>
      <c r="AIU105" s="1"/>
      <c r="AIW105" s="1"/>
      <c r="AIY105" s="1"/>
      <c r="AJA105" s="1"/>
      <c r="AJC105" s="1"/>
      <c r="AJE105" s="1"/>
      <c r="AJG105" s="1"/>
      <c r="AJI105" s="1"/>
      <c r="AJK105" s="1"/>
      <c r="AJM105" s="1"/>
      <c r="AJO105" s="1"/>
      <c r="AJQ105" s="1"/>
      <c r="AJS105" s="1"/>
      <c r="AJU105" s="1"/>
      <c r="AJW105" s="1"/>
      <c r="AJY105" s="1"/>
      <c r="AKA105" s="1"/>
      <c r="AKC105" s="1"/>
    </row>
    <row r="106" spans="1:965" x14ac:dyDescent="0.25">
      <c r="A106" s="1"/>
      <c r="C106" s="1"/>
      <c r="E106" s="1"/>
      <c r="G106" s="1"/>
      <c r="I106" s="1"/>
      <c r="K106" s="1"/>
      <c r="M106" s="1"/>
      <c r="O106" s="1"/>
      <c r="Q106" s="1"/>
      <c r="S106" s="1"/>
      <c r="U106" s="1"/>
      <c r="W106" s="1"/>
      <c r="Y106" s="1"/>
      <c r="AA106" s="1"/>
      <c r="AC106" s="1"/>
      <c r="AE106" s="1"/>
      <c r="AG106" s="1"/>
      <c r="AI106" s="1"/>
      <c r="AK106" s="1"/>
      <c r="AM106" s="1"/>
      <c r="AO106" s="1"/>
      <c r="AQ106" s="1"/>
      <c r="AS106" s="1"/>
      <c r="AU106" s="1"/>
      <c r="AW106" s="1"/>
      <c r="AY106" s="1"/>
      <c r="BA106" s="1"/>
      <c r="BC106" s="1"/>
      <c r="BE106" s="1"/>
      <c r="BG106" s="1"/>
      <c r="BI106" s="1"/>
      <c r="BK106" s="1"/>
      <c r="BM106" s="1"/>
      <c r="BO106" s="1"/>
      <c r="BQ106" s="1"/>
      <c r="BS106" s="1"/>
      <c r="BU106" s="1"/>
      <c r="BW106" s="1"/>
      <c r="BY106" s="1"/>
      <c r="CA106" s="1"/>
      <c r="CC106" s="1"/>
      <c r="CE106" s="1"/>
      <c r="CG106" s="1"/>
      <c r="CI106" s="1"/>
      <c r="CK106" s="1"/>
      <c r="CM106" s="1"/>
      <c r="CO106" s="1"/>
      <c r="CQ106" s="1"/>
      <c r="CS106" s="1"/>
      <c r="CU106" s="1"/>
      <c r="CW106" s="1"/>
      <c r="CY106" s="1"/>
      <c r="DA106" s="1"/>
      <c r="DC106" s="1"/>
      <c r="DE106" s="1"/>
      <c r="DG106" s="1"/>
      <c r="DI106" s="1"/>
      <c r="DK106" s="1"/>
      <c r="DM106" s="1"/>
      <c r="DO106" s="1"/>
      <c r="DQ106" s="1"/>
      <c r="DS106" s="1"/>
      <c r="DU106" s="1"/>
      <c r="DW106" s="1"/>
      <c r="DY106" s="1"/>
      <c r="EA106" s="1"/>
      <c r="EC106" s="1"/>
      <c r="EE106" s="1"/>
      <c r="EG106" s="1"/>
      <c r="EI106" s="1"/>
      <c r="EK106" s="1"/>
      <c r="EM106" s="1"/>
      <c r="EO106" s="1"/>
      <c r="EQ106" s="1"/>
      <c r="ES106" s="1"/>
      <c r="EU106" s="1"/>
      <c r="EW106" s="1"/>
      <c r="EY106" s="1"/>
      <c r="FA106" s="1"/>
      <c r="FC106" s="1"/>
      <c r="FE106" s="1"/>
      <c r="FG106" s="1"/>
      <c r="FI106" s="1"/>
      <c r="FK106" s="1"/>
      <c r="FM106" s="1"/>
      <c r="FO106" s="1"/>
      <c r="FQ106" s="1"/>
      <c r="FS106" s="1"/>
      <c r="FU106" s="1"/>
      <c r="FW106" s="1"/>
      <c r="FY106" s="1"/>
      <c r="GA106" s="1"/>
      <c r="GC106" s="1"/>
      <c r="GE106" s="1"/>
      <c r="GG106" s="1"/>
      <c r="GI106" s="1"/>
      <c r="GK106" s="1"/>
      <c r="GM106" s="1"/>
      <c r="GO106" s="1"/>
      <c r="GQ106" s="1"/>
      <c r="GS106" s="1"/>
      <c r="GU106" s="1"/>
      <c r="GW106" s="1"/>
      <c r="GY106" s="1"/>
      <c r="HA106" s="1"/>
      <c r="HC106" s="1"/>
      <c r="HE106" s="1"/>
      <c r="HG106" s="1"/>
      <c r="HI106" s="1"/>
      <c r="HK106" s="1"/>
      <c r="HM106" s="1"/>
      <c r="HO106" s="1"/>
      <c r="HQ106" s="1"/>
      <c r="HS106" s="1"/>
      <c r="HU106" s="1"/>
      <c r="HW106" s="1"/>
      <c r="HY106" s="1"/>
      <c r="IA106" s="1"/>
      <c r="IC106" s="1"/>
      <c r="IE106" s="1"/>
      <c r="IG106" s="1"/>
      <c r="II106" s="1"/>
      <c r="IK106" s="1"/>
      <c r="IM106" s="1"/>
      <c r="IO106" s="1"/>
      <c r="IQ106" s="1"/>
      <c r="IS106" s="1"/>
      <c r="IU106" s="1"/>
      <c r="IW106" s="1"/>
      <c r="IY106" s="1"/>
      <c r="JA106" s="1"/>
      <c r="JC106" s="1"/>
      <c r="JE106" s="1"/>
      <c r="JG106" s="1"/>
      <c r="JI106" s="1"/>
      <c r="JK106" s="1"/>
      <c r="JM106" s="1"/>
      <c r="JO106" s="1"/>
      <c r="JQ106" s="1"/>
      <c r="JS106" s="1"/>
      <c r="JU106" s="1"/>
      <c r="JW106" s="1"/>
      <c r="JY106" s="1"/>
      <c r="KA106" s="1"/>
      <c r="KC106" s="1"/>
      <c r="KE106" s="1"/>
      <c r="KG106" s="1"/>
      <c r="KI106" s="1"/>
      <c r="KK106" s="1"/>
      <c r="KM106" s="1"/>
      <c r="KO106" s="1"/>
      <c r="KQ106" s="1"/>
      <c r="KS106" s="1"/>
      <c r="KU106" s="1"/>
      <c r="KW106" s="1"/>
      <c r="KY106" s="1"/>
      <c r="LA106" s="1"/>
      <c r="LC106" s="1"/>
      <c r="LE106" s="1"/>
      <c r="LG106" s="1"/>
      <c r="LI106" s="1"/>
      <c r="LK106" s="1"/>
      <c r="LM106" s="1"/>
      <c r="LO106" s="1"/>
      <c r="LQ106" s="1"/>
      <c r="LS106" s="1"/>
      <c r="LU106" s="1"/>
      <c r="LW106" s="1"/>
      <c r="LY106" s="1"/>
      <c r="MA106" s="1"/>
      <c r="MC106" s="1"/>
      <c r="ME106" s="1"/>
      <c r="MG106" s="1"/>
      <c r="MI106" s="1"/>
      <c r="MK106" s="1"/>
      <c r="MM106" s="1"/>
      <c r="MO106" s="1"/>
      <c r="MQ106" s="1"/>
      <c r="MS106" s="1"/>
      <c r="MU106" s="1"/>
      <c r="MW106" s="1"/>
      <c r="MY106" s="1"/>
      <c r="NA106" s="1"/>
      <c r="NC106" s="1"/>
      <c r="NE106" s="1"/>
      <c r="NG106" s="1"/>
      <c r="NI106" s="1"/>
      <c r="NK106" s="1"/>
      <c r="NM106" s="1"/>
      <c r="NO106" s="1"/>
      <c r="NQ106" s="1"/>
      <c r="NS106" s="1"/>
      <c r="NU106" s="1"/>
      <c r="NW106" s="1"/>
      <c r="NY106" s="1"/>
      <c r="OA106" s="1"/>
      <c r="OC106" s="1"/>
      <c r="OE106" s="1"/>
      <c r="OG106" s="1"/>
      <c r="OI106" s="1"/>
      <c r="OK106" s="1"/>
      <c r="OM106" s="1"/>
      <c r="OO106" s="1"/>
      <c r="OQ106" s="1"/>
      <c r="OS106" s="1"/>
      <c r="OU106" s="1"/>
      <c r="OW106" s="1"/>
      <c r="OY106" s="1"/>
      <c r="PA106" s="1"/>
      <c r="PC106" s="1"/>
      <c r="PE106" s="1"/>
      <c r="PG106" s="1"/>
      <c r="PI106" s="1"/>
      <c r="PK106" s="1"/>
      <c r="PM106" s="1"/>
      <c r="PO106" s="1"/>
      <c r="PQ106" s="1"/>
      <c r="PS106" s="1"/>
      <c r="PU106" s="1"/>
      <c r="PW106" s="1"/>
      <c r="PY106" s="1"/>
      <c r="QA106" s="1"/>
      <c r="QC106" s="1"/>
      <c r="QE106" s="1"/>
      <c r="QG106" s="1"/>
      <c r="QI106" s="1"/>
      <c r="QK106" s="1"/>
      <c r="QM106" s="1"/>
      <c r="QO106" s="1"/>
      <c r="QQ106" s="1"/>
      <c r="QS106" s="1"/>
      <c r="QU106" s="1"/>
      <c r="QW106" s="1"/>
      <c r="QY106" s="1"/>
      <c r="RA106" s="1"/>
      <c r="RC106" s="1"/>
      <c r="RE106" s="1"/>
      <c r="RG106" s="1"/>
      <c r="RI106" s="1"/>
      <c r="RK106" s="1"/>
      <c r="RM106" s="1"/>
      <c r="RO106" s="1"/>
      <c r="RQ106" s="1"/>
      <c r="RS106" s="1"/>
      <c r="RU106" s="1"/>
      <c r="RW106" s="1"/>
      <c r="RY106" s="1"/>
      <c r="SA106" s="1"/>
      <c r="SC106" s="1"/>
      <c r="SE106" s="1"/>
      <c r="SG106" s="1"/>
      <c r="SI106" s="1"/>
      <c r="SK106" s="1"/>
      <c r="SM106" s="1"/>
      <c r="SO106" s="1"/>
      <c r="SQ106" s="1"/>
      <c r="SS106" s="1"/>
      <c r="SU106" s="1"/>
      <c r="SW106" s="1"/>
      <c r="SY106" s="1"/>
      <c r="TA106" s="1"/>
      <c r="TC106" s="1"/>
      <c r="TE106" s="1"/>
      <c r="TG106" s="1"/>
      <c r="TI106" s="1"/>
      <c r="TK106" s="1"/>
      <c r="TM106" s="1"/>
      <c r="TO106" s="1"/>
      <c r="TQ106" s="1"/>
      <c r="TS106" s="1"/>
      <c r="TU106" s="1"/>
      <c r="TW106" s="1"/>
      <c r="TY106" s="1"/>
      <c r="UA106" s="1"/>
      <c r="UC106" s="1"/>
      <c r="UE106" s="1"/>
      <c r="UG106" s="1"/>
      <c r="UI106" s="1"/>
      <c r="UK106" s="1"/>
      <c r="UM106" s="1"/>
      <c r="UO106" s="1"/>
      <c r="UQ106" s="1"/>
      <c r="US106" s="1"/>
      <c r="UU106" s="1"/>
      <c r="UW106" s="1"/>
      <c r="UY106" s="1"/>
      <c r="VA106" s="1"/>
      <c r="VC106" s="1"/>
      <c r="VE106" s="1"/>
      <c r="VG106" s="1"/>
      <c r="VI106" s="1"/>
      <c r="VK106" s="1"/>
      <c r="VM106" s="1"/>
      <c r="VO106" s="1"/>
      <c r="VQ106" s="1"/>
      <c r="VS106" s="1"/>
      <c r="VU106" s="1"/>
      <c r="VW106" s="1"/>
      <c r="VY106" s="1"/>
      <c r="WA106" s="1"/>
      <c r="WC106" s="1"/>
      <c r="WE106" s="1"/>
      <c r="WG106" s="1"/>
      <c r="WI106" s="1"/>
      <c r="WK106" s="1"/>
      <c r="WM106" s="1"/>
      <c r="WO106" s="1"/>
      <c r="WQ106" s="1"/>
      <c r="WS106" s="1"/>
      <c r="WU106" s="1"/>
      <c r="WW106" s="1"/>
      <c r="WY106" s="1"/>
      <c r="XA106" s="1"/>
      <c r="XC106" s="1"/>
      <c r="XE106" s="1"/>
      <c r="XG106" s="1"/>
      <c r="XI106" s="1"/>
      <c r="XK106" s="1"/>
      <c r="XM106" s="1"/>
      <c r="XO106" s="1"/>
      <c r="XQ106" s="1"/>
      <c r="XS106" s="1"/>
      <c r="XU106" s="1"/>
      <c r="XW106" s="1"/>
      <c r="XY106" s="1"/>
      <c r="YA106" s="1"/>
      <c r="YC106" s="1"/>
      <c r="YE106" s="1"/>
      <c r="YG106" s="1"/>
      <c r="YI106" s="1"/>
      <c r="YK106" s="1"/>
      <c r="YM106" s="1"/>
      <c r="YO106" s="1"/>
      <c r="YQ106" s="1"/>
      <c r="YS106" s="1"/>
      <c r="YU106" s="1"/>
      <c r="YW106" s="1"/>
      <c r="YY106" s="1"/>
      <c r="ZA106" s="1"/>
      <c r="ZC106" s="1"/>
      <c r="ZE106" s="1"/>
      <c r="ZG106" s="1"/>
      <c r="ZI106" s="1"/>
      <c r="ZK106" s="1"/>
      <c r="ZM106" s="1"/>
      <c r="ZO106" s="1"/>
      <c r="ZQ106" s="1"/>
      <c r="ZS106" s="1"/>
      <c r="ZU106" s="1"/>
      <c r="ZW106" s="1"/>
      <c r="ZY106" s="1"/>
      <c r="AAA106" s="1"/>
      <c r="AAC106" s="1"/>
      <c r="AAE106" s="1"/>
      <c r="AAG106" s="1"/>
      <c r="AAI106" s="1"/>
      <c r="AAK106" s="1"/>
      <c r="AAM106" s="1"/>
      <c r="AAO106" s="1"/>
      <c r="AAQ106" s="1"/>
      <c r="AAS106" s="1"/>
      <c r="AAU106" s="1"/>
      <c r="AAW106" s="1"/>
      <c r="AAY106" s="1"/>
      <c r="ABA106" s="1"/>
      <c r="ABC106" s="1"/>
      <c r="ABE106" s="1"/>
      <c r="ABG106" s="1"/>
      <c r="ABI106" s="1"/>
      <c r="ABK106" s="1"/>
      <c r="ABM106" s="1"/>
      <c r="ABO106" s="1"/>
      <c r="ABQ106" s="1"/>
      <c r="ABS106" s="1"/>
      <c r="ABU106" s="1"/>
      <c r="ABW106" s="1"/>
      <c r="ABY106" s="1"/>
      <c r="ACA106" s="1"/>
      <c r="ACC106" s="1"/>
      <c r="ACE106" s="1"/>
      <c r="ACG106" s="1"/>
      <c r="ACI106" s="1"/>
      <c r="ACK106" s="1"/>
      <c r="ACM106" s="1"/>
      <c r="ACO106" s="1"/>
      <c r="ACQ106" s="1"/>
      <c r="ACS106" s="1"/>
      <c r="ACU106" s="1"/>
      <c r="ACW106" s="1"/>
      <c r="ACY106" s="1"/>
      <c r="ADA106" s="1"/>
      <c r="ADC106" s="1"/>
      <c r="ADE106" s="1"/>
      <c r="ADG106" s="1"/>
      <c r="ADI106" s="1"/>
      <c r="ADK106" s="1"/>
      <c r="ADM106" s="1"/>
      <c r="ADO106" s="1"/>
      <c r="ADQ106" s="1"/>
      <c r="ADS106" s="1"/>
      <c r="ADU106" s="1"/>
      <c r="ADW106" s="1"/>
      <c r="ADY106" s="1"/>
      <c r="AEA106" s="1"/>
      <c r="AEC106" s="1"/>
      <c r="AEE106" s="1"/>
      <c r="AEG106" s="1"/>
      <c r="AEI106" s="1"/>
      <c r="AEK106" s="1"/>
      <c r="AEM106" s="1"/>
      <c r="AEO106" s="1"/>
      <c r="AEQ106" s="1"/>
      <c r="AES106" s="1"/>
      <c r="AEU106" s="1"/>
      <c r="AEW106" s="1"/>
      <c r="AEY106" s="1"/>
      <c r="AFA106" s="1"/>
      <c r="AFC106" s="1"/>
      <c r="AFE106" s="1"/>
      <c r="AFG106" s="1"/>
      <c r="AFI106" s="1"/>
      <c r="AFK106" s="1"/>
      <c r="AFM106" s="1"/>
      <c r="AFO106" s="1"/>
      <c r="AFQ106" s="1"/>
      <c r="AFS106" s="1"/>
      <c r="AFU106" s="1"/>
      <c r="AFW106" s="1"/>
      <c r="AFY106" s="1"/>
      <c r="AGA106" s="1"/>
      <c r="AGC106" s="1"/>
      <c r="AGE106" s="1"/>
      <c r="AGG106" s="1"/>
      <c r="AGI106" s="1"/>
      <c r="AGK106" s="1"/>
      <c r="AGM106" s="1"/>
      <c r="AGO106" s="1"/>
      <c r="AGQ106" s="1"/>
      <c r="AGS106" s="1"/>
      <c r="AGU106" s="1"/>
      <c r="AGW106" s="1"/>
      <c r="AGY106" s="1"/>
      <c r="AHA106" s="1"/>
      <c r="AHC106" s="1"/>
      <c r="AHE106" s="1"/>
      <c r="AHG106" s="1"/>
      <c r="AHI106" s="1"/>
      <c r="AHK106" s="1"/>
      <c r="AHM106" s="1"/>
      <c r="AHO106" s="1"/>
      <c r="AHQ106" s="1"/>
      <c r="AHS106" s="1"/>
      <c r="AHU106" s="1"/>
      <c r="AHW106" s="1"/>
      <c r="AHY106" s="1"/>
      <c r="AIA106" s="1"/>
      <c r="AIC106" s="1"/>
      <c r="AIE106" s="1"/>
      <c r="AIG106" s="1"/>
      <c r="AII106" s="1"/>
      <c r="AIK106" s="1"/>
      <c r="AIM106" s="1"/>
      <c r="AIO106" s="1"/>
      <c r="AIQ106" s="1"/>
      <c r="AIS106" s="1"/>
      <c r="AIU106" s="1"/>
      <c r="AIW106" s="1"/>
      <c r="AIY106" s="1"/>
      <c r="AJA106" s="1"/>
      <c r="AJC106" s="1"/>
      <c r="AJE106" s="1"/>
      <c r="AJG106" s="1"/>
      <c r="AJI106" s="1"/>
      <c r="AJK106" s="1"/>
      <c r="AJM106" s="1"/>
      <c r="AJO106" s="1"/>
      <c r="AJQ106" s="1"/>
      <c r="AJS106" s="1"/>
      <c r="AJU106" s="1"/>
      <c r="AJW106" s="1"/>
      <c r="AJY106" s="1"/>
      <c r="AKA106" s="1"/>
      <c r="AKC106" s="1"/>
    </row>
    <row r="107" spans="1:965" x14ac:dyDescent="0.25">
      <c r="A107" s="1"/>
      <c r="C107" s="1"/>
      <c r="E107" s="1"/>
      <c r="G107" s="1"/>
      <c r="I107" s="1"/>
      <c r="K107" s="1"/>
      <c r="M107" s="1"/>
      <c r="O107" s="1"/>
      <c r="Q107" s="1"/>
      <c r="S107" s="1"/>
      <c r="U107" s="1"/>
      <c r="W107" s="1"/>
      <c r="Y107" s="1"/>
      <c r="AA107" s="1"/>
      <c r="AC107" s="1"/>
      <c r="AE107" s="1"/>
      <c r="AG107" s="1"/>
      <c r="AI107" s="1"/>
      <c r="AK107" s="1"/>
      <c r="AM107" s="1"/>
      <c r="AO107" s="1"/>
      <c r="AQ107" s="1"/>
      <c r="AS107" s="1"/>
      <c r="AU107" s="1"/>
      <c r="AW107" s="1"/>
      <c r="AY107" s="1"/>
      <c r="BA107" s="1"/>
      <c r="BC107" s="1"/>
      <c r="BE107" s="1"/>
      <c r="BG107" s="1"/>
      <c r="BI107" s="1"/>
      <c r="BK107" s="1"/>
      <c r="BM107" s="1"/>
      <c r="BO107" s="1"/>
      <c r="BQ107" s="1"/>
      <c r="BS107" s="1"/>
      <c r="BU107" s="1"/>
      <c r="BW107" s="1"/>
      <c r="BY107" s="1"/>
      <c r="CA107" s="1"/>
      <c r="CC107" s="1"/>
      <c r="CE107" s="1"/>
      <c r="CG107" s="1"/>
      <c r="CI107" s="1"/>
      <c r="CK107" s="1"/>
      <c r="CM107" s="1"/>
      <c r="CO107" s="1"/>
      <c r="CQ107" s="1"/>
      <c r="CS107" s="1"/>
      <c r="CU107" s="1"/>
      <c r="CW107" s="1"/>
      <c r="CY107" s="1"/>
      <c r="DA107" s="1"/>
      <c r="DC107" s="1"/>
      <c r="DE107" s="1"/>
      <c r="DG107" s="1"/>
      <c r="DI107" s="1"/>
      <c r="DK107" s="1"/>
      <c r="DM107" s="1"/>
      <c r="DO107" s="1"/>
      <c r="DQ107" s="1"/>
      <c r="DS107" s="1"/>
      <c r="DU107" s="1"/>
      <c r="DW107" s="1"/>
      <c r="DY107" s="1"/>
      <c r="EA107" s="1"/>
      <c r="EC107" s="1"/>
      <c r="EE107" s="1"/>
      <c r="EG107" s="1"/>
      <c r="EI107" s="1"/>
      <c r="EK107" s="1"/>
      <c r="EM107" s="1"/>
      <c r="EO107" s="1"/>
      <c r="EQ107" s="1"/>
      <c r="ES107" s="1"/>
      <c r="EU107" s="1"/>
      <c r="EW107" s="1"/>
      <c r="EY107" s="1"/>
      <c r="FA107" s="1"/>
      <c r="FC107" s="1"/>
      <c r="FE107" s="1"/>
      <c r="FG107" s="1"/>
      <c r="FI107" s="1"/>
      <c r="FK107" s="1"/>
      <c r="FM107" s="1"/>
      <c r="FO107" s="1"/>
      <c r="FQ107" s="1"/>
      <c r="FS107" s="1"/>
      <c r="FU107" s="1"/>
      <c r="FW107" s="1"/>
      <c r="FY107" s="1"/>
      <c r="GA107" s="1"/>
      <c r="GC107" s="1"/>
      <c r="GE107" s="1"/>
      <c r="GG107" s="1"/>
      <c r="GI107" s="1"/>
      <c r="GK107" s="1"/>
      <c r="GM107" s="1"/>
      <c r="GO107" s="1"/>
      <c r="GQ107" s="1"/>
      <c r="GS107" s="1"/>
      <c r="GU107" s="1"/>
      <c r="GW107" s="1"/>
      <c r="GY107" s="1"/>
      <c r="HA107" s="1"/>
      <c r="HC107" s="1"/>
      <c r="HE107" s="1"/>
      <c r="HG107" s="1"/>
      <c r="HI107" s="1"/>
      <c r="HK107" s="1"/>
      <c r="HM107" s="1"/>
      <c r="HO107" s="1"/>
      <c r="HQ107" s="1"/>
      <c r="HS107" s="1"/>
      <c r="HU107" s="1"/>
      <c r="HW107" s="1"/>
      <c r="HY107" s="1"/>
      <c r="IA107" s="1"/>
      <c r="IC107" s="1"/>
      <c r="IE107" s="1"/>
      <c r="IG107" s="1"/>
      <c r="II107" s="1"/>
      <c r="IK107" s="1"/>
      <c r="IM107" s="1"/>
      <c r="IO107" s="1"/>
      <c r="IQ107" s="1"/>
      <c r="IS107" s="1"/>
      <c r="IU107" s="1"/>
      <c r="IW107" s="1"/>
      <c r="IY107" s="1"/>
      <c r="JA107" s="1"/>
      <c r="JC107" s="1"/>
      <c r="JE107" s="1"/>
      <c r="JG107" s="1"/>
      <c r="JI107" s="1"/>
      <c r="JK107" s="1"/>
      <c r="JM107" s="1"/>
      <c r="JO107" s="1"/>
      <c r="JQ107" s="1"/>
      <c r="JS107" s="1"/>
      <c r="JU107" s="1"/>
      <c r="JW107" s="1"/>
      <c r="JY107" s="1"/>
      <c r="KA107" s="1"/>
      <c r="KC107" s="1"/>
      <c r="KE107" s="1"/>
      <c r="KG107" s="1"/>
      <c r="KI107" s="1"/>
      <c r="KK107" s="1"/>
      <c r="KM107" s="1"/>
      <c r="KO107" s="1"/>
      <c r="KQ107" s="1"/>
      <c r="KS107" s="1"/>
      <c r="KU107" s="1"/>
      <c r="KW107" s="1"/>
      <c r="KY107" s="1"/>
      <c r="LA107" s="1"/>
      <c r="LC107" s="1"/>
      <c r="LE107" s="1"/>
      <c r="LG107" s="1"/>
      <c r="LI107" s="1"/>
      <c r="LK107" s="1"/>
      <c r="LM107" s="1"/>
      <c r="LO107" s="1"/>
      <c r="LQ107" s="1"/>
      <c r="LS107" s="1"/>
      <c r="LU107" s="1"/>
      <c r="LW107" s="1"/>
      <c r="LY107" s="1"/>
      <c r="MA107" s="1"/>
      <c r="MC107" s="1"/>
      <c r="ME107" s="1"/>
      <c r="MG107" s="1"/>
      <c r="MI107" s="1"/>
      <c r="MK107" s="1"/>
      <c r="MM107" s="1"/>
      <c r="MO107" s="1"/>
      <c r="MQ107" s="1"/>
      <c r="MS107" s="1"/>
      <c r="MU107" s="1"/>
      <c r="MW107" s="1"/>
      <c r="MY107" s="1"/>
      <c r="NA107" s="1"/>
      <c r="NC107" s="1"/>
      <c r="NE107" s="1"/>
      <c r="NG107" s="1"/>
      <c r="NI107" s="1"/>
      <c r="NK107" s="1"/>
      <c r="NM107" s="1"/>
      <c r="NO107" s="1"/>
      <c r="NQ107" s="1"/>
      <c r="NS107" s="1"/>
      <c r="NU107" s="1"/>
      <c r="NW107" s="1"/>
      <c r="NY107" s="1"/>
      <c r="OA107" s="1"/>
      <c r="OC107" s="1"/>
      <c r="OE107" s="1"/>
      <c r="OG107" s="1"/>
      <c r="OI107" s="1"/>
      <c r="OK107" s="1"/>
      <c r="OM107" s="1"/>
      <c r="OO107" s="1"/>
      <c r="OQ107" s="1"/>
      <c r="OS107" s="1"/>
      <c r="OU107" s="1"/>
      <c r="OW107" s="1"/>
      <c r="OY107" s="1"/>
      <c r="PA107" s="1"/>
      <c r="PC107" s="1"/>
      <c r="PE107" s="1"/>
      <c r="PG107" s="1"/>
      <c r="PI107" s="1"/>
      <c r="PK107" s="1"/>
      <c r="PM107" s="1"/>
      <c r="PO107" s="1"/>
      <c r="PQ107" s="1"/>
      <c r="PS107" s="1"/>
      <c r="PU107" s="1"/>
      <c r="PW107" s="1"/>
      <c r="PY107" s="1"/>
      <c r="QA107" s="1"/>
      <c r="QC107" s="1"/>
      <c r="QE107" s="1"/>
      <c r="QG107" s="1"/>
      <c r="QI107" s="1"/>
      <c r="QK107" s="1"/>
      <c r="QM107" s="1"/>
      <c r="QO107" s="1"/>
      <c r="QQ107" s="1"/>
      <c r="QS107" s="1"/>
      <c r="QU107" s="1"/>
      <c r="QW107" s="1"/>
      <c r="QY107" s="1"/>
      <c r="RA107" s="1"/>
      <c r="RC107" s="1"/>
      <c r="RE107" s="1"/>
      <c r="RG107" s="1"/>
      <c r="RI107" s="1"/>
      <c r="RK107" s="1"/>
      <c r="RM107" s="1"/>
      <c r="RO107" s="1"/>
      <c r="RQ107" s="1"/>
      <c r="RS107" s="1"/>
      <c r="RU107" s="1"/>
      <c r="RW107" s="1"/>
      <c r="RY107" s="1"/>
      <c r="SA107" s="1"/>
      <c r="SC107" s="1"/>
      <c r="SE107" s="1"/>
      <c r="SG107" s="1"/>
      <c r="SI107" s="1"/>
      <c r="SK107" s="1"/>
      <c r="SM107" s="1"/>
      <c r="SO107" s="1"/>
      <c r="SQ107" s="1"/>
      <c r="SS107" s="1"/>
      <c r="SU107" s="1"/>
      <c r="SW107" s="1"/>
      <c r="SY107" s="1"/>
      <c r="TA107" s="1"/>
      <c r="TC107" s="1"/>
      <c r="TE107" s="1"/>
      <c r="TG107" s="1"/>
      <c r="TI107" s="1"/>
      <c r="TK107" s="1"/>
      <c r="TM107" s="1"/>
      <c r="TO107" s="1"/>
      <c r="TQ107" s="1"/>
      <c r="TS107" s="1"/>
      <c r="TU107" s="1"/>
      <c r="TW107" s="1"/>
      <c r="TY107" s="1"/>
      <c r="UA107" s="1"/>
      <c r="UC107" s="1"/>
      <c r="UE107" s="1"/>
      <c r="UG107" s="1"/>
      <c r="UI107" s="1"/>
      <c r="UK107" s="1"/>
      <c r="UM107" s="1"/>
      <c r="UO107" s="1"/>
      <c r="UQ107" s="1"/>
      <c r="US107" s="1"/>
      <c r="UU107" s="1"/>
      <c r="UW107" s="1"/>
      <c r="UY107" s="1"/>
      <c r="VA107" s="1"/>
      <c r="VC107" s="1"/>
      <c r="VE107" s="1"/>
      <c r="VG107" s="1"/>
      <c r="VI107" s="1"/>
      <c r="VK107" s="1"/>
      <c r="VM107" s="1"/>
      <c r="VO107" s="1"/>
      <c r="VQ107" s="1"/>
      <c r="VS107" s="1"/>
      <c r="VU107" s="1"/>
      <c r="VW107" s="1"/>
      <c r="VY107" s="1"/>
      <c r="WA107" s="1"/>
      <c r="WC107" s="1"/>
      <c r="WE107" s="1"/>
      <c r="WG107" s="1"/>
      <c r="WI107" s="1"/>
      <c r="WK107" s="1"/>
      <c r="WM107" s="1"/>
      <c r="WO107" s="1"/>
      <c r="WQ107" s="1"/>
      <c r="WS107" s="1"/>
      <c r="WU107" s="1"/>
      <c r="WW107" s="1"/>
      <c r="WY107" s="1"/>
      <c r="XA107" s="1"/>
      <c r="XC107" s="1"/>
      <c r="XE107" s="1"/>
      <c r="XG107" s="1"/>
      <c r="XI107" s="1"/>
      <c r="XK107" s="1"/>
      <c r="XM107" s="1"/>
      <c r="XO107" s="1"/>
      <c r="XQ107" s="1"/>
      <c r="XS107" s="1"/>
      <c r="XU107" s="1"/>
      <c r="XW107" s="1"/>
      <c r="XY107" s="1"/>
      <c r="YA107" s="1"/>
      <c r="YC107" s="1"/>
      <c r="YE107" s="1"/>
      <c r="YG107" s="1"/>
      <c r="YI107" s="1"/>
      <c r="YK107" s="1"/>
      <c r="YM107" s="1"/>
      <c r="YO107" s="1"/>
      <c r="YQ107" s="1"/>
      <c r="YS107" s="1"/>
      <c r="YU107" s="1"/>
      <c r="YW107" s="1"/>
      <c r="YY107" s="1"/>
      <c r="ZA107" s="1"/>
      <c r="ZC107" s="1"/>
      <c r="ZE107" s="1"/>
      <c r="ZG107" s="1"/>
      <c r="ZI107" s="1"/>
      <c r="ZK107" s="1"/>
      <c r="ZM107" s="1"/>
      <c r="ZO107" s="1"/>
      <c r="ZQ107" s="1"/>
      <c r="ZS107" s="1"/>
      <c r="ZU107" s="1"/>
      <c r="ZW107" s="1"/>
      <c r="ZY107" s="1"/>
      <c r="AAA107" s="1"/>
      <c r="AAC107" s="1"/>
      <c r="AAE107" s="1"/>
      <c r="AAG107" s="1"/>
      <c r="AAI107" s="1"/>
      <c r="AAK107" s="1"/>
      <c r="AAM107" s="1"/>
      <c r="AAO107" s="1"/>
      <c r="AAQ107" s="1"/>
      <c r="AAS107" s="1"/>
      <c r="AAU107" s="1"/>
      <c r="AAW107" s="1"/>
      <c r="AAY107" s="1"/>
      <c r="ABA107" s="1"/>
      <c r="ABC107" s="1"/>
      <c r="ABE107" s="1"/>
      <c r="ABG107" s="1"/>
      <c r="ABI107" s="1"/>
      <c r="ABK107" s="1"/>
      <c r="ABM107" s="1"/>
      <c r="ABO107" s="1"/>
      <c r="ABQ107" s="1"/>
      <c r="ABS107" s="1"/>
      <c r="ABU107" s="1"/>
      <c r="ABW107" s="1"/>
      <c r="ABY107" s="1"/>
      <c r="ACA107" s="1"/>
      <c r="ACC107" s="1"/>
      <c r="ACE107" s="1"/>
      <c r="ACG107" s="1"/>
      <c r="ACI107" s="1"/>
      <c r="ACK107" s="1"/>
      <c r="ACM107" s="1"/>
      <c r="ACO107" s="1"/>
      <c r="ACQ107" s="1"/>
      <c r="ACS107" s="1"/>
      <c r="ACU107" s="1"/>
      <c r="ACW107" s="1"/>
      <c r="ACY107" s="1"/>
      <c r="ADA107" s="1"/>
      <c r="ADC107" s="1"/>
      <c r="ADE107" s="1"/>
      <c r="ADG107" s="1"/>
      <c r="ADI107" s="1"/>
      <c r="ADK107" s="1"/>
      <c r="ADM107" s="1"/>
      <c r="ADO107" s="1"/>
      <c r="ADQ107" s="1"/>
      <c r="ADS107" s="1"/>
      <c r="ADU107" s="1"/>
      <c r="ADW107" s="1"/>
      <c r="ADY107" s="1"/>
      <c r="AEA107" s="1"/>
      <c r="AEC107" s="1"/>
      <c r="AEE107" s="1"/>
      <c r="AEG107" s="1"/>
      <c r="AEI107" s="1"/>
      <c r="AEK107" s="1"/>
      <c r="AEM107" s="1"/>
      <c r="AEO107" s="1"/>
      <c r="AEQ107" s="1"/>
      <c r="AES107" s="1"/>
      <c r="AEU107" s="1"/>
      <c r="AEW107" s="1"/>
      <c r="AEY107" s="1"/>
      <c r="AFA107" s="1"/>
      <c r="AFC107" s="1"/>
      <c r="AFE107" s="1"/>
      <c r="AFG107" s="1"/>
      <c r="AFI107" s="1"/>
      <c r="AFK107" s="1"/>
      <c r="AFM107" s="1"/>
      <c r="AFO107" s="1"/>
      <c r="AFQ107" s="1"/>
      <c r="AFS107" s="1"/>
      <c r="AFU107" s="1"/>
      <c r="AFW107" s="1"/>
      <c r="AFY107" s="1"/>
      <c r="AGA107" s="1"/>
      <c r="AGC107" s="1"/>
      <c r="AGE107" s="1"/>
      <c r="AGG107" s="1"/>
      <c r="AGI107" s="1"/>
      <c r="AGK107" s="1"/>
      <c r="AGM107" s="1"/>
      <c r="AGO107" s="1"/>
      <c r="AGQ107" s="1"/>
      <c r="AGS107" s="1"/>
      <c r="AGU107" s="1"/>
      <c r="AGW107" s="1"/>
      <c r="AGY107" s="1"/>
      <c r="AHA107" s="1"/>
      <c r="AHC107" s="1"/>
      <c r="AHE107" s="1"/>
      <c r="AHG107" s="1"/>
      <c r="AHI107" s="1"/>
      <c r="AHK107" s="1"/>
      <c r="AHM107" s="1"/>
      <c r="AHO107" s="1"/>
      <c r="AHQ107" s="1"/>
      <c r="AHS107" s="1"/>
      <c r="AHU107" s="1"/>
      <c r="AHW107" s="1"/>
      <c r="AHY107" s="1"/>
      <c r="AIA107" s="1"/>
      <c r="AIC107" s="1"/>
      <c r="AIE107" s="1"/>
      <c r="AIG107" s="1"/>
      <c r="AII107" s="1"/>
      <c r="AIK107" s="1"/>
      <c r="AIM107" s="1"/>
      <c r="AIO107" s="1"/>
      <c r="AIQ107" s="1"/>
      <c r="AIS107" s="1"/>
      <c r="AIU107" s="1"/>
      <c r="AIW107" s="1"/>
      <c r="AIY107" s="1"/>
      <c r="AJA107" s="1"/>
      <c r="AJC107" s="1"/>
      <c r="AJE107" s="1"/>
      <c r="AJG107" s="1"/>
      <c r="AJI107" s="1"/>
      <c r="AJK107" s="1"/>
      <c r="AJM107" s="1"/>
      <c r="AJO107" s="1"/>
      <c r="AJQ107" s="1"/>
      <c r="AJS107" s="1"/>
      <c r="AJU107" s="1"/>
      <c r="AJW107" s="1"/>
      <c r="AJY107" s="1"/>
      <c r="AKA107" s="1"/>
      <c r="AKC107" s="1"/>
    </row>
    <row r="108" spans="1:965" x14ac:dyDescent="0.25">
      <c r="A108" s="1"/>
      <c r="C108" s="1"/>
      <c r="E108" s="1"/>
      <c r="G108" s="1"/>
      <c r="I108" s="1"/>
      <c r="K108" s="1"/>
      <c r="M108" s="1"/>
      <c r="O108" s="1"/>
      <c r="Q108" s="1"/>
      <c r="S108" s="1"/>
      <c r="U108" s="1"/>
      <c r="W108" s="1"/>
      <c r="Y108" s="1"/>
      <c r="AA108" s="1"/>
      <c r="AC108" s="1"/>
      <c r="AE108" s="1"/>
      <c r="AG108" s="1"/>
      <c r="AI108" s="1"/>
      <c r="AK108" s="1"/>
      <c r="AM108" s="1"/>
      <c r="AO108" s="1"/>
      <c r="AQ108" s="1"/>
      <c r="AS108" s="1"/>
      <c r="AU108" s="1"/>
      <c r="AW108" s="1"/>
      <c r="AY108" s="1"/>
      <c r="BA108" s="1"/>
      <c r="BC108" s="1"/>
      <c r="BE108" s="1"/>
      <c r="BG108" s="1"/>
      <c r="BI108" s="1"/>
      <c r="BK108" s="1"/>
      <c r="BM108" s="1"/>
      <c r="BO108" s="1"/>
      <c r="BQ108" s="1"/>
      <c r="BS108" s="1"/>
      <c r="BU108" s="1"/>
      <c r="BW108" s="1"/>
      <c r="BY108" s="1"/>
      <c r="CA108" s="1"/>
      <c r="CC108" s="1"/>
      <c r="CE108" s="1"/>
      <c r="CG108" s="1"/>
      <c r="CI108" s="1"/>
      <c r="CK108" s="1"/>
      <c r="CM108" s="1"/>
      <c r="CO108" s="1"/>
      <c r="CQ108" s="1"/>
      <c r="CS108" s="1"/>
      <c r="CU108" s="1"/>
      <c r="CW108" s="1"/>
      <c r="CY108" s="1"/>
      <c r="DA108" s="1"/>
      <c r="DC108" s="1"/>
      <c r="DE108" s="1"/>
      <c r="DG108" s="1"/>
      <c r="DI108" s="1"/>
      <c r="DK108" s="1"/>
      <c r="DM108" s="1"/>
      <c r="DO108" s="1"/>
      <c r="DQ108" s="1"/>
      <c r="DS108" s="1"/>
      <c r="DU108" s="1"/>
      <c r="DW108" s="1"/>
      <c r="DY108" s="1"/>
      <c r="EA108" s="1"/>
      <c r="EC108" s="1"/>
      <c r="EE108" s="1"/>
      <c r="EG108" s="1"/>
      <c r="EI108" s="1"/>
      <c r="EK108" s="1"/>
      <c r="EM108" s="1"/>
      <c r="EO108" s="1"/>
      <c r="EQ108" s="1"/>
      <c r="ES108" s="1"/>
      <c r="EU108" s="1"/>
      <c r="EW108" s="1"/>
      <c r="EY108" s="1"/>
      <c r="FA108" s="1"/>
      <c r="FC108" s="1"/>
      <c r="FE108" s="1"/>
      <c r="FG108" s="1"/>
      <c r="FI108" s="1"/>
      <c r="FK108" s="1"/>
      <c r="FM108" s="1"/>
      <c r="FO108" s="1"/>
      <c r="FQ108" s="1"/>
      <c r="FS108" s="1"/>
      <c r="FU108" s="1"/>
      <c r="FW108" s="1"/>
      <c r="FY108" s="1"/>
      <c r="GA108" s="1"/>
      <c r="GC108" s="1"/>
      <c r="GE108" s="1"/>
      <c r="GG108" s="1"/>
      <c r="GI108" s="1"/>
      <c r="GK108" s="1"/>
      <c r="GM108" s="1"/>
      <c r="GO108" s="1"/>
      <c r="GQ108" s="1"/>
      <c r="GS108" s="1"/>
      <c r="GU108" s="1"/>
      <c r="GW108" s="1"/>
      <c r="GY108" s="1"/>
      <c r="HA108" s="1"/>
      <c r="HC108" s="1"/>
      <c r="HE108" s="1"/>
      <c r="HG108" s="1"/>
      <c r="HI108" s="1"/>
      <c r="HK108" s="1"/>
      <c r="HM108" s="1"/>
      <c r="HO108" s="1"/>
      <c r="HQ108" s="1"/>
      <c r="HS108" s="1"/>
      <c r="HU108" s="1"/>
      <c r="HW108" s="1"/>
      <c r="HY108" s="1"/>
      <c r="IA108" s="1"/>
      <c r="IC108" s="1"/>
      <c r="IE108" s="1"/>
      <c r="IG108" s="1"/>
      <c r="II108" s="1"/>
      <c r="IK108" s="1"/>
      <c r="IM108" s="1"/>
      <c r="IO108" s="1"/>
      <c r="IQ108" s="1"/>
      <c r="IS108" s="1"/>
      <c r="IU108" s="1"/>
      <c r="IW108" s="1"/>
      <c r="IY108" s="1"/>
      <c r="JA108" s="1"/>
      <c r="JC108" s="1"/>
      <c r="JE108" s="1"/>
      <c r="JG108" s="1"/>
      <c r="JI108" s="1"/>
      <c r="JK108" s="1"/>
      <c r="JM108" s="1"/>
      <c r="JO108" s="1"/>
      <c r="JQ108" s="1"/>
      <c r="JS108" s="1"/>
      <c r="JU108" s="1"/>
      <c r="JW108" s="1"/>
      <c r="JY108" s="1"/>
      <c r="KA108" s="1"/>
      <c r="KC108" s="1"/>
      <c r="KE108" s="1"/>
      <c r="KG108" s="1"/>
      <c r="KI108" s="1"/>
      <c r="KK108" s="1"/>
      <c r="KM108" s="1"/>
      <c r="KO108" s="1"/>
      <c r="KQ108" s="1"/>
      <c r="KS108" s="1"/>
      <c r="KU108" s="1"/>
      <c r="KW108" s="1"/>
      <c r="KY108" s="1"/>
      <c r="LA108" s="1"/>
      <c r="LC108" s="1"/>
      <c r="LE108" s="1"/>
      <c r="LG108" s="1"/>
      <c r="LI108" s="1"/>
      <c r="LK108" s="1"/>
      <c r="LM108" s="1"/>
      <c r="LO108" s="1"/>
      <c r="LQ108" s="1"/>
      <c r="LS108" s="1"/>
      <c r="LU108" s="1"/>
      <c r="LW108" s="1"/>
      <c r="LY108" s="1"/>
      <c r="MA108" s="1"/>
      <c r="MC108" s="1"/>
      <c r="ME108" s="1"/>
      <c r="MG108" s="1"/>
      <c r="MI108" s="1"/>
      <c r="MK108" s="1"/>
      <c r="MM108" s="1"/>
      <c r="MO108" s="1"/>
      <c r="MQ108" s="1"/>
      <c r="MS108" s="1"/>
      <c r="MU108" s="1"/>
      <c r="MW108" s="1"/>
      <c r="MY108" s="1"/>
      <c r="NA108" s="1"/>
      <c r="NC108" s="1"/>
      <c r="NE108" s="1"/>
      <c r="NG108" s="1"/>
      <c r="NI108" s="1"/>
      <c r="NK108" s="1"/>
      <c r="NM108" s="1"/>
      <c r="NO108" s="1"/>
      <c r="NQ108" s="1"/>
      <c r="NS108" s="1"/>
      <c r="NU108" s="1"/>
      <c r="NW108" s="1"/>
      <c r="NY108" s="1"/>
      <c r="OA108" s="1"/>
      <c r="OC108" s="1"/>
      <c r="OE108" s="1"/>
      <c r="OG108" s="1"/>
      <c r="OI108" s="1"/>
      <c r="OK108" s="1"/>
      <c r="OM108" s="1"/>
      <c r="OO108" s="1"/>
      <c r="OQ108" s="1"/>
      <c r="OS108" s="1"/>
      <c r="OU108" s="1"/>
      <c r="OW108" s="1"/>
      <c r="OY108" s="1"/>
      <c r="PA108" s="1"/>
      <c r="PC108" s="1"/>
      <c r="PE108" s="1"/>
      <c r="PG108" s="1"/>
      <c r="PI108" s="1"/>
      <c r="PK108" s="1"/>
      <c r="PM108" s="1"/>
      <c r="PO108" s="1"/>
      <c r="PQ108" s="1"/>
      <c r="PS108" s="1"/>
      <c r="PU108" s="1"/>
      <c r="PW108" s="1"/>
      <c r="PY108" s="1"/>
      <c r="QA108" s="1"/>
      <c r="QC108" s="1"/>
      <c r="QE108" s="1"/>
      <c r="QG108" s="1"/>
      <c r="QI108" s="1"/>
      <c r="QK108" s="1"/>
      <c r="QM108" s="1"/>
      <c r="QO108" s="1"/>
      <c r="QQ108" s="1"/>
      <c r="QS108" s="1"/>
      <c r="QU108" s="1"/>
      <c r="QW108" s="1"/>
      <c r="QY108" s="1"/>
      <c r="RA108" s="1"/>
      <c r="RC108" s="1"/>
      <c r="RE108" s="1"/>
      <c r="RG108" s="1"/>
      <c r="RI108" s="1"/>
      <c r="RK108" s="1"/>
      <c r="RM108" s="1"/>
      <c r="RO108" s="1"/>
      <c r="RQ108" s="1"/>
      <c r="RS108" s="1"/>
      <c r="RU108" s="1"/>
      <c r="RW108" s="1"/>
      <c r="RY108" s="1"/>
      <c r="SA108" s="1"/>
      <c r="SC108" s="1"/>
      <c r="SE108" s="1"/>
      <c r="SG108" s="1"/>
      <c r="SI108" s="1"/>
      <c r="SK108" s="1"/>
      <c r="SM108" s="1"/>
      <c r="SO108" s="1"/>
      <c r="SQ108" s="1"/>
      <c r="SS108" s="1"/>
      <c r="SU108" s="1"/>
      <c r="SW108" s="1"/>
      <c r="SY108" s="1"/>
      <c r="TA108" s="1"/>
      <c r="TC108" s="1"/>
      <c r="TE108" s="1"/>
      <c r="TG108" s="1"/>
      <c r="TI108" s="1"/>
      <c r="TK108" s="1"/>
      <c r="TM108" s="1"/>
      <c r="TO108" s="1"/>
      <c r="TQ108" s="1"/>
      <c r="TS108" s="1"/>
      <c r="TU108" s="1"/>
      <c r="TW108" s="1"/>
      <c r="TY108" s="1"/>
      <c r="UA108" s="1"/>
      <c r="UC108" s="1"/>
      <c r="UE108" s="1"/>
      <c r="UG108" s="1"/>
      <c r="UI108" s="1"/>
      <c r="UK108" s="1"/>
      <c r="UM108" s="1"/>
      <c r="UO108" s="1"/>
      <c r="UQ108" s="1"/>
      <c r="US108" s="1"/>
      <c r="UU108" s="1"/>
      <c r="UW108" s="1"/>
      <c r="UY108" s="1"/>
      <c r="VA108" s="1"/>
      <c r="VC108" s="1"/>
      <c r="VE108" s="1"/>
      <c r="VG108" s="1"/>
      <c r="VI108" s="1"/>
      <c r="VK108" s="1"/>
      <c r="VM108" s="1"/>
      <c r="VO108" s="1"/>
      <c r="VQ108" s="1"/>
      <c r="VS108" s="1"/>
      <c r="VU108" s="1"/>
      <c r="VW108" s="1"/>
      <c r="VY108" s="1"/>
      <c r="WA108" s="1"/>
      <c r="WC108" s="1"/>
      <c r="WE108" s="1"/>
      <c r="WG108" s="1"/>
      <c r="WI108" s="1"/>
      <c r="WK108" s="1"/>
      <c r="WM108" s="1"/>
      <c r="WO108" s="1"/>
      <c r="WQ108" s="1"/>
      <c r="WS108" s="1"/>
      <c r="WU108" s="1"/>
      <c r="WW108" s="1"/>
      <c r="WY108" s="1"/>
      <c r="XA108" s="1"/>
      <c r="XC108" s="1"/>
      <c r="XE108" s="1"/>
      <c r="XG108" s="1"/>
      <c r="XI108" s="1"/>
      <c r="XK108" s="1"/>
      <c r="XM108" s="1"/>
      <c r="XO108" s="1"/>
      <c r="XQ108" s="1"/>
      <c r="XS108" s="1"/>
      <c r="XU108" s="1"/>
      <c r="XW108" s="1"/>
      <c r="XY108" s="1"/>
      <c r="YA108" s="1"/>
      <c r="YC108" s="1"/>
      <c r="YE108" s="1"/>
      <c r="YG108" s="1"/>
      <c r="YI108" s="1"/>
      <c r="YK108" s="1"/>
      <c r="YM108" s="1"/>
      <c r="YO108" s="1"/>
      <c r="YQ108" s="1"/>
      <c r="YS108" s="1"/>
      <c r="YU108" s="1"/>
      <c r="YW108" s="1"/>
      <c r="YY108" s="1"/>
      <c r="ZA108" s="1"/>
      <c r="ZC108" s="1"/>
      <c r="ZE108" s="1"/>
      <c r="ZG108" s="1"/>
      <c r="ZI108" s="1"/>
      <c r="ZK108" s="1"/>
      <c r="ZM108" s="1"/>
      <c r="ZO108" s="1"/>
      <c r="ZQ108" s="1"/>
      <c r="ZS108" s="1"/>
      <c r="ZU108" s="1"/>
      <c r="ZW108" s="1"/>
      <c r="ZY108" s="1"/>
      <c r="AAA108" s="1"/>
      <c r="AAC108" s="1"/>
      <c r="AAE108" s="1"/>
      <c r="AAG108" s="1"/>
      <c r="AAI108" s="1"/>
      <c r="AAK108" s="1"/>
      <c r="AAM108" s="1"/>
      <c r="AAO108" s="1"/>
      <c r="AAQ108" s="1"/>
      <c r="AAS108" s="1"/>
      <c r="AAU108" s="1"/>
      <c r="AAW108" s="1"/>
      <c r="AAY108" s="1"/>
      <c r="ABA108" s="1"/>
      <c r="ABC108" s="1"/>
      <c r="ABE108" s="1"/>
      <c r="ABG108" s="1"/>
      <c r="ABI108" s="1"/>
      <c r="ABK108" s="1"/>
      <c r="ABM108" s="1"/>
      <c r="ABO108" s="1"/>
      <c r="ABQ108" s="1"/>
      <c r="ABS108" s="1"/>
      <c r="ABU108" s="1"/>
      <c r="ABW108" s="1"/>
      <c r="ABY108" s="1"/>
      <c r="ACA108" s="1"/>
      <c r="ACC108" s="1"/>
      <c r="ACE108" s="1"/>
      <c r="ACG108" s="1"/>
      <c r="ACI108" s="1"/>
      <c r="ACK108" s="1"/>
      <c r="ACM108" s="1"/>
      <c r="ACO108" s="1"/>
      <c r="ACQ108" s="1"/>
      <c r="ACS108" s="1"/>
      <c r="ACU108" s="1"/>
      <c r="ACW108" s="1"/>
      <c r="ACY108" s="1"/>
      <c r="ADA108" s="1"/>
      <c r="ADC108" s="1"/>
      <c r="ADE108" s="1"/>
      <c r="ADG108" s="1"/>
      <c r="ADI108" s="1"/>
      <c r="ADK108" s="1"/>
      <c r="ADM108" s="1"/>
      <c r="ADO108" s="1"/>
      <c r="ADQ108" s="1"/>
      <c r="ADS108" s="1"/>
      <c r="ADU108" s="1"/>
      <c r="ADW108" s="1"/>
      <c r="ADY108" s="1"/>
      <c r="AEA108" s="1"/>
      <c r="AEC108" s="1"/>
      <c r="AEE108" s="1"/>
      <c r="AEG108" s="1"/>
      <c r="AEI108" s="1"/>
      <c r="AEK108" s="1"/>
      <c r="AEM108" s="1"/>
      <c r="AEO108" s="1"/>
      <c r="AEQ108" s="1"/>
      <c r="AES108" s="1"/>
      <c r="AEU108" s="1"/>
      <c r="AEW108" s="1"/>
      <c r="AEY108" s="1"/>
      <c r="AFA108" s="1"/>
      <c r="AFC108" s="1"/>
      <c r="AFE108" s="1"/>
      <c r="AFG108" s="1"/>
      <c r="AFI108" s="1"/>
      <c r="AFK108" s="1"/>
      <c r="AFM108" s="1"/>
      <c r="AFO108" s="1"/>
      <c r="AFQ108" s="1"/>
      <c r="AFS108" s="1"/>
      <c r="AFU108" s="1"/>
      <c r="AFW108" s="1"/>
      <c r="AFY108" s="1"/>
      <c r="AGA108" s="1"/>
      <c r="AGC108" s="1"/>
      <c r="AGE108" s="1"/>
      <c r="AGG108" s="1"/>
      <c r="AGI108" s="1"/>
      <c r="AGK108" s="1"/>
      <c r="AGM108" s="1"/>
      <c r="AGO108" s="1"/>
      <c r="AGQ108" s="1"/>
      <c r="AGS108" s="1"/>
      <c r="AGU108" s="1"/>
      <c r="AGW108" s="1"/>
      <c r="AGY108" s="1"/>
      <c r="AHA108" s="1"/>
      <c r="AHC108" s="1"/>
      <c r="AHE108" s="1"/>
      <c r="AHG108" s="1"/>
      <c r="AHI108" s="1"/>
      <c r="AHK108" s="1"/>
      <c r="AHM108" s="1"/>
      <c r="AHO108" s="1"/>
      <c r="AHQ108" s="1"/>
      <c r="AHS108" s="1"/>
      <c r="AHU108" s="1"/>
      <c r="AHW108" s="1"/>
      <c r="AHY108" s="1"/>
      <c r="AIA108" s="1"/>
      <c r="AIC108" s="1"/>
      <c r="AIE108" s="1"/>
      <c r="AIG108" s="1"/>
      <c r="AII108" s="1"/>
      <c r="AIK108" s="1"/>
      <c r="AIM108" s="1"/>
      <c r="AIO108" s="1"/>
      <c r="AIQ108" s="1"/>
      <c r="AIS108" s="1"/>
      <c r="AIU108" s="1"/>
      <c r="AIW108" s="1"/>
      <c r="AIY108" s="1"/>
      <c r="AJA108" s="1"/>
      <c r="AJC108" s="1"/>
      <c r="AJE108" s="1"/>
      <c r="AJG108" s="1"/>
      <c r="AJI108" s="1"/>
      <c r="AJK108" s="1"/>
      <c r="AJM108" s="1"/>
      <c r="AJO108" s="1"/>
      <c r="AJQ108" s="1"/>
      <c r="AJS108" s="1"/>
      <c r="AJU108" s="1"/>
      <c r="AJW108" s="1"/>
      <c r="AJY108" s="1"/>
      <c r="AKA108" s="1"/>
      <c r="AKC108" s="1"/>
    </row>
    <row r="109" spans="1:965" x14ac:dyDescent="0.25">
      <c r="A109" s="1"/>
      <c r="C109" s="1"/>
      <c r="E109" s="1"/>
      <c r="G109" s="1"/>
      <c r="I109" s="1"/>
      <c r="K109" s="1"/>
      <c r="M109" s="1"/>
      <c r="O109" s="1"/>
      <c r="Q109" s="1"/>
      <c r="S109" s="1"/>
      <c r="U109" s="1"/>
      <c r="W109" s="1"/>
      <c r="Y109" s="1"/>
      <c r="AA109" s="1"/>
      <c r="AC109" s="1"/>
      <c r="AE109" s="1"/>
      <c r="AG109" s="1"/>
      <c r="AI109" s="1"/>
      <c r="AK109" s="1"/>
      <c r="AM109" s="1"/>
      <c r="AO109" s="1"/>
      <c r="AQ109" s="1"/>
      <c r="AS109" s="1"/>
      <c r="AU109" s="1"/>
      <c r="AW109" s="1"/>
      <c r="AY109" s="1"/>
      <c r="BA109" s="1"/>
      <c r="BC109" s="1"/>
      <c r="BE109" s="1"/>
      <c r="BG109" s="1"/>
      <c r="BI109" s="1"/>
      <c r="BK109" s="1"/>
      <c r="BM109" s="1"/>
      <c r="BO109" s="1"/>
      <c r="BQ109" s="1"/>
      <c r="BS109" s="1"/>
      <c r="BU109" s="1"/>
      <c r="BW109" s="1"/>
      <c r="BY109" s="1"/>
      <c r="CA109" s="1"/>
      <c r="CC109" s="1"/>
      <c r="CE109" s="1"/>
      <c r="CG109" s="1"/>
      <c r="CI109" s="1"/>
      <c r="CK109" s="1"/>
      <c r="CM109" s="1"/>
      <c r="CO109" s="1"/>
      <c r="CQ109" s="1"/>
      <c r="CS109" s="1"/>
      <c r="CU109" s="1"/>
      <c r="CW109" s="1"/>
      <c r="CY109" s="1"/>
      <c r="DA109" s="1"/>
      <c r="DC109" s="1"/>
      <c r="DE109" s="1"/>
      <c r="DG109" s="1"/>
      <c r="DI109" s="1"/>
      <c r="DK109" s="1"/>
      <c r="DM109" s="1"/>
      <c r="DO109" s="1"/>
      <c r="DQ109" s="1"/>
      <c r="DS109" s="1"/>
      <c r="DU109" s="1"/>
      <c r="DW109" s="1"/>
      <c r="DY109" s="1"/>
      <c r="EA109" s="1"/>
      <c r="EC109" s="1"/>
      <c r="EE109" s="1"/>
      <c r="EG109" s="1"/>
      <c r="EI109" s="1"/>
      <c r="EK109" s="1"/>
      <c r="EM109" s="1"/>
      <c r="EO109" s="1"/>
      <c r="EQ109" s="1"/>
      <c r="ES109" s="1"/>
      <c r="EU109" s="1"/>
      <c r="EW109" s="1"/>
      <c r="EY109" s="1"/>
      <c r="FA109" s="1"/>
      <c r="FC109" s="1"/>
      <c r="FE109" s="1"/>
      <c r="FG109" s="1"/>
      <c r="FI109" s="1"/>
      <c r="FK109" s="1"/>
      <c r="FM109" s="1"/>
      <c r="FO109" s="1"/>
      <c r="FQ109" s="1"/>
      <c r="FS109" s="1"/>
      <c r="FU109" s="1"/>
      <c r="FW109" s="1"/>
      <c r="FY109" s="1"/>
      <c r="GA109" s="1"/>
      <c r="GC109" s="1"/>
      <c r="GE109" s="1"/>
      <c r="GG109" s="1"/>
      <c r="GI109" s="1"/>
      <c r="GK109" s="1"/>
      <c r="GM109" s="1"/>
      <c r="GO109" s="1"/>
      <c r="GQ109" s="1"/>
      <c r="GS109" s="1"/>
      <c r="GU109" s="1"/>
      <c r="GW109" s="1"/>
      <c r="GY109" s="1"/>
      <c r="HA109" s="1"/>
      <c r="HC109" s="1"/>
      <c r="HE109" s="1"/>
      <c r="HG109" s="1"/>
      <c r="HI109" s="1"/>
      <c r="HK109" s="1"/>
      <c r="HM109" s="1"/>
      <c r="HO109" s="1"/>
      <c r="HQ109" s="1"/>
      <c r="HS109" s="1"/>
      <c r="HU109" s="1"/>
      <c r="HW109" s="1"/>
      <c r="HY109" s="1"/>
      <c r="IA109" s="1"/>
      <c r="IC109" s="1"/>
      <c r="IE109" s="1"/>
      <c r="IG109" s="1"/>
      <c r="II109" s="1"/>
      <c r="IK109" s="1"/>
      <c r="IM109" s="1"/>
      <c r="IO109" s="1"/>
      <c r="IQ109" s="1"/>
      <c r="IS109" s="1"/>
      <c r="IU109" s="1"/>
      <c r="IW109" s="1"/>
      <c r="IY109" s="1"/>
      <c r="JA109" s="1"/>
      <c r="JC109" s="1"/>
      <c r="JE109" s="1"/>
      <c r="JG109" s="1"/>
      <c r="JI109" s="1"/>
      <c r="JK109" s="1"/>
      <c r="JM109" s="1"/>
      <c r="JO109" s="1"/>
      <c r="JQ109" s="1"/>
      <c r="JS109" s="1"/>
      <c r="JU109" s="1"/>
      <c r="JW109" s="1"/>
      <c r="JY109" s="1"/>
      <c r="KA109" s="1"/>
      <c r="KC109" s="1"/>
      <c r="KE109" s="1"/>
      <c r="KG109" s="1"/>
      <c r="KI109" s="1"/>
      <c r="KK109" s="1"/>
      <c r="KM109" s="1"/>
      <c r="KO109" s="1"/>
      <c r="KQ109" s="1"/>
      <c r="KS109" s="1"/>
      <c r="KU109" s="1"/>
      <c r="KW109" s="1"/>
      <c r="KY109" s="1"/>
      <c r="LA109" s="1"/>
      <c r="LC109" s="1"/>
      <c r="LE109" s="1"/>
      <c r="LG109" s="1"/>
      <c r="LI109" s="1"/>
      <c r="LK109" s="1"/>
      <c r="LM109" s="1"/>
      <c r="LO109" s="1"/>
      <c r="LQ109" s="1"/>
      <c r="LS109" s="1"/>
      <c r="LU109" s="1"/>
      <c r="LW109" s="1"/>
      <c r="LY109" s="1"/>
      <c r="MA109" s="1"/>
      <c r="MC109" s="1"/>
      <c r="ME109" s="1"/>
      <c r="MG109" s="1"/>
      <c r="MI109" s="1"/>
      <c r="MK109" s="1"/>
      <c r="MM109" s="1"/>
      <c r="MO109" s="1"/>
      <c r="MQ109" s="1"/>
      <c r="MS109" s="1"/>
      <c r="MU109" s="1"/>
      <c r="MW109" s="1"/>
      <c r="MY109" s="1"/>
      <c r="NA109" s="1"/>
      <c r="NC109" s="1"/>
      <c r="NE109" s="1"/>
      <c r="NG109" s="1"/>
      <c r="NI109" s="1"/>
      <c r="NK109" s="1"/>
      <c r="NM109" s="1"/>
      <c r="NO109" s="1"/>
      <c r="NQ109" s="1"/>
      <c r="NS109" s="1"/>
      <c r="NU109" s="1"/>
      <c r="NW109" s="1"/>
      <c r="NY109" s="1"/>
      <c r="OA109" s="1"/>
      <c r="OC109" s="1"/>
      <c r="OE109" s="1"/>
      <c r="OG109" s="1"/>
      <c r="OI109" s="1"/>
      <c r="OK109" s="1"/>
      <c r="OM109" s="1"/>
      <c r="OO109" s="1"/>
      <c r="OQ109" s="1"/>
      <c r="OS109" s="1"/>
      <c r="OU109" s="1"/>
      <c r="OW109" s="1"/>
      <c r="OY109" s="1"/>
      <c r="PA109" s="1"/>
      <c r="PC109" s="1"/>
      <c r="PE109" s="1"/>
      <c r="PG109" s="1"/>
      <c r="PI109" s="1"/>
      <c r="PK109" s="1"/>
      <c r="PM109" s="1"/>
      <c r="PO109" s="1"/>
      <c r="PQ109" s="1"/>
      <c r="PS109" s="1"/>
      <c r="PU109" s="1"/>
      <c r="PW109" s="1"/>
      <c r="PY109" s="1"/>
      <c r="QA109" s="1"/>
      <c r="QC109" s="1"/>
      <c r="QE109" s="1"/>
      <c r="QG109" s="1"/>
      <c r="QI109" s="1"/>
      <c r="QK109" s="1"/>
      <c r="QM109" s="1"/>
      <c r="QO109" s="1"/>
      <c r="QQ109" s="1"/>
      <c r="QS109" s="1"/>
      <c r="QU109" s="1"/>
      <c r="QW109" s="1"/>
      <c r="QY109" s="1"/>
      <c r="RA109" s="1"/>
      <c r="RC109" s="1"/>
      <c r="RE109" s="1"/>
      <c r="RG109" s="1"/>
      <c r="RI109" s="1"/>
      <c r="RK109" s="1"/>
      <c r="RM109" s="1"/>
      <c r="RO109" s="1"/>
      <c r="RQ109" s="1"/>
      <c r="RS109" s="1"/>
      <c r="RU109" s="1"/>
      <c r="RW109" s="1"/>
      <c r="RY109" s="1"/>
      <c r="SA109" s="1"/>
      <c r="SC109" s="1"/>
      <c r="SE109" s="1"/>
      <c r="SG109" s="1"/>
      <c r="SI109" s="1"/>
      <c r="SK109" s="1"/>
      <c r="SM109" s="1"/>
      <c r="SO109" s="1"/>
      <c r="SQ109" s="1"/>
      <c r="SS109" s="1"/>
      <c r="SU109" s="1"/>
      <c r="SW109" s="1"/>
      <c r="SY109" s="1"/>
      <c r="TA109" s="1"/>
      <c r="TC109" s="1"/>
      <c r="TE109" s="1"/>
      <c r="TG109" s="1"/>
      <c r="TI109" s="1"/>
      <c r="TK109" s="1"/>
      <c r="TM109" s="1"/>
      <c r="TO109" s="1"/>
      <c r="TQ109" s="1"/>
      <c r="TS109" s="1"/>
      <c r="TU109" s="1"/>
      <c r="TW109" s="1"/>
      <c r="TY109" s="1"/>
      <c r="UA109" s="1"/>
      <c r="UC109" s="1"/>
      <c r="UE109" s="1"/>
      <c r="UG109" s="1"/>
      <c r="UI109" s="1"/>
      <c r="UK109" s="1"/>
      <c r="UM109" s="1"/>
      <c r="UO109" s="1"/>
      <c r="UQ109" s="1"/>
      <c r="US109" s="1"/>
      <c r="UU109" s="1"/>
      <c r="UW109" s="1"/>
      <c r="UY109" s="1"/>
      <c r="VA109" s="1"/>
      <c r="VC109" s="1"/>
      <c r="VE109" s="1"/>
      <c r="VG109" s="1"/>
      <c r="VI109" s="1"/>
      <c r="VK109" s="1"/>
      <c r="VM109" s="1"/>
      <c r="VO109" s="1"/>
      <c r="VQ109" s="1"/>
      <c r="VS109" s="1"/>
      <c r="VU109" s="1"/>
      <c r="VW109" s="1"/>
      <c r="VY109" s="1"/>
      <c r="WA109" s="1"/>
      <c r="WC109" s="1"/>
      <c r="WE109" s="1"/>
      <c r="WG109" s="1"/>
      <c r="WI109" s="1"/>
      <c r="WK109" s="1"/>
      <c r="WM109" s="1"/>
      <c r="WO109" s="1"/>
      <c r="WQ109" s="1"/>
      <c r="WS109" s="1"/>
      <c r="WU109" s="1"/>
      <c r="WW109" s="1"/>
      <c r="WY109" s="1"/>
      <c r="XA109" s="1"/>
      <c r="XC109" s="1"/>
      <c r="XE109" s="1"/>
      <c r="XG109" s="1"/>
      <c r="XI109" s="1"/>
      <c r="XK109" s="1"/>
      <c r="XM109" s="1"/>
      <c r="XO109" s="1"/>
      <c r="XQ109" s="1"/>
      <c r="XS109" s="1"/>
      <c r="XU109" s="1"/>
      <c r="XW109" s="1"/>
      <c r="XY109" s="1"/>
      <c r="YA109" s="1"/>
      <c r="YC109" s="1"/>
      <c r="YE109" s="1"/>
      <c r="YG109" s="1"/>
      <c r="YI109" s="1"/>
      <c r="YK109" s="1"/>
      <c r="YM109" s="1"/>
      <c r="YO109" s="1"/>
      <c r="YQ109" s="1"/>
      <c r="YS109" s="1"/>
      <c r="YU109" s="1"/>
      <c r="YW109" s="1"/>
      <c r="YY109" s="1"/>
      <c r="ZA109" s="1"/>
      <c r="ZC109" s="1"/>
      <c r="ZE109" s="1"/>
      <c r="ZG109" s="1"/>
      <c r="ZI109" s="1"/>
      <c r="ZK109" s="1"/>
      <c r="ZM109" s="1"/>
      <c r="ZO109" s="1"/>
      <c r="ZQ109" s="1"/>
      <c r="ZS109" s="1"/>
      <c r="ZU109" s="1"/>
      <c r="ZW109" s="1"/>
      <c r="ZY109" s="1"/>
      <c r="AAA109" s="1"/>
      <c r="AAC109" s="1"/>
      <c r="AAE109" s="1"/>
      <c r="AAG109" s="1"/>
      <c r="AAI109" s="1"/>
      <c r="AAK109" s="1"/>
      <c r="AAM109" s="1"/>
      <c r="AAO109" s="1"/>
      <c r="AAQ109" s="1"/>
      <c r="AAS109" s="1"/>
      <c r="AAU109" s="1"/>
      <c r="AAW109" s="1"/>
      <c r="AAY109" s="1"/>
      <c r="ABA109" s="1"/>
      <c r="ABC109" s="1"/>
      <c r="ABE109" s="1"/>
      <c r="ABG109" s="1"/>
      <c r="ABI109" s="1"/>
      <c r="ABK109" s="1"/>
      <c r="ABM109" s="1"/>
      <c r="ABO109" s="1"/>
      <c r="ABQ109" s="1"/>
      <c r="ABS109" s="1"/>
      <c r="ABU109" s="1"/>
      <c r="ABW109" s="1"/>
      <c r="ABY109" s="1"/>
      <c r="ACA109" s="1"/>
      <c r="ACC109" s="1"/>
      <c r="ACE109" s="1"/>
      <c r="ACG109" s="1"/>
      <c r="ACI109" s="1"/>
      <c r="ACK109" s="1"/>
      <c r="ACM109" s="1"/>
      <c r="ACO109" s="1"/>
      <c r="ACQ109" s="1"/>
      <c r="ACS109" s="1"/>
      <c r="ACU109" s="1"/>
      <c r="ACW109" s="1"/>
      <c r="ACY109" s="1"/>
      <c r="ADA109" s="1"/>
      <c r="ADC109" s="1"/>
      <c r="ADE109" s="1"/>
      <c r="ADG109" s="1"/>
      <c r="ADI109" s="1"/>
      <c r="ADK109" s="1"/>
      <c r="ADM109" s="1"/>
      <c r="ADO109" s="1"/>
      <c r="ADQ109" s="1"/>
      <c r="ADS109" s="1"/>
      <c r="ADU109" s="1"/>
      <c r="ADW109" s="1"/>
      <c r="ADY109" s="1"/>
      <c r="AEA109" s="1"/>
      <c r="AEC109" s="1"/>
      <c r="AEE109" s="1"/>
      <c r="AEG109" s="1"/>
      <c r="AEI109" s="1"/>
      <c r="AEK109" s="1"/>
      <c r="AEM109" s="1"/>
      <c r="AEO109" s="1"/>
      <c r="AEQ109" s="1"/>
      <c r="AES109" s="1"/>
      <c r="AEU109" s="1"/>
      <c r="AEW109" s="1"/>
      <c r="AEY109" s="1"/>
      <c r="AFA109" s="1"/>
      <c r="AFC109" s="1"/>
      <c r="AFE109" s="1"/>
      <c r="AFG109" s="1"/>
      <c r="AFI109" s="1"/>
      <c r="AFK109" s="1"/>
      <c r="AFM109" s="1"/>
      <c r="AFO109" s="1"/>
      <c r="AFQ109" s="1"/>
      <c r="AFS109" s="1"/>
      <c r="AFU109" s="1"/>
      <c r="AFW109" s="1"/>
      <c r="AFY109" s="1"/>
      <c r="AGA109" s="1"/>
      <c r="AGC109" s="1"/>
      <c r="AGE109" s="1"/>
      <c r="AGG109" s="1"/>
      <c r="AGI109" s="1"/>
      <c r="AGK109" s="1"/>
      <c r="AGM109" s="1"/>
      <c r="AGO109" s="1"/>
      <c r="AGQ109" s="1"/>
      <c r="AGS109" s="1"/>
      <c r="AGU109" s="1"/>
      <c r="AGW109" s="1"/>
      <c r="AGY109" s="1"/>
      <c r="AHA109" s="1"/>
      <c r="AHC109" s="1"/>
      <c r="AHE109" s="1"/>
      <c r="AHG109" s="1"/>
      <c r="AHI109" s="1"/>
      <c r="AHK109" s="1"/>
      <c r="AHM109" s="1"/>
      <c r="AHO109" s="1"/>
      <c r="AHQ109" s="1"/>
      <c r="AHS109" s="1"/>
      <c r="AHU109" s="1"/>
      <c r="AHW109" s="1"/>
      <c r="AHY109" s="1"/>
      <c r="AIA109" s="1"/>
      <c r="AIC109" s="1"/>
      <c r="AIE109" s="1"/>
      <c r="AIG109" s="1"/>
      <c r="AII109" s="1"/>
      <c r="AIK109" s="1"/>
      <c r="AIM109" s="1"/>
      <c r="AIO109" s="1"/>
      <c r="AIQ109" s="1"/>
      <c r="AIS109" s="1"/>
      <c r="AIU109" s="1"/>
      <c r="AIW109" s="1"/>
      <c r="AIY109" s="1"/>
      <c r="AJA109" s="1"/>
      <c r="AJC109" s="1"/>
      <c r="AJE109" s="1"/>
      <c r="AJG109" s="1"/>
      <c r="AJI109" s="1"/>
      <c r="AJK109" s="1"/>
      <c r="AJM109" s="1"/>
      <c r="AJO109" s="1"/>
      <c r="AJQ109" s="1"/>
      <c r="AJS109" s="1"/>
      <c r="AJU109" s="1"/>
      <c r="AJW109" s="1"/>
      <c r="AJY109" s="1"/>
      <c r="AKA109" s="1"/>
      <c r="AKC109" s="1"/>
    </row>
    <row r="110" spans="1:965" x14ac:dyDescent="0.25">
      <c r="A110" s="1"/>
      <c r="C110" s="1"/>
      <c r="E110" s="1"/>
      <c r="G110" s="1"/>
      <c r="I110" s="1"/>
      <c r="K110" s="1"/>
      <c r="M110" s="1"/>
      <c r="O110" s="1"/>
      <c r="Q110" s="1"/>
      <c r="S110" s="1"/>
      <c r="U110" s="1"/>
      <c r="W110" s="1"/>
      <c r="Y110" s="1"/>
      <c r="AA110" s="1"/>
      <c r="AC110" s="1"/>
      <c r="AE110" s="1"/>
      <c r="AG110" s="1"/>
      <c r="AI110" s="1"/>
      <c r="AK110" s="1"/>
      <c r="AM110" s="1"/>
      <c r="AO110" s="1"/>
      <c r="AQ110" s="1"/>
      <c r="AS110" s="1"/>
      <c r="AU110" s="1"/>
      <c r="AW110" s="1"/>
      <c r="AY110" s="1"/>
      <c r="BA110" s="1"/>
      <c r="BC110" s="1"/>
      <c r="BE110" s="1"/>
      <c r="BG110" s="1"/>
      <c r="BI110" s="1"/>
      <c r="BK110" s="1"/>
      <c r="BM110" s="1"/>
      <c r="BO110" s="1"/>
      <c r="BQ110" s="1"/>
      <c r="BS110" s="1"/>
      <c r="BU110" s="1"/>
      <c r="BW110" s="1"/>
      <c r="BY110" s="1"/>
      <c r="CA110" s="1"/>
      <c r="CC110" s="1"/>
      <c r="CE110" s="1"/>
      <c r="CG110" s="1"/>
      <c r="CI110" s="1"/>
      <c r="CK110" s="1"/>
      <c r="CM110" s="1"/>
      <c r="CO110" s="1"/>
      <c r="CQ110" s="1"/>
      <c r="CS110" s="1"/>
      <c r="CU110" s="1"/>
      <c r="CW110" s="1"/>
      <c r="CY110" s="1"/>
      <c r="DA110" s="1"/>
      <c r="DC110" s="1"/>
      <c r="DE110" s="1"/>
      <c r="DG110" s="1"/>
      <c r="DI110" s="1"/>
      <c r="DK110" s="1"/>
      <c r="DM110" s="1"/>
      <c r="DO110" s="1"/>
      <c r="DQ110" s="1"/>
      <c r="DS110" s="1"/>
      <c r="DU110" s="1"/>
      <c r="DW110" s="1"/>
      <c r="DY110" s="1"/>
      <c r="EA110" s="1"/>
      <c r="EC110" s="1"/>
      <c r="EE110" s="1"/>
      <c r="EG110" s="1"/>
      <c r="EI110" s="1"/>
      <c r="EK110" s="1"/>
      <c r="EM110" s="1"/>
      <c r="EO110" s="1"/>
      <c r="EQ110" s="1"/>
      <c r="ES110" s="1"/>
      <c r="EU110" s="1"/>
      <c r="EW110" s="1"/>
      <c r="EY110" s="1"/>
      <c r="FA110" s="1"/>
      <c r="FC110" s="1"/>
      <c r="FE110" s="1"/>
      <c r="FG110" s="1"/>
      <c r="FI110" s="1"/>
      <c r="FK110" s="1"/>
      <c r="FM110" s="1"/>
      <c r="FO110" s="1"/>
      <c r="FQ110" s="1"/>
      <c r="FS110" s="1"/>
      <c r="FU110" s="1"/>
      <c r="FW110" s="1"/>
      <c r="FY110" s="1"/>
      <c r="GA110" s="1"/>
      <c r="GC110" s="1"/>
      <c r="GE110" s="1"/>
      <c r="GG110" s="1"/>
      <c r="GI110" s="1"/>
      <c r="GK110" s="1"/>
      <c r="GM110" s="1"/>
      <c r="GO110" s="1"/>
      <c r="GQ110" s="1"/>
      <c r="GS110" s="1"/>
      <c r="GU110" s="1"/>
      <c r="GW110" s="1"/>
      <c r="GY110" s="1"/>
      <c r="HA110" s="1"/>
      <c r="HC110" s="1"/>
      <c r="HE110" s="1"/>
      <c r="HG110" s="1"/>
      <c r="HI110" s="1"/>
      <c r="HK110" s="1"/>
      <c r="HM110" s="1"/>
      <c r="HO110" s="1"/>
      <c r="HQ110" s="1"/>
      <c r="HS110" s="1"/>
      <c r="HU110" s="1"/>
      <c r="HW110" s="1"/>
      <c r="HY110" s="1"/>
      <c r="IA110" s="1"/>
      <c r="IC110" s="1"/>
      <c r="IE110" s="1"/>
      <c r="IG110" s="1"/>
      <c r="II110" s="1"/>
      <c r="IK110" s="1"/>
      <c r="IM110" s="1"/>
      <c r="IO110" s="1"/>
      <c r="IQ110" s="1"/>
      <c r="IS110" s="1"/>
      <c r="IU110" s="1"/>
      <c r="IW110" s="1"/>
      <c r="IY110" s="1"/>
      <c r="JA110" s="1"/>
      <c r="JC110" s="1"/>
      <c r="JE110" s="1"/>
      <c r="JG110" s="1"/>
      <c r="JI110" s="1"/>
      <c r="JK110" s="1"/>
      <c r="JM110" s="1"/>
      <c r="JO110" s="1"/>
      <c r="JQ110" s="1"/>
      <c r="JS110" s="1"/>
      <c r="JU110" s="1"/>
      <c r="JW110" s="1"/>
      <c r="JY110" s="1"/>
      <c r="KA110" s="1"/>
      <c r="KC110" s="1"/>
      <c r="KE110" s="1"/>
      <c r="KG110" s="1"/>
      <c r="KI110" s="1"/>
      <c r="KK110" s="1"/>
      <c r="KM110" s="1"/>
      <c r="KO110" s="1"/>
      <c r="KQ110" s="1"/>
      <c r="KS110" s="1"/>
      <c r="KU110" s="1"/>
      <c r="KW110" s="1"/>
      <c r="KY110" s="1"/>
      <c r="LA110" s="1"/>
      <c r="LC110" s="1"/>
      <c r="LE110" s="1"/>
      <c r="LG110" s="1"/>
      <c r="LI110" s="1"/>
      <c r="LK110" s="1"/>
      <c r="LM110" s="1"/>
      <c r="LO110" s="1"/>
      <c r="LQ110" s="1"/>
      <c r="LS110" s="1"/>
      <c r="LU110" s="1"/>
      <c r="LW110" s="1"/>
      <c r="LY110" s="1"/>
      <c r="MA110" s="1"/>
      <c r="MC110" s="1"/>
      <c r="ME110" s="1"/>
      <c r="MG110" s="1"/>
      <c r="MI110" s="1"/>
      <c r="MK110" s="1"/>
      <c r="MM110" s="1"/>
      <c r="MO110" s="1"/>
      <c r="MQ110" s="1"/>
      <c r="MS110" s="1"/>
      <c r="MU110" s="1"/>
      <c r="MW110" s="1"/>
      <c r="MY110" s="1"/>
      <c r="NA110" s="1"/>
      <c r="NC110" s="1"/>
      <c r="NE110" s="1"/>
      <c r="NG110" s="1"/>
      <c r="NI110" s="1"/>
      <c r="NK110" s="1"/>
      <c r="NM110" s="1"/>
      <c r="NO110" s="1"/>
      <c r="NQ110" s="1"/>
      <c r="NS110" s="1"/>
      <c r="NU110" s="1"/>
      <c r="NW110" s="1"/>
      <c r="NY110" s="1"/>
      <c r="OA110" s="1"/>
      <c r="OC110" s="1"/>
      <c r="OE110" s="1"/>
      <c r="OG110" s="1"/>
      <c r="OI110" s="1"/>
      <c r="OK110" s="1"/>
      <c r="OM110" s="1"/>
      <c r="OO110" s="1"/>
      <c r="OQ110" s="1"/>
      <c r="OS110" s="1"/>
      <c r="OU110" s="1"/>
      <c r="OW110" s="1"/>
      <c r="OY110" s="1"/>
      <c r="PA110" s="1"/>
      <c r="PC110" s="1"/>
      <c r="PE110" s="1"/>
      <c r="PG110" s="1"/>
      <c r="PI110" s="1"/>
      <c r="PK110" s="1"/>
      <c r="PM110" s="1"/>
      <c r="PO110" s="1"/>
      <c r="PQ110" s="1"/>
      <c r="PS110" s="1"/>
      <c r="PU110" s="1"/>
      <c r="PW110" s="1"/>
      <c r="PY110" s="1"/>
      <c r="QA110" s="1"/>
      <c r="QC110" s="1"/>
      <c r="QE110" s="1"/>
      <c r="QG110" s="1"/>
      <c r="QI110" s="1"/>
      <c r="QK110" s="1"/>
      <c r="QM110" s="1"/>
      <c r="QO110" s="1"/>
      <c r="QQ110" s="1"/>
      <c r="QS110" s="1"/>
      <c r="QU110" s="1"/>
      <c r="QW110" s="1"/>
      <c r="QY110" s="1"/>
      <c r="RA110" s="1"/>
      <c r="RC110" s="1"/>
      <c r="RE110" s="1"/>
      <c r="RG110" s="1"/>
      <c r="RI110" s="1"/>
      <c r="RK110" s="1"/>
      <c r="RM110" s="1"/>
      <c r="RO110" s="1"/>
      <c r="RQ110" s="1"/>
      <c r="RS110" s="1"/>
      <c r="RU110" s="1"/>
      <c r="RW110" s="1"/>
      <c r="RY110" s="1"/>
      <c r="SA110" s="1"/>
      <c r="SC110" s="1"/>
      <c r="SE110" s="1"/>
      <c r="SG110" s="1"/>
      <c r="SI110" s="1"/>
      <c r="SK110" s="1"/>
      <c r="SM110" s="1"/>
      <c r="SO110" s="1"/>
      <c r="SQ110" s="1"/>
      <c r="SS110" s="1"/>
      <c r="SU110" s="1"/>
      <c r="SW110" s="1"/>
      <c r="SY110" s="1"/>
      <c r="TA110" s="1"/>
      <c r="TC110" s="1"/>
      <c r="TE110" s="1"/>
      <c r="TG110" s="1"/>
      <c r="TI110" s="1"/>
      <c r="TK110" s="1"/>
      <c r="TM110" s="1"/>
      <c r="TO110" s="1"/>
      <c r="TQ110" s="1"/>
      <c r="TS110" s="1"/>
      <c r="TU110" s="1"/>
      <c r="TW110" s="1"/>
      <c r="TY110" s="1"/>
      <c r="UA110" s="1"/>
      <c r="UC110" s="1"/>
      <c r="UE110" s="1"/>
      <c r="UG110" s="1"/>
      <c r="UI110" s="1"/>
      <c r="UK110" s="1"/>
      <c r="UM110" s="1"/>
      <c r="UO110" s="1"/>
      <c r="UQ110" s="1"/>
      <c r="US110" s="1"/>
      <c r="UU110" s="1"/>
      <c r="UW110" s="1"/>
      <c r="UY110" s="1"/>
      <c r="VA110" s="1"/>
      <c r="VC110" s="1"/>
      <c r="VE110" s="1"/>
      <c r="VG110" s="1"/>
      <c r="VI110" s="1"/>
      <c r="VK110" s="1"/>
      <c r="VM110" s="1"/>
      <c r="VO110" s="1"/>
      <c r="VQ110" s="1"/>
      <c r="VS110" s="1"/>
      <c r="VU110" s="1"/>
      <c r="VW110" s="1"/>
      <c r="VY110" s="1"/>
      <c r="WA110" s="1"/>
      <c r="WC110" s="1"/>
      <c r="WE110" s="1"/>
      <c r="WG110" s="1"/>
      <c r="WI110" s="1"/>
      <c r="WK110" s="1"/>
      <c r="WM110" s="1"/>
      <c r="WO110" s="1"/>
      <c r="WQ110" s="1"/>
      <c r="WS110" s="1"/>
      <c r="WU110" s="1"/>
      <c r="WW110" s="1"/>
      <c r="WY110" s="1"/>
      <c r="XA110" s="1"/>
      <c r="XC110" s="1"/>
      <c r="XE110" s="1"/>
      <c r="XG110" s="1"/>
      <c r="XI110" s="1"/>
      <c r="XK110" s="1"/>
      <c r="XM110" s="1"/>
      <c r="XO110" s="1"/>
      <c r="XQ110" s="1"/>
      <c r="XS110" s="1"/>
      <c r="XU110" s="1"/>
      <c r="XW110" s="1"/>
      <c r="XY110" s="1"/>
      <c r="YA110" s="1"/>
      <c r="YC110" s="1"/>
      <c r="YE110" s="1"/>
      <c r="YG110" s="1"/>
      <c r="YI110" s="1"/>
      <c r="YK110" s="1"/>
      <c r="YM110" s="1"/>
      <c r="YO110" s="1"/>
      <c r="YQ110" s="1"/>
      <c r="YS110" s="1"/>
      <c r="YU110" s="1"/>
      <c r="YW110" s="1"/>
      <c r="YY110" s="1"/>
      <c r="ZA110" s="1"/>
      <c r="ZC110" s="1"/>
      <c r="ZE110" s="1"/>
      <c r="ZG110" s="1"/>
      <c r="ZI110" s="1"/>
      <c r="ZK110" s="1"/>
      <c r="ZM110" s="1"/>
      <c r="ZO110" s="1"/>
      <c r="ZQ110" s="1"/>
      <c r="ZS110" s="1"/>
      <c r="ZU110" s="1"/>
      <c r="ZW110" s="1"/>
      <c r="ZY110" s="1"/>
      <c r="AAA110" s="1"/>
      <c r="AAC110" s="1"/>
      <c r="AAE110" s="1"/>
      <c r="AAG110" s="1"/>
      <c r="AAI110" s="1"/>
      <c r="AAK110" s="1"/>
      <c r="AAM110" s="1"/>
      <c r="AAO110" s="1"/>
      <c r="AAQ110" s="1"/>
      <c r="AAS110" s="1"/>
      <c r="AAU110" s="1"/>
      <c r="AAW110" s="1"/>
      <c r="AAY110" s="1"/>
      <c r="ABA110" s="1"/>
      <c r="ABC110" s="1"/>
      <c r="ABE110" s="1"/>
      <c r="ABG110" s="1"/>
      <c r="ABI110" s="1"/>
      <c r="ABK110" s="1"/>
      <c r="ABM110" s="1"/>
      <c r="ABO110" s="1"/>
      <c r="ABQ110" s="1"/>
      <c r="ABS110" s="1"/>
      <c r="ABU110" s="1"/>
      <c r="ABW110" s="1"/>
      <c r="ABY110" s="1"/>
      <c r="ACA110" s="1"/>
      <c r="ACC110" s="1"/>
      <c r="ACE110" s="1"/>
      <c r="ACG110" s="1"/>
      <c r="ACI110" s="1"/>
      <c r="ACK110" s="1"/>
      <c r="ACM110" s="1"/>
      <c r="ACO110" s="1"/>
      <c r="ACQ110" s="1"/>
      <c r="ACS110" s="1"/>
      <c r="ACU110" s="1"/>
      <c r="ACW110" s="1"/>
      <c r="ACY110" s="1"/>
      <c r="ADA110" s="1"/>
      <c r="ADC110" s="1"/>
      <c r="ADE110" s="1"/>
      <c r="ADG110" s="1"/>
      <c r="ADI110" s="1"/>
      <c r="ADK110" s="1"/>
      <c r="ADM110" s="1"/>
      <c r="ADO110" s="1"/>
      <c r="ADQ110" s="1"/>
      <c r="ADS110" s="1"/>
      <c r="ADU110" s="1"/>
      <c r="ADW110" s="1"/>
      <c r="ADY110" s="1"/>
      <c r="AEA110" s="1"/>
      <c r="AEC110" s="1"/>
      <c r="AEE110" s="1"/>
      <c r="AEG110" s="1"/>
      <c r="AEI110" s="1"/>
      <c r="AEK110" s="1"/>
      <c r="AEM110" s="1"/>
      <c r="AEO110" s="1"/>
      <c r="AEQ110" s="1"/>
      <c r="AES110" s="1"/>
      <c r="AEU110" s="1"/>
      <c r="AEW110" s="1"/>
      <c r="AEY110" s="1"/>
      <c r="AFA110" s="1"/>
      <c r="AFC110" s="1"/>
      <c r="AFE110" s="1"/>
      <c r="AFG110" s="1"/>
      <c r="AFI110" s="1"/>
      <c r="AFK110" s="1"/>
      <c r="AFM110" s="1"/>
      <c r="AFO110" s="1"/>
      <c r="AFQ110" s="1"/>
      <c r="AFS110" s="1"/>
      <c r="AFU110" s="1"/>
      <c r="AFW110" s="1"/>
      <c r="AFY110" s="1"/>
      <c r="AGA110" s="1"/>
      <c r="AGC110" s="1"/>
      <c r="AGE110" s="1"/>
      <c r="AGG110" s="1"/>
      <c r="AGI110" s="1"/>
      <c r="AGK110" s="1"/>
      <c r="AGM110" s="1"/>
      <c r="AGO110" s="1"/>
      <c r="AGQ110" s="1"/>
      <c r="AGS110" s="1"/>
      <c r="AGU110" s="1"/>
      <c r="AGW110" s="1"/>
      <c r="AGY110" s="1"/>
      <c r="AHA110" s="1"/>
      <c r="AHC110" s="1"/>
      <c r="AHE110" s="1"/>
      <c r="AHG110" s="1"/>
      <c r="AHI110" s="1"/>
      <c r="AHK110" s="1"/>
      <c r="AHM110" s="1"/>
      <c r="AHO110" s="1"/>
      <c r="AHQ110" s="1"/>
      <c r="AHS110" s="1"/>
      <c r="AHU110" s="1"/>
      <c r="AHW110" s="1"/>
      <c r="AHY110" s="1"/>
      <c r="AIA110" s="1"/>
      <c r="AIC110" s="1"/>
      <c r="AIE110" s="1"/>
      <c r="AIG110" s="1"/>
      <c r="AII110" s="1"/>
      <c r="AIK110" s="1"/>
      <c r="AIM110" s="1"/>
      <c r="AIO110" s="1"/>
      <c r="AIQ110" s="1"/>
      <c r="AIS110" s="1"/>
      <c r="AIU110" s="1"/>
      <c r="AIW110" s="1"/>
      <c r="AIY110" s="1"/>
      <c r="AJA110" s="1"/>
      <c r="AJC110" s="1"/>
      <c r="AJE110" s="1"/>
      <c r="AJG110" s="1"/>
      <c r="AJI110" s="1"/>
      <c r="AJK110" s="1"/>
      <c r="AJM110" s="1"/>
      <c r="AJO110" s="1"/>
      <c r="AJQ110" s="1"/>
      <c r="AJS110" s="1"/>
      <c r="AJU110" s="1"/>
      <c r="AJW110" s="1"/>
      <c r="AJY110" s="1"/>
      <c r="AKA110" s="1"/>
      <c r="AKC110" s="1"/>
    </row>
    <row r="111" spans="1:965" x14ac:dyDescent="0.25">
      <c r="A111" s="1"/>
      <c r="C111" s="1"/>
      <c r="E111" s="1"/>
      <c r="G111" s="1"/>
      <c r="I111" s="1"/>
      <c r="K111" s="1"/>
      <c r="M111" s="1"/>
      <c r="O111" s="1"/>
      <c r="Q111" s="1"/>
      <c r="S111" s="1"/>
      <c r="U111" s="1"/>
      <c r="W111" s="1"/>
      <c r="Y111" s="1"/>
      <c r="AA111" s="1"/>
      <c r="AC111" s="1"/>
      <c r="AE111" s="1"/>
      <c r="AG111" s="1"/>
      <c r="AI111" s="1"/>
      <c r="AK111" s="1"/>
      <c r="AM111" s="1"/>
      <c r="AO111" s="1"/>
      <c r="AQ111" s="1"/>
      <c r="AS111" s="1"/>
      <c r="AU111" s="1"/>
      <c r="AW111" s="1"/>
      <c r="AY111" s="1"/>
      <c r="BA111" s="1"/>
      <c r="BC111" s="1"/>
      <c r="BE111" s="1"/>
      <c r="BG111" s="1"/>
      <c r="BI111" s="1"/>
      <c r="BK111" s="1"/>
      <c r="BM111" s="1"/>
      <c r="BO111" s="1"/>
      <c r="BQ111" s="1"/>
      <c r="BS111" s="1"/>
      <c r="BU111" s="1"/>
      <c r="BW111" s="1"/>
      <c r="BY111" s="1"/>
      <c r="CA111" s="1"/>
      <c r="CC111" s="1"/>
      <c r="CE111" s="1"/>
      <c r="CG111" s="1"/>
      <c r="CI111" s="1"/>
      <c r="CK111" s="1"/>
      <c r="CM111" s="1"/>
      <c r="CO111" s="1"/>
      <c r="CQ111" s="1"/>
      <c r="CS111" s="1"/>
      <c r="CU111" s="1"/>
      <c r="CW111" s="1"/>
      <c r="CY111" s="1"/>
      <c r="DA111" s="1"/>
      <c r="DC111" s="1"/>
      <c r="DE111" s="1"/>
      <c r="DG111" s="1"/>
      <c r="DI111" s="1"/>
      <c r="DK111" s="1"/>
      <c r="DM111" s="1"/>
      <c r="DO111" s="1"/>
      <c r="DQ111" s="1"/>
      <c r="DS111" s="1"/>
      <c r="DU111" s="1"/>
      <c r="DW111" s="1"/>
      <c r="DY111" s="1"/>
      <c r="EA111" s="1"/>
      <c r="EC111" s="1"/>
      <c r="EE111" s="1"/>
      <c r="EG111" s="1"/>
      <c r="EI111" s="1"/>
      <c r="EK111" s="1"/>
      <c r="EM111" s="1"/>
      <c r="EO111" s="1"/>
      <c r="EQ111" s="1"/>
      <c r="ES111" s="1"/>
      <c r="EU111" s="1"/>
      <c r="EW111" s="1"/>
      <c r="EY111" s="1"/>
      <c r="FA111" s="1"/>
      <c r="FC111" s="1"/>
      <c r="FE111" s="1"/>
      <c r="FG111" s="1"/>
      <c r="FI111" s="1"/>
      <c r="FK111" s="1"/>
      <c r="FM111" s="1"/>
      <c r="FO111" s="1"/>
      <c r="FQ111" s="1"/>
      <c r="FS111" s="1"/>
      <c r="FU111" s="1"/>
      <c r="FW111" s="1"/>
      <c r="FY111" s="1"/>
      <c r="GA111" s="1"/>
      <c r="GC111" s="1"/>
      <c r="GE111" s="1"/>
      <c r="GG111" s="1"/>
      <c r="GI111" s="1"/>
      <c r="GK111" s="1"/>
      <c r="GM111" s="1"/>
      <c r="GO111" s="1"/>
      <c r="GQ111" s="1"/>
      <c r="GS111" s="1"/>
      <c r="GU111" s="1"/>
      <c r="GW111" s="1"/>
      <c r="GY111" s="1"/>
      <c r="HA111" s="1"/>
      <c r="HC111" s="1"/>
      <c r="HE111" s="1"/>
      <c r="HG111" s="1"/>
      <c r="HI111" s="1"/>
      <c r="HK111" s="1"/>
      <c r="HM111" s="1"/>
      <c r="HO111" s="1"/>
      <c r="HQ111" s="1"/>
      <c r="HS111" s="1"/>
      <c r="HU111" s="1"/>
      <c r="HW111" s="1"/>
      <c r="HY111" s="1"/>
      <c r="IA111" s="1"/>
      <c r="IC111" s="1"/>
      <c r="IE111" s="1"/>
      <c r="IG111" s="1"/>
      <c r="II111" s="1"/>
      <c r="IK111" s="1"/>
      <c r="IM111" s="1"/>
      <c r="IO111" s="1"/>
      <c r="IQ111" s="1"/>
      <c r="IS111" s="1"/>
      <c r="IU111" s="1"/>
      <c r="IW111" s="1"/>
      <c r="IY111" s="1"/>
      <c r="JA111" s="1"/>
      <c r="JC111" s="1"/>
      <c r="JE111" s="1"/>
      <c r="JG111" s="1"/>
      <c r="JI111" s="1"/>
      <c r="JK111" s="1"/>
      <c r="JM111" s="1"/>
      <c r="JO111" s="1"/>
      <c r="JQ111" s="1"/>
      <c r="JS111" s="1"/>
      <c r="JU111" s="1"/>
      <c r="JW111" s="1"/>
      <c r="JY111" s="1"/>
      <c r="KA111" s="1"/>
      <c r="KC111" s="1"/>
      <c r="KE111" s="1"/>
      <c r="KG111" s="1"/>
      <c r="KI111" s="1"/>
      <c r="KK111" s="1"/>
      <c r="KM111" s="1"/>
      <c r="KO111" s="1"/>
      <c r="KQ111" s="1"/>
      <c r="KS111" s="1"/>
      <c r="KU111" s="1"/>
      <c r="KW111" s="1"/>
      <c r="KY111" s="1"/>
      <c r="LA111" s="1"/>
      <c r="LC111" s="1"/>
      <c r="LE111" s="1"/>
      <c r="LG111" s="1"/>
      <c r="LI111" s="1"/>
      <c r="LK111" s="1"/>
      <c r="LM111" s="1"/>
      <c r="LO111" s="1"/>
      <c r="LQ111" s="1"/>
      <c r="LS111" s="1"/>
      <c r="LU111" s="1"/>
      <c r="LW111" s="1"/>
      <c r="LY111" s="1"/>
      <c r="MA111" s="1"/>
      <c r="MC111" s="1"/>
      <c r="ME111" s="1"/>
      <c r="MG111" s="1"/>
      <c r="MI111" s="1"/>
      <c r="MK111" s="1"/>
      <c r="MM111" s="1"/>
      <c r="MO111" s="1"/>
      <c r="MQ111" s="1"/>
      <c r="MS111" s="1"/>
      <c r="MU111" s="1"/>
      <c r="MW111" s="1"/>
      <c r="MY111" s="1"/>
      <c r="NA111" s="1"/>
      <c r="NC111" s="1"/>
      <c r="NE111" s="1"/>
      <c r="NG111" s="1"/>
      <c r="NI111" s="1"/>
      <c r="NK111" s="1"/>
      <c r="NM111" s="1"/>
      <c r="NO111" s="1"/>
      <c r="NQ111" s="1"/>
      <c r="NS111" s="1"/>
      <c r="NU111" s="1"/>
      <c r="NW111" s="1"/>
      <c r="NY111" s="1"/>
      <c r="OA111" s="1"/>
      <c r="OC111" s="1"/>
      <c r="OE111" s="1"/>
      <c r="OG111" s="1"/>
      <c r="OI111" s="1"/>
      <c r="OK111" s="1"/>
      <c r="OM111" s="1"/>
      <c r="OO111" s="1"/>
      <c r="OQ111" s="1"/>
      <c r="OS111" s="1"/>
      <c r="OU111" s="1"/>
      <c r="OW111" s="1"/>
      <c r="OY111" s="1"/>
      <c r="PA111" s="1"/>
      <c r="PC111" s="1"/>
      <c r="PE111" s="1"/>
      <c r="PG111" s="1"/>
      <c r="PI111" s="1"/>
      <c r="PK111" s="1"/>
      <c r="PM111" s="1"/>
      <c r="PO111" s="1"/>
      <c r="PQ111" s="1"/>
      <c r="PS111" s="1"/>
      <c r="PU111" s="1"/>
      <c r="PW111" s="1"/>
      <c r="PY111" s="1"/>
      <c r="QA111" s="1"/>
      <c r="QC111" s="1"/>
      <c r="QE111" s="1"/>
      <c r="QG111" s="1"/>
      <c r="QI111" s="1"/>
      <c r="QK111" s="1"/>
      <c r="QM111" s="1"/>
      <c r="QO111" s="1"/>
      <c r="QQ111" s="1"/>
      <c r="QS111" s="1"/>
      <c r="QU111" s="1"/>
      <c r="QW111" s="1"/>
      <c r="QY111" s="1"/>
      <c r="RA111" s="1"/>
      <c r="RC111" s="1"/>
      <c r="RE111" s="1"/>
      <c r="RG111" s="1"/>
      <c r="RI111" s="1"/>
      <c r="RK111" s="1"/>
      <c r="RM111" s="1"/>
      <c r="RO111" s="1"/>
      <c r="RQ111" s="1"/>
      <c r="RS111" s="1"/>
      <c r="RU111" s="1"/>
      <c r="RW111" s="1"/>
      <c r="RY111" s="1"/>
      <c r="SA111" s="1"/>
      <c r="SC111" s="1"/>
      <c r="SE111" s="1"/>
      <c r="SG111" s="1"/>
      <c r="SI111" s="1"/>
      <c r="SK111" s="1"/>
      <c r="SM111" s="1"/>
      <c r="SO111" s="1"/>
      <c r="SQ111" s="1"/>
      <c r="SS111" s="1"/>
      <c r="SU111" s="1"/>
      <c r="SW111" s="1"/>
      <c r="SY111" s="1"/>
      <c r="TA111" s="1"/>
      <c r="TC111" s="1"/>
      <c r="TE111" s="1"/>
      <c r="TG111" s="1"/>
      <c r="TI111" s="1"/>
      <c r="TK111" s="1"/>
      <c r="TM111" s="1"/>
      <c r="TO111" s="1"/>
      <c r="TQ111" s="1"/>
      <c r="TS111" s="1"/>
      <c r="TU111" s="1"/>
      <c r="TW111" s="1"/>
      <c r="TY111" s="1"/>
      <c r="UA111" s="1"/>
      <c r="UC111" s="1"/>
      <c r="UE111" s="1"/>
      <c r="UG111" s="1"/>
      <c r="UI111" s="1"/>
      <c r="UK111" s="1"/>
      <c r="UM111" s="1"/>
      <c r="UO111" s="1"/>
      <c r="UQ111" s="1"/>
      <c r="US111" s="1"/>
      <c r="UU111" s="1"/>
      <c r="UW111" s="1"/>
      <c r="UY111" s="1"/>
      <c r="VA111" s="1"/>
      <c r="VC111" s="1"/>
      <c r="VE111" s="1"/>
      <c r="VG111" s="1"/>
      <c r="VI111" s="1"/>
      <c r="VK111" s="1"/>
      <c r="VM111" s="1"/>
      <c r="VO111" s="1"/>
      <c r="VQ111" s="1"/>
      <c r="VS111" s="1"/>
      <c r="VU111" s="1"/>
      <c r="VW111" s="1"/>
      <c r="VY111" s="1"/>
      <c r="WA111" s="1"/>
      <c r="WC111" s="1"/>
      <c r="WE111" s="1"/>
      <c r="WG111" s="1"/>
      <c r="WI111" s="1"/>
      <c r="WK111" s="1"/>
      <c r="WM111" s="1"/>
      <c r="WO111" s="1"/>
      <c r="WQ111" s="1"/>
      <c r="WS111" s="1"/>
      <c r="WU111" s="1"/>
      <c r="WW111" s="1"/>
      <c r="WY111" s="1"/>
      <c r="XA111" s="1"/>
      <c r="XC111" s="1"/>
      <c r="XE111" s="1"/>
      <c r="XG111" s="1"/>
      <c r="XI111" s="1"/>
      <c r="XK111" s="1"/>
      <c r="XM111" s="1"/>
      <c r="XO111" s="1"/>
      <c r="XQ111" s="1"/>
      <c r="XS111" s="1"/>
      <c r="XU111" s="1"/>
      <c r="XW111" s="1"/>
      <c r="XY111" s="1"/>
      <c r="YA111" s="1"/>
      <c r="YC111" s="1"/>
      <c r="YE111" s="1"/>
      <c r="YG111" s="1"/>
      <c r="YI111" s="1"/>
      <c r="YK111" s="1"/>
      <c r="YM111" s="1"/>
      <c r="YO111" s="1"/>
      <c r="YQ111" s="1"/>
      <c r="YS111" s="1"/>
      <c r="YU111" s="1"/>
      <c r="YW111" s="1"/>
      <c r="YY111" s="1"/>
      <c r="ZA111" s="1"/>
      <c r="ZC111" s="1"/>
      <c r="ZE111" s="1"/>
      <c r="ZG111" s="1"/>
      <c r="ZI111" s="1"/>
      <c r="ZK111" s="1"/>
      <c r="ZM111" s="1"/>
      <c r="ZO111" s="1"/>
      <c r="ZQ111" s="1"/>
      <c r="ZS111" s="1"/>
      <c r="ZU111" s="1"/>
      <c r="ZW111" s="1"/>
      <c r="ZY111" s="1"/>
      <c r="AAA111" s="1"/>
      <c r="AAC111" s="1"/>
      <c r="AAE111" s="1"/>
      <c r="AAG111" s="1"/>
      <c r="AAI111" s="1"/>
      <c r="AAK111" s="1"/>
      <c r="AAM111" s="1"/>
      <c r="AAO111" s="1"/>
      <c r="AAQ111" s="1"/>
      <c r="AAS111" s="1"/>
      <c r="AAU111" s="1"/>
      <c r="AAW111" s="1"/>
      <c r="AAY111" s="1"/>
      <c r="ABA111" s="1"/>
      <c r="ABC111" s="1"/>
      <c r="ABE111" s="1"/>
      <c r="ABG111" s="1"/>
      <c r="ABI111" s="1"/>
      <c r="ABK111" s="1"/>
      <c r="ABM111" s="1"/>
      <c r="ABO111" s="1"/>
      <c r="ABQ111" s="1"/>
      <c r="ABS111" s="1"/>
      <c r="ABU111" s="1"/>
      <c r="ABW111" s="1"/>
      <c r="ABY111" s="1"/>
      <c r="ACA111" s="1"/>
      <c r="ACC111" s="1"/>
      <c r="ACE111" s="1"/>
      <c r="ACG111" s="1"/>
      <c r="ACI111" s="1"/>
      <c r="ACK111" s="1"/>
      <c r="ACM111" s="1"/>
      <c r="ACO111" s="1"/>
      <c r="ACQ111" s="1"/>
      <c r="ACS111" s="1"/>
      <c r="ACU111" s="1"/>
      <c r="ACW111" s="1"/>
      <c r="ACY111" s="1"/>
      <c r="ADA111" s="1"/>
      <c r="ADC111" s="1"/>
      <c r="ADE111" s="1"/>
      <c r="ADG111" s="1"/>
      <c r="ADI111" s="1"/>
      <c r="ADK111" s="1"/>
      <c r="ADM111" s="1"/>
      <c r="ADO111" s="1"/>
      <c r="ADQ111" s="1"/>
      <c r="ADS111" s="1"/>
      <c r="ADU111" s="1"/>
      <c r="ADW111" s="1"/>
      <c r="ADY111" s="1"/>
      <c r="AEA111" s="1"/>
      <c r="AEC111" s="1"/>
      <c r="AEE111" s="1"/>
      <c r="AEG111" s="1"/>
      <c r="AEI111" s="1"/>
      <c r="AEK111" s="1"/>
      <c r="AEM111" s="1"/>
      <c r="AEO111" s="1"/>
      <c r="AEQ111" s="1"/>
      <c r="AES111" s="1"/>
      <c r="AEU111" s="1"/>
      <c r="AEW111" s="1"/>
      <c r="AEY111" s="1"/>
      <c r="AFA111" s="1"/>
      <c r="AFC111" s="1"/>
      <c r="AFE111" s="1"/>
      <c r="AFG111" s="1"/>
      <c r="AFI111" s="1"/>
      <c r="AFK111" s="1"/>
      <c r="AFM111" s="1"/>
      <c r="AFO111" s="1"/>
      <c r="AFQ111" s="1"/>
      <c r="AFS111" s="1"/>
      <c r="AFU111" s="1"/>
      <c r="AFW111" s="1"/>
      <c r="AFY111" s="1"/>
      <c r="AGA111" s="1"/>
      <c r="AGC111" s="1"/>
      <c r="AGE111" s="1"/>
      <c r="AGG111" s="1"/>
      <c r="AGI111" s="1"/>
      <c r="AGK111" s="1"/>
      <c r="AGM111" s="1"/>
      <c r="AGO111" s="1"/>
      <c r="AGQ111" s="1"/>
      <c r="AGS111" s="1"/>
      <c r="AGU111" s="1"/>
      <c r="AGW111" s="1"/>
      <c r="AGY111" s="1"/>
      <c r="AHA111" s="1"/>
      <c r="AHC111" s="1"/>
      <c r="AHE111" s="1"/>
      <c r="AHG111" s="1"/>
      <c r="AHI111" s="1"/>
      <c r="AHK111" s="1"/>
      <c r="AHM111" s="1"/>
      <c r="AHO111" s="1"/>
      <c r="AHQ111" s="1"/>
      <c r="AHS111" s="1"/>
      <c r="AHU111" s="1"/>
      <c r="AHW111" s="1"/>
      <c r="AHY111" s="1"/>
      <c r="AIA111" s="1"/>
      <c r="AIC111" s="1"/>
      <c r="AIE111" s="1"/>
      <c r="AIG111" s="1"/>
      <c r="AII111" s="1"/>
      <c r="AIK111" s="1"/>
      <c r="AIM111" s="1"/>
      <c r="AIO111" s="1"/>
      <c r="AIQ111" s="1"/>
      <c r="AIS111" s="1"/>
      <c r="AIU111" s="1"/>
      <c r="AIW111" s="1"/>
      <c r="AIY111" s="1"/>
      <c r="AJA111" s="1"/>
      <c r="AJC111" s="1"/>
      <c r="AJE111" s="1"/>
      <c r="AJG111" s="1"/>
      <c r="AJI111" s="1"/>
      <c r="AJK111" s="1"/>
      <c r="AJM111" s="1"/>
      <c r="AJO111" s="1"/>
      <c r="AJQ111" s="1"/>
      <c r="AJS111" s="1"/>
      <c r="AJU111" s="1"/>
      <c r="AJW111" s="1"/>
      <c r="AJY111" s="1"/>
      <c r="AKA111" s="1"/>
      <c r="AKC111" s="1"/>
    </row>
    <row r="112" spans="1:965" x14ac:dyDescent="0.25">
      <c r="A112" s="1"/>
      <c r="C112" s="1"/>
      <c r="E112" s="1"/>
      <c r="G112" s="1"/>
      <c r="I112" s="1"/>
      <c r="K112" s="1"/>
      <c r="M112" s="1"/>
      <c r="O112" s="1"/>
      <c r="Q112" s="1"/>
      <c r="S112" s="1"/>
      <c r="U112" s="1"/>
      <c r="W112" s="1"/>
      <c r="Y112" s="1"/>
      <c r="AA112" s="1"/>
      <c r="AC112" s="1"/>
      <c r="AE112" s="1"/>
      <c r="AG112" s="1"/>
      <c r="AI112" s="1"/>
      <c r="AK112" s="1"/>
      <c r="AM112" s="1"/>
      <c r="AO112" s="1"/>
      <c r="AQ112" s="1"/>
      <c r="AS112" s="1"/>
      <c r="AU112" s="1"/>
      <c r="AW112" s="1"/>
      <c r="AY112" s="1"/>
      <c r="BA112" s="1"/>
      <c r="BC112" s="1"/>
      <c r="BE112" s="1"/>
      <c r="BG112" s="1"/>
      <c r="BI112" s="1"/>
      <c r="BK112" s="1"/>
      <c r="BM112" s="1"/>
      <c r="BO112" s="1"/>
      <c r="BQ112" s="1"/>
      <c r="BS112" s="1"/>
      <c r="BU112" s="1"/>
      <c r="BW112" s="1"/>
      <c r="BY112" s="1"/>
      <c r="CA112" s="1"/>
      <c r="CC112" s="1"/>
      <c r="CE112" s="1"/>
      <c r="CG112" s="1"/>
      <c r="CI112" s="1"/>
      <c r="CK112" s="1"/>
      <c r="CM112" s="1"/>
      <c r="CO112" s="1"/>
      <c r="CQ112" s="1"/>
      <c r="CS112" s="1"/>
      <c r="CU112" s="1"/>
      <c r="CW112" s="1"/>
      <c r="CY112" s="1"/>
      <c r="DA112" s="1"/>
      <c r="DC112" s="1"/>
      <c r="DE112" s="1"/>
      <c r="DG112" s="1"/>
      <c r="DI112" s="1"/>
      <c r="DK112" s="1"/>
      <c r="DM112" s="1"/>
      <c r="DO112" s="1"/>
      <c r="DQ112" s="1"/>
      <c r="DS112" s="1"/>
      <c r="DU112" s="1"/>
      <c r="DW112" s="1"/>
      <c r="DY112" s="1"/>
      <c r="EA112" s="1"/>
      <c r="EC112" s="1"/>
      <c r="EE112" s="1"/>
      <c r="EG112" s="1"/>
      <c r="EI112" s="1"/>
      <c r="EK112" s="1"/>
      <c r="EM112" s="1"/>
      <c r="EO112" s="1"/>
      <c r="EQ112" s="1"/>
      <c r="ES112" s="1"/>
      <c r="EU112" s="1"/>
      <c r="EW112" s="1"/>
      <c r="EY112" s="1"/>
      <c r="FA112" s="1"/>
      <c r="FC112" s="1"/>
      <c r="FE112" s="1"/>
      <c r="FG112" s="1"/>
      <c r="FI112" s="1"/>
      <c r="FK112" s="1"/>
      <c r="FM112" s="1"/>
      <c r="FO112" s="1"/>
      <c r="FQ112" s="1"/>
      <c r="FS112" s="1"/>
      <c r="FU112" s="1"/>
      <c r="FW112" s="1"/>
      <c r="FY112" s="1"/>
      <c r="GA112" s="1"/>
      <c r="GC112" s="1"/>
      <c r="GE112" s="1"/>
      <c r="GG112" s="1"/>
      <c r="GI112" s="1"/>
      <c r="GK112" s="1"/>
      <c r="GM112" s="1"/>
      <c r="GO112" s="1"/>
      <c r="GQ112" s="1"/>
      <c r="GS112" s="1"/>
      <c r="GU112" s="1"/>
      <c r="GW112" s="1"/>
      <c r="GY112" s="1"/>
      <c r="HA112" s="1"/>
      <c r="HC112" s="1"/>
      <c r="HE112" s="1"/>
      <c r="HG112" s="1"/>
      <c r="HI112" s="1"/>
      <c r="HK112" s="1"/>
      <c r="HM112" s="1"/>
      <c r="HO112" s="1"/>
      <c r="HQ112" s="1"/>
      <c r="HS112" s="1"/>
      <c r="HU112" s="1"/>
      <c r="HW112" s="1"/>
      <c r="HY112" s="1"/>
      <c r="IA112" s="1"/>
      <c r="IC112" s="1"/>
      <c r="IE112" s="1"/>
      <c r="IG112" s="1"/>
      <c r="II112" s="1"/>
      <c r="IK112" s="1"/>
      <c r="IM112" s="1"/>
      <c r="IO112" s="1"/>
      <c r="IQ112" s="1"/>
      <c r="IS112" s="1"/>
      <c r="IU112" s="1"/>
      <c r="IW112" s="1"/>
      <c r="IY112" s="1"/>
      <c r="JA112" s="1"/>
      <c r="JC112" s="1"/>
      <c r="JE112" s="1"/>
      <c r="JG112" s="1"/>
      <c r="JI112" s="1"/>
      <c r="JK112" s="1"/>
      <c r="JM112" s="1"/>
      <c r="JO112" s="1"/>
      <c r="JQ112" s="1"/>
      <c r="JS112" s="1"/>
      <c r="JU112" s="1"/>
      <c r="JW112" s="1"/>
      <c r="JY112" s="1"/>
      <c r="KA112" s="1"/>
      <c r="KC112" s="1"/>
      <c r="KE112" s="1"/>
      <c r="KG112" s="1"/>
      <c r="KI112" s="1"/>
      <c r="KK112" s="1"/>
      <c r="KM112" s="1"/>
      <c r="KO112" s="1"/>
      <c r="KQ112" s="1"/>
      <c r="KS112" s="1"/>
      <c r="KU112" s="1"/>
      <c r="KW112" s="1"/>
      <c r="KY112" s="1"/>
      <c r="LA112" s="1"/>
      <c r="LC112" s="1"/>
      <c r="LE112" s="1"/>
      <c r="LG112" s="1"/>
      <c r="LI112" s="1"/>
      <c r="LK112" s="1"/>
      <c r="LM112" s="1"/>
      <c r="LO112" s="1"/>
      <c r="LQ112" s="1"/>
      <c r="LS112" s="1"/>
      <c r="LU112" s="1"/>
      <c r="LW112" s="1"/>
      <c r="LY112" s="1"/>
      <c r="MA112" s="1"/>
      <c r="MC112" s="1"/>
      <c r="ME112" s="1"/>
      <c r="MG112" s="1"/>
      <c r="MI112" s="1"/>
      <c r="MK112" s="1"/>
      <c r="MM112" s="1"/>
      <c r="MO112" s="1"/>
      <c r="MQ112" s="1"/>
      <c r="MS112" s="1"/>
      <c r="MU112" s="1"/>
      <c r="MW112" s="1"/>
      <c r="MY112" s="1"/>
      <c r="NA112" s="1"/>
      <c r="NC112" s="1"/>
      <c r="NE112" s="1"/>
      <c r="NG112" s="1"/>
      <c r="NI112" s="1"/>
      <c r="NK112" s="1"/>
      <c r="NM112" s="1"/>
      <c r="NO112" s="1"/>
      <c r="NQ112" s="1"/>
      <c r="NS112" s="1"/>
      <c r="NU112" s="1"/>
      <c r="NW112" s="1"/>
      <c r="NY112" s="1"/>
      <c r="OA112" s="1"/>
      <c r="OC112" s="1"/>
      <c r="OE112" s="1"/>
      <c r="OG112" s="1"/>
      <c r="OI112" s="1"/>
      <c r="OK112" s="1"/>
      <c r="OM112" s="1"/>
      <c r="OO112" s="1"/>
      <c r="OQ112" s="1"/>
      <c r="OS112" s="1"/>
      <c r="OU112" s="1"/>
      <c r="OW112" s="1"/>
      <c r="OY112" s="1"/>
      <c r="PA112" s="1"/>
      <c r="PC112" s="1"/>
      <c r="PE112" s="1"/>
      <c r="PG112" s="1"/>
      <c r="PI112" s="1"/>
      <c r="PK112" s="1"/>
      <c r="PM112" s="1"/>
      <c r="PO112" s="1"/>
      <c r="PQ112" s="1"/>
      <c r="PS112" s="1"/>
      <c r="PU112" s="1"/>
      <c r="PW112" s="1"/>
      <c r="PY112" s="1"/>
      <c r="QA112" s="1"/>
      <c r="QC112" s="1"/>
      <c r="QE112" s="1"/>
      <c r="QG112" s="1"/>
      <c r="QI112" s="1"/>
      <c r="QK112" s="1"/>
      <c r="QM112" s="1"/>
      <c r="QO112" s="1"/>
      <c r="QQ112" s="1"/>
      <c r="QS112" s="1"/>
      <c r="QU112" s="1"/>
      <c r="QW112" s="1"/>
      <c r="QY112" s="1"/>
      <c r="RA112" s="1"/>
      <c r="RC112" s="1"/>
      <c r="RE112" s="1"/>
      <c r="RG112" s="1"/>
      <c r="RI112" s="1"/>
      <c r="RK112" s="1"/>
      <c r="RM112" s="1"/>
      <c r="RO112" s="1"/>
      <c r="RQ112" s="1"/>
      <c r="RS112" s="1"/>
      <c r="RU112" s="1"/>
      <c r="RW112" s="1"/>
      <c r="RY112" s="1"/>
      <c r="SA112" s="1"/>
      <c r="SC112" s="1"/>
      <c r="SE112" s="1"/>
      <c r="SG112" s="1"/>
      <c r="SI112" s="1"/>
      <c r="SK112" s="1"/>
      <c r="SM112" s="1"/>
      <c r="SO112" s="1"/>
      <c r="SQ112" s="1"/>
      <c r="SS112" s="1"/>
      <c r="SU112" s="1"/>
      <c r="SW112" s="1"/>
      <c r="SY112" s="1"/>
      <c r="TA112" s="1"/>
      <c r="TC112" s="1"/>
      <c r="TE112" s="1"/>
      <c r="TG112" s="1"/>
      <c r="TI112" s="1"/>
      <c r="TK112" s="1"/>
      <c r="TM112" s="1"/>
      <c r="TO112" s="1"/>
      <c r="TQ112" s="1"/>
      <c r="TS112" s="1"/>
      <c r="TU112" s="1"/>
      <c r="TW112" s="1"/>
      <c r="TY112" s="1"/>
      <c r="UA112" s="1"/>
      <c r="UC112" s="1"/>
      <c r="UE112" s="1"/>
      <c r="UG112" s="1"/>
      <c r="UI112" s="1"/>
      <c r="UK112" s="1"/>
      <c r="UM112" s="1"/>
      <c r="UO112" s="1"/>
      <c r="UQ112" s="1"/>
      <c r="US112" s="1"/>
      <c r="UU112" s="1"/>
      <c r="UW112" s="1"/>
      <c r="UY112" s="1"/>
      <c r="VA112" s="1"/>
      <c r="VC112" s="1"/>
      <c r="VE112" s="1"/>
      <c r="VG112" s="1"/>
      <c r="VI112" s="1"/>
      <c r="VK112" s="1"/>
      <c r="VM112" s="1"/>
      <c r="VO112" s="1"/>
      <c r="VQ112" s="1"/>
      <c r="VS112" s="1"/>
      <c r="VU112" s="1"/>
      <c r="VW112" s="1"/>
      <c r="VY112" s="1"/>
      <c r="WA112" s="1"/>
      <c r="WC112" s="1"/>
      <c r="WE112" s="1"/>
      <c r="WG112" s="1"/>
      <c r="WI112" s="1"/>
      <c r="WK112" s="1"/>
      <c r="WM112" s="1"/>
      <c r="WO112" s="1"/>
      <c r="WQ112" s="1"/>
      <c r="WS112" s="1"/>
      <c r="WU112" s="1"/>
      <c r="WW112" s="1"/>
      <c r="WY112" s="1"/>
      <c r="XA112" s="1"/>
      <c r="XC112" s="1"/>
      <c r="XE112" s="1"/>
      <c r="XG112" s="1"/>
      <c r="XI112" s="1"/>
      <c r="XK112" s="1"/>
      <c r="XM112" s="1"/>
      <c r="XO112" s="1"/>
      <c r="XQ112" s="1"/>
      <c r="XS112" s="1"/>
      <c r="XU112" s="1"/>
      <c r="XW112" s="1"/>
      <c r="XY112" s="1"/>
      <c r="YA112" s="1"/>
      <c r="YC112" s="1"/>
      <c r="YE112" s="1"/>
      <c r="YG112" s="1"/>
      <c r="YI112" s="1"/>
      <c r="YK112" s="1"/>
      <c r="YM112" s="1"/>
      <c r="YO112" s="1"/>
      <c r="YQ112" s="1"/>
      <c r="YS112" s="1"/>
      <c r="YU112" s="1"/>
      <c r="YW112" s="1"/>
      <c r="YY112" s="1"/>
      <c r="ZA112" s="1"/>
      <c r="ZC112" s="1"/>
      <c r="ZE112" s="1"/>
      <c r="ZG112" s="1"/>
      <c r="ZI112" s="1"/>
      <c r="ZK112" s="1"/>
      <c r="ZM112" s="1"/>
      <c r="ZO112" s="1"/>
      <c r="ZQ112" s="1"/>
      <c r="ZS112" s="1"/>
      <c r="ZU112" s="1"/>
      <c r="ZW112" s="1"/>
      <c r="ZY112" s="1"/>
      <c r="AAA112" s="1"/>
      <c r="AAC112" s="1"/>
      <c r="AAE112" s="1"/>
      <c r="AAG112" s="1"/>
      <c r="AAI112" s="1"/>
      <c r="AAK112" s="1"/>
      <c r="AAM112" s="1"/>
      <c r="AAO112" s="1"/>
      <c r="AAQ112" s="1"/>
      <c r="AAS112" s="1"/>
      <c r="AAU112" s="1"/>
      <c r="AAW112" s="1"/>
      <c r="AAY112" s="1"/>
      <c r="ABA112" s="1"/>
      <c r="ABC112" s="1"/>
      <c r="ABE112" s="1"/>
      <c r="ABG112" s="1"/>
      <c r="ABI112" s="1"/>
      <c r="ABK112" s="1"/>
      <c r="ABM112" s="1"/>
      <c r="ABO112" s="1"/>
      <c r="ABQ112" s="1"/>
      <c r="ABS112" s="1"/>
      <c r="ABU112" s="1"/>
      <c r="ABW112" s="1"/>
      <c r="ABY112" s="1"/>
      <c r="ACA112" s="1"/>
      <c r="ACC112" s="1"/>
      <c r="ACE112" s="1"/>
      <c r="ACG112" s="1"/>
      <c r="ACI112" s="1"/>
      <c r="ACK112" s="1"/>
      <c r="ACM112" s="1"/>
      <c r="ACO112" s="1"/>
      <c r="ACQ112" s="1"/>
      <c r="ACS112" s="1"/>
      <c r="ACU112" s="1"/>
      <c r="ACW112" s="1"/>
      <c r="ACY112" s="1"/>
      <c r="ADA112" s="1"/>
      <c r="ADC112" s="1"/>
      <c r="ADE112" s="1"/>
      <c r="ADG112" s="1"/>
      <c r="ADI112" s="1"/>
      <c r="ADK112" s="1"/>
      <c r="ADM112" s="1"/>
      <c r="ADO112" s="1"/>
      <c r="ADQ112" s="1"/>
      <c r="ADS112" s="1"/>
      <c r="ADU112" s="1"/>
      <c r="ADW112" s="1"/>
      <c r="ADY112" s="1"/>
      <c r="AEA112" s="1"/>
      <c r="AEC112" s="1"/>
      <c r="AEE112" s="1"/>
      <c r="AEG112" s="1"/>
      <c r="AEI112" s="1"/>
      <c r="AEK112" s="1"/>
      <c r="AEM112" s="1"/>
      <c r="AEO112" s="1"/>
      <c r="AEQ112" s="1"/>
      <c r="AES112" s="1"/>
      <c r="AEU112" s="1"/>
      <c r="AEW112" s="1"/>
      <c r="AEY112" s="1"/>
      <c r="AFA112" s="1"/>
      <c r="AFC112" s="1"/>
      <c r="AFE112" s="1"/>
      <c r="AFG112" s="1"/>
      <c r="AFI112" s="1"/>
      <c r="AFK112" s="1"/>
      <c r="AFM112" s="1"/>
      <c r="AFO112" s="1"/>
      <c r="AFQ112" s="1"/>
      <c r="AFS112" s="1"/>
      <c r="AFU112" s="1"/>
      <c r="AFW112" s="1"/>
      <c r="AFY112" s="1"/>
      <c r="AGA112" s="1"/>
      <c r="AGC112" s="1"/>
      <c r="AGE112" s="1"/>
      <c r="AGG112" s="1"/>
      <c r="AGI112" s="1"/>
      <c r="AGK112" s="1"/>
      <c r="AGM112" s="1"/>
      <c r="AGO112" s="1"/>
      <c r="AGQ112" s="1"/>
      <c r="AGS112" s="1"/>
      <c r="AGU112" s="1"/>
      <c r="AGW112" s="1"/>
      <c r="AGY112" s="1"/>
      <c r="AHA112" s="1"/>
      <c r="AHC112" s="1"/>
      <c r="AHE112" s="1"/>
      <c r="AHG112" s="1"/>
      <c r="AHI112" s="1"/>
      <c r="AHK112" s="1"/>
      <c r="AHM112" s="1"/>
      <c r="AHO112" s="1"/>
      <c r="AHQ112" s="1"/>
      <c r="AHS112" s="1"/>
      <c r="AHU112" s="1"/>
      <c r="AHW112" s="1"/>
      <c r="AHY112" s="1"/>
      <c r="AIA112" s="1"/>
      <c r="AIC112" s="1"/>
      <c r="AIE112" s="1"/>
      <c r="AIG112" s="1"/>
      <c r="AII112" s="1"/>
      <c r="AIK112" s="1"/>
      <c r="AIM112" s="1"/>
      <c r="AIO112" s="1"/>
      <c r="AIQ112" s="1"/>
      <c r="AIS112" s="1"/>
      <c r="AIU112" s="1"/>
      <c r="AIW112" s="1"/>
      <c r="AIY112" s="1"/>
      <c r="AJA112" s="1"/>
      <c r="AJC112" s="1"/>
      <c r="AJE112" s="1"/>
      <c r="AJG112" s="1"/>
      <c r="AJI112" s="1"/>
      <c r="AJK112" s="1"/>
      <c r="AJM112" s="1"/>
      <c r="AJO112" s="1"/>
      <c r="AJQ112" s="1"/>
      <c r="AJS112" s="1"/>
      <c r="AJU112" s="1"/>
      <c r="AJW112" s="1"/>
      <c r="AJY112" s="1"/>
      <c r="AKA112" s="1"/>
      <c r="AKC112" s="1"/>
    </row>
    <row r="113" spans="1:965" x14ac:dyDescent="0.25">
      <c r="A113" s="1"/>
      <c r="C113" s="1"/>
      <c r="E113" s="1"/>
      <c r="G113" s="1"/>
      <c r="I113" s="1"/>
      <c r="K113" s="1"/>
      <c r="M113" s="1"/>
      <c r="O113" s="1"/>
      <c r="Q113" s="1"/>
      <c r="S113" s="1"/>
      <c r="U113" s="1"/>
      <c r="W113" s="1"/>
      <c r="Y113" s="1"/>
      <c r="AA113" s="1"/>
      <c r="AC113" s="1"/>
      <c r="AE113" s="1"/>
      <c r="AG113" s="1"/>
      <c r="AI113" s="1"/>
      <c r="AK113" s="1"/>
      <c r="AM113" s="1"/>
      <c r="AO113" s="1"/>
      <c r="AQ113" s="1"/>
      <c r="AS113" s="1"/>
      <c r="AU113" s="1"/>
      <c r="AW113" s="1"/>
      <c r="AY113" s="1"/>
      <c r="BA113" s="1"/>
      <c r="BC113" s="1"/>
      <c r="BE113" s="1"/>
      <c r="BG113" s="1"/>
      <c r="BI113" s="1"/>
      <c r="BK113" s="1"/>
      <c r="BM113" s="1"/>
      <c r="BO113" s="1"/>
      <c r="BQ113" s="1"/>
      <c r="BS113" s="1"/>
      <c r="BU113" s="1"/>
      <c r="BW113" s="1"/>
      <c r="BY113" s="1"/>
      <c r="CA113" s="1"/>
      <c r="CC113" s="1"/>
      <c r="CE113" s="1"/>
      <c r="CG113" s="1"/>
      <c r="CI113" s="1"/>
      <c r="CK113" s="1"/>
      <c r="CM113" s="1"/>
      <c r="CO113" s="1"/>
      <c r="CQ113" s="1"/>
      <c r="CS113" s="1"/>
      <c r="CU113" s="1"/>
      <c r="CW113" s="1"/>
      <c r="CY113" s="1"/>
      <c r="DA113" s="1"/>
      <c r="DC113" s="1"/>
      <c r="DE113" s="1"/>
      <c r="DG113" s="1"/>
      <c r="DI113" s="1"/>
      <c r="DK113" s="1"/>
      <c r="DM113" s="1"/>
      <c r="DO113" s="1"/>
      <c r="DQ113" s="1"/>
      <c r="DS113" s="1"/>
      <c r="DU113" s="1"/>
      <c r="DW113" s="1"/>
      <c r="DY113" s="1"/>
      <c r="EA113" s="1"/>
      <c r="EC113" s="1"/>
      <c r="EE113" s="1"/>
      <c r="EG113" s="1"/>
      <c r="EI113" s="1"/>
      <c r="EK113" s="1"/>
      <c r="EM113" s="1"/>
      <c r="EO113" s="1"/>
      <c r="EQ113" s="1"/>
      <c r="ES113" s="1"/>
      <c r="EU113" s="1"/>
      <c r="EW113" s="1"/>
      <c r="EY113" s="1"/>
      <c r="FA113" s="1"/>
      <c r="FC113" s="1"/>
      <c r="FE113" s="1"/>
      <c r="FG113" s="1"/>
      <c r="FI113" s="1"/>
      <c r="FK113" s="1"/>
      <c r="FM113" s="1"/>
      <c r="FO113" s="1"/>
      <c r="FQ113" s="1"/>
      <c r="FS113" s="1"/>
      <c r="FU113" s="1"/>
      <c r="FW113" s="1"/>
      <c r="FY113" s="1"/>
      <c r="GA113" s="1"/>
      <c r="GC113" s="1"/>
      <c r="GE113" s="1"/>
      <c r="GG113" s="1"/>
      <c r="GI113" s="1"/>
      <c r="GK113" s="1"/>
      <c r="GM113" s="1"/>
      <c r="GO113" s="1"/>
      <c r="GQ113" s="1"/>
      <c r="GS113" s="1"/>
      <c r="GU113" s="1"/>
      <c r="GW113" s="1"/>
      <c r="GY113" s="1"/>
      <c r="HA113" s="1"/>
      <c r="HC113" s="1"/>
      <c r="HE113" s="1"/>
      <c r="HG113" s="1"/>
      <c r="HI113" s="1"/>
      <c r="HK113" s="1"/>
      <c r="HM113" s="1"/>
      <c r="HO113" s="1"/>
      <c r="HQ113" s="1"/>
      <c r="HS113" s="1"/>
      <c r="HU113" s="1"/>
      <c r="HW113" s="1"/>
      <c r="HY113" s="1"/>
      <c r="IA113" s="1"/>
      <c r="IC113" s="1"/>
      <c r="IE113" s="1"/>
      <c r="IG113" s="1"/>
      <c r="II113" s="1"/>
      <c r="IK113" s="1"/>
      <c r="IM113" s="1"/>
      <c r="IO113" s="1"/>
      <c r="IQ113" s="1"/>
      <c r="IS113" s="1"/>
      <c r="IU113" s="1"/>
      <c r="IW113" s="1"/>
      <c r="IY113" s="1"/>
      <c r="JA113" s="1"/>
      <c r="JC113" s="1"/>
      <c r="JE113" s="1"/>
      <c r="JG113" s="1"/>
      <c r="JI113" s="1"/>
      <c r="JK113" s="1"/>
      <c r="JM113" s="1"/>
      <c r="JO113" s="1"/>
      <c r="JQ113" s="1"/>
      <c r="JS113" s="1"/>
      <c r="JU113" s="1"/>
      <c r="JW113" s="1"/>
      <c r="JY113" s="1"/>
      <c r="KA113" s="1"/>
      <c r="KC113" s="1"/>
      <c r="KE113" s="1"/>
      <c r="KG113" s="1"/>
      <c r="KI113" s="1"/>
      <c r="KK113" s="1"/>
      <c r="KM113" s="1"/>
      <c r="KO113" s="1"/>
      <c r="KQ113" s="1"/>
      <c r="KS113" s="1"/>
      <c r="KU113" s="1"/>
      <c r="KW113" s="1"/>
      <c r="KY113" s="1"/>
      <c r="LA113" s="1"/>
      <c r="LC113" s="1"/>
      <c r="LE113" s="1"/>
      <c r="LG113" s="1"/>
      <c r="LI113" s="1"/>
      <c r="LK113" s="1"/>
      <c r="LM113" s="1"/>
      <c r="LO113" s="1"/>
      <c r="LQ113" s="1"/>
      <c r="LS113" s="1"/>
      <c r="LU113" s="1"/>
      <c r="LW113" s="1"/>
      <c r="LY113" s="1"/>
      <c r="MA113" s="1"/>
      <c r="MC113" s="1"/>
      <c r="ME113" s="1"/>
      <c r="MG113" s="1"/>
      <c r="MI113" s="1"/>
      <c r="MK113" s="1"/>
      <c r="MM113" s="1"/>
      <c r="MO113" s="1"/>
      <c r="MQ113" s="1"/>
      <c r="MS113" s="1"/>
      <c r="MU113" s="1"/>
      <c r="MW113" s="1"/>
      <c r="MY113" s="1"/>
      <c r="NA113" s="1"/>
      <c r="NC113" s="1"/>
      <c r="NE113" s="1"/>
      <c r="NG113" s="1"/>
      <c r="NI113" s="1"/>
      <c r="NK113" s="1"/>
      <c r="NM113" s="1"/>
      <c r="NO113" s="1"/>
      <c r="NQ113" s="1"/>
      <c r="NS113" s="1"/>
      <c r="NU113" s="1"/>
      <c r="NW113" s="1"/>
      <c r="NY113" s="1"/>
      <c r="OA113" s="1"/>
      <c r="OC113" s="1"/>
      <c r="OE113" s="1"/>
      <c r="OG113" s="1"/>
      <c r="OI113" s="1"/>
      <c r="OK113" s="1"/>
      <c r="OM113" s="1"/>
      <c r="OO113" s="1"/>
      <c r="OQ113" s="1"/>
      <c r="OS113" s="1"/>
      <c r="OU113" s="1"/>
      <c r="OW113" s="1"/>
      <c r="OY113" s="1"/>
      <c r="PA113" s="1"/>
      <c r="PC113" s="1"/>
      <c r="PE113" s="1"/>
      <c r="PG113" s="1"/>
      <c r="PI113" s="1"/>
      <c r="PK113" s="1"/>
      <c r="PM113" s="1"/>
      <c r="PO113" s="1"/>
      <c r="PQ113" s="1"/>
      <c r="PS113" s="1"/>
      <c r="PU113" s="1"/>
      <c r="PW113" s="1"/>
      <c r="PY113" s="1"/>
      <c r="QA113" s="1"/>
      <c r="QC113" s="1"/>
      <c r="QE113" s="1"/>
      <c r="QG113" s="1"/>
      <c r="QI113" s="1"/>
      <c r="QK113" s="1"/>
      <c r="QM113" s="1"/>
      <c r="QO113" s="1"/>
      <c r="QQ113" s="1"/>
      <c r="QS113" s="1"/>
      <c r="QU113" s="1"/>
      <c r="QW113" s="1"/>
      <c r="QY113" s="1"/>
      <c r="RA113" s="1"/>
      <c r="RC113" s="1"/>
      <c r="RE113" s="1"/>
      <c r="RG113" s="1"/>
      <c r="RI113" s="1"/>
      <c r="RK113" s="1"/>
      <c r="RM113" s="1"/>
      <c r="RO113" s="1"/>
      <c r="RQ113" s="1"/>
      <c r="RS113" s="1"/>
      <c r="RU113" s="1"/>
      <c r="RW113" s="1"/>
      <c r="RY113" s="1"/>
      <c r="SA113" s="1"/>
      <c r="SC113" s="1"/>
      <c r="SE113" s="1"/>
      <c r="SG113" s="1"/>
      <c r="SI113" s="1"/>
      <c r="SK113" s="1"/>
      <c r="SM113" s="1"/>
      <c r="SO113" s="1"/>
      <c r="SQ113" s="1"/>
      <c r="SS113" s="1"/>
      <c r="SU113" s="1"/>
      <c r="SW113" s="1"/>
      <c r="SY113" s="1"/>
      <c r="TA113" s="1"/>
      <c r="TC113" s="1"/>
      <c r="TE113" s="1"/>
      <c r="TG113" s="1"/>
      <c r="TI113" s="1"/>
      <c r="TK113" s="1"/>
      <c r="TM113" s="1"/>
      <c r="TO113" s="1"/>
      <c r="TQ113" s="1"/>
      <c r="TS113" s="1"/>
      <c r="TU113" s="1"/>
      <c r="TW113" s="1"/>
      <c r="TY113" s="1"/>
      <c r="UA113" s="1"/>
      <c r="UC113" s="1"/>
      <c r="UE113" s="1"/>
      <c r="UG113" s="1"/>
      <c r="UI113" s="1"/>
      <c r="UK113" s="1"/>
      <c r="UM113" s="1"/>
      <c r="UO113" s="1"/>
      <c r="UQ113" s="1"/>
      <c r="US113" s="1"/>
      <c r="UU113" s="1"/>
      <c r="UW113" s="1"/>
      <c r="UY113" s="1"/>
      <c r="VA113" s="1"/>
      <c r="VC113" s="1"/>
      <c r="VE113" s="1"/>
      <c r="VG113" s="1"/>
      <c r="VI113" s="1"/>
      <c r="VK113" s="1"/>
      <c r="VM113" s="1"/>
      <c r="VO113" s="1"/>
      <c r="VQ113" s="1"/>
      <c r="VS113" s="1"/>
      <c r="VU113" s="1"/>
      <c r="VW113" s="1"/>
      <c r="VY113" s="1"/>
      <c r="WA113" s="1"/>
      <c r="WC113" s="1"/>
      <c r="WE113" s="1"/>
      <c r="WG113" s="1"/>
      <c r="WI113" s="1"/>
      <c r="WK113" s="1"/>
      <c r="WM113" s="1"/>
      <c r="WO113" s="1"/>
      <c r="WQ113" s="1"/>
      <c r="WS113" s="1"/>
      <c r="WU113" s="1"/>
      <c r="WW113" s="1"/>
      <c r="WY113" s="1"/>
      <c r="XA113" s="1"/>
      <c r="XC113" s="1"/>
      <c r="XE113" s="1"/>
      <c r="XG113" s="1"/>
      <c r="XI113" s="1"/>
      <c r="XK113" s="1"/>
      <c r="XM113" s="1"/>
      <c r="XO113" s="1"/>
      <c r="XQ113" s="1"/>
      <c r="XS113" s="1"/>
      <c r="XU113" s="1"/>
      <c r="XW113" s="1"/>
      <c r="XY113" s="1"/>
      <c r="YA113" s="1"/>
      <c r="YC113" s="1"/>
      <c r="YE113" s="1"/>
      <c r="YG113" s="1"/>
      <c r="YI113" s="1"/>
      <c r="YK113" s="1"/>
      <c r="YM113" s="1"/>
      <c r="YO113" s="1"/>
      <c r="YQ113" s="1"/>
      <c r="YS113" s="1"/>
      <c r="YU113" s="1"/>
      <c r="YW113" s="1"/>
      <c r="YY113" s="1"/>
      <c r="ZA113" s="1"/>
      <c r="ZC113" s="1"/>
      <c r="ZE113" s="1"/>
      <c r="ZG113" s="1"/>
      <c r="ZI113" s="1"/>
      <c r="ZK113" s="1"/>
      <c r="ZM113" s="1"/>
      <c r="ZO113" s="1"/>
      <c r="ZQ113" s="1"/>
      <c r="ZS113" s="1"/>
      <c r="ZU113" s="1"/>
      <c r="ZW113" s="1"/>
      <c r="ZY113" s="1"/>
      <c r="AAA113" s="1"/>
      <c r="AAC113" s="1"/>
      <c r="AAE113" s="1"/>
      <c r="AAG113" s="1"/>
      <c r="AAI113" s="1"/>
      <c r="AAK113" s="1"/>
      <c r="AAM113" s="1"/>
      <c r="AAO113" s="1"/>
      <c r="AAQ113" s="1"/>
      <c r="AAS113" s="1"/>
      <c r="AAU113" s="1"/>
      <c r="AAW113" s="1"/>
      <c r="AAY113" s="1"/>
      <c r="ABA113" s="1"/>
      <c r="ABC113" s="1"/>
      <c r="ABE113" s="1"/>
      <c r="ABG113" s="1"/>
      <c r="ABI113" s="1"/>
      <c r="ABK113" s="1"/>
      <c r="ABM113" s="1"/>
      <c r="ABO113" s="1"/>
      <c r="ABQ113" s="1"/>
      <c r="ABS113" s="1"/>
      <c r="ABU113" s="1"/>
      <c r="ABW113" s="1"/>
      <c r="ABY113" s="1"/>
      <c r="ACA113" s="1"/>
      <c r="ACC113" s="1"/>
      <c r="ACE113" s="1"/>
      <c r="ACG113" s="1"/>
      <c r="ACI113" s="1"/>
      <c r="ACK113" s="1"/>
      <c r="ACM113" s="1"/>
      <c r="ACO113" s="1"/>
      <c r="ACQ113" s="1"/>
      <c r="ACS113" s="1"/>
      <c r="ACU113" s="1"/>
      <c r="ACW113" s="1"/>
      <c r="ACY113" s="1"/>
      <c r="ADA113" s="1"/>
      <c r="ADC113" s="1"/>
      <c r="ADE113" s="1"/>
      <c r="ADG113" s="1"/>
      <c r="ADI113" s="1"/>
      <c r="ADK113" s="1"/>
      <c r="ADM113" s="1"/>
      <c r="ADO113" s="1"/>
      <c r="ADQ113" s="1"/>
      <c r="ADS113" s="1"/>
      <c r="ADU113" s="1"/>
      <c r="ADW113" s="1"/>
      <c r="ADY113" s="1"/>
      <c r="AEA113" s="1"/>
      <c r="AEC113" s="1"/>
      <c r="AEE113" s="1"/>
      <c r="AEG113" s="1"/>
      <c r="AEI113" s="1"/>
      <c r="AEK113" s="1"/>
      <c r="AEM113" s="1"/>
      <c r="AEO113" s="1"/>
      <c r="AEQ113" s="1"/>
      <c r="AES113" s="1"/>
      <c r="AEU113" s="1"/>
      <c r="AEW113" s="1"/>
      <c r="AEY113" s="1"/>
      <c r="AFA113" s="1"/>
      <c r="AFC113" s="1"/>
      <c r="AFE113" s="1"/>
      <c r="AFG113" s="1"/>
      <c r="AFI113" s="1"/>
      <c r="AFK113" s="1"/>
      <c r="AFM113" s="1"/>
      <c r="AFO113" s="1"/>
      <c r="AFQ113" s="1"/>
      <c r="AFS113" s="1"/>
      <c r="AFU113" s="1"/>
      <c r="AFW113" s="1"/>
      <c r="AFY113" s="1"/>
      <c r="AGA113" s="1"/>
      <c r="AGC113" s="1"/>
      <c r="AGE113" s="1"/>
      <c r="AGG113" s="1"/>
      <c r="AGI113" s="1"/>
      <c r="AGK113" s="1"/>
      <c r="AGM113" s="1"/>
      <c r="AGO113" s="1"/>
      <c r="AGQ113" s="1"/>
      <c r="AGS113" s="1"/>
      <c r="AGU113" s="1"/>
      <c r="AGW113" s="1"/>
      <c r="AGY113" s="1"/>
      <c r="AHA113" s="1"/>
      <c r="AHC113" s="1"/>
      <c r="AHE113" s="1"/>
      <c r="AHG113" s="1"/>
      <c r="AHI113" s="1"/>
      <c r="AHK113" s="1"/>
      <c r="AHM113" s="1"/>
      <c r="AHO113" s="1"/>
      <c r="AHQ113" s="1"/>
      <c r="AHS113" s="1"/>
      <c r="AHU113" s="1"/>
      <c r="AHW113" s="1"/>
      <c r="AHY113" s="1"/>
      <c r="AIA113" s="1"/>
      <c r="AIC113" s="1"/>
      <c r="AIE113" s="1"/>
      <c r="AIG113" s="1"/>
      <c r="AII113" s="1"/>
      <c r="AIK113" s="1"/>
      <c r="AIM113" s="1"/>
      <c r="AIO113" s="1"/>
      <c r="AIQ113" s="1"/>
      <c r="AIS113" s="1"/>
      <c r="AIU113" s="1"/>
      <c r="AIW113" s="1"/>
      <c r="AIY113" s="1"/>
      <c r="AJA113" s="1"/>
      <c r="AJC113" s="1"/>
      <c r="AJE113" s="1"/>
      <c r="AJG113" s="1"/>
      <c r="AJI113" s="1"/>
      <c r="AJK113" s="1"/>
      <c r="AJM113" s="1"/>
      <c r="AJO113" s="1"/>
      <c r="AJQ113" s="1"/>
      <c r="AJS113" s="1"/>
      <c r="AJU113" s="1"/>
      <c r="AJW113" s="1"/>
      <c r="AJY113" s="1"/>
      <c r="AKA113" s="1"/>
      <c r="AKC113" s="1"/>
    </row>
    <row r="114" spans="1:965" x14ac:dyDescent="0.25">
      <c r="A114" s="1"/>
      <c r="C114" s="1"/>
      <c r="E114" s="1"/>
      <c r="G114" s="1"/>
      <c r="I114" s="1"/>
      <c r="K114" s="1"/>
      <c r="M114" s="1"/>
      <c r="O114" s="1"/>
      <c r="Q114" s="1"/>
      <c r="S114" s="1"/>
      <c r="U114" s="1"/>
      <c r="W114" s="1"/>
      <c r="Y114" s="1"/>
      <c r="AA114" s="1"/>
      <c r="AC114" s="1"/>
      <c r="AE114" s="1"/>
      <c r="AG114" s="1"/>
      <c r="AI114" s="1"/>
      <c r="AK114" s="1"/>
      <c r="AM114" s="1"/>
      <c r="AO114" s="1"/>
      <c r="AQ114" s="1"/>
      <c r="AS114" s="1"/>
      <c r="AU114" s="1"/>
      <c r="AW114" s="1"/>
      <c r="AY114" s="1"/>
      <c r="BA114" s="1"/>
      <c r="BC114" s="1"/>
      <c r="BE114" s="1"/>
      <c r="BG114" s="1"/>
      <c r="BI114" s="1"/>
      <c r="BK114" s="1"/>
      <c r="BM114" s="1"/>
      <c r="BO114" s="1"/>
      <c r="BQ114" s="1"/>
      <c r="BS114" s="1"/>
      <c r="BU114" s="1"/>
      <c r="BW114" s="1"/>
      <c r="BY114" s="1"/>
      <c r="CA114" s="1"/>
      <c r="CC114" s="1"/>
      <c r="CE114" s="1"/>
      <c r="CG114" s="1"/>
      <c r="CI114" s="1"/>
      <c r="CK114" s="1"/>
      <c r="CM114" s="1"/>
      <c r="CO114" s="1"/>
      <c r="CQ114" s="1"/>
      <c r="CS114" s="1"/>
      <c r="CU114" s="1"/>
      <c r="CW114" s="1"/>
      <c r="CY114" s="1"/>
      <c r="DA114" s="1"/>
      <c r="DC114" s="1"/>
      <c r="DE114" s="1"/>
      <c r="DG114" s="1"/>
      <c r="DI114" s="1"/>
      <c r="DK114" s="1"/>
      <c r="DM114" s="1"/>
      <c r="DO114" s="1"/>
      <c r="DQ114" s="1"/>
      <c r="DS114" s="1"/>
      <c r="DU114" s="1"/>
      <c r="DW114" s="1"/>
      <c r="DY114" s="1"/>
      <c r="EA114" s="1"/>
      <c r="EC114" s="1"/>
      <c r="EE114" s="1"/>
      <c r="EG114" s="1"/>
      <c r="EI114" s="1"/>
      <c r="EK114" s="1"/>
      <c r="EM114" s="1"/>
      <c r="EO114" s="1"/>
      <c r="EQ114" s="1"/>
      <c r="ES114" s="1"/>
      <c r="EU114" s="1"/>
      <c r="EW114" s="1"/>
      <c r="EY114" s="1"/>
      <c r="FA114" s="1"/>
      <c r="FC114" s="1"/>
      <c r="FE114" s="1"/>
      <c r="FG114" s="1"/>
      <c r="FI114" s="1"/>
      <c r="FK114" s="1"/>
      <c r="FM114" s="1"/>
      <c r="FO114" s="1"/>
      <c r="FQ114" s="1"/>
      <c r="FS114" s="1"/>
      <c r="FU114" s="1"/>
      <c r="FW114" s="1"/>
      <c r="FY114" s="1"/>
      <c r="GA114" s="1"/>
      <c r="GC114" s="1"/>
      <c r="GE114" s="1"/>
      <c r="GG114" s="1"/>
      <c r="GI114" s="1"/>
      <c r="GK114" s="1"/>
      <c r="GM114" s="1"/>
      <c r="GO114" s="1"/>
      <c r="GQ114" s="1"/>
      <c r="GS114" s="1"/>
      <c r="GU114" s="1"/>
      <c r="GW114" s="1"/>
      <c r="GY114" s="1"/>
      <c r="HA114" s="1"/>
      <c r="HC114" s="1"/>
      <c r="HE114" s="1"/>
      <c r="HG114" s="1"/>
      <c r="HI114" s="1"/>
      <c r="HK114" s="1"/>
      <c r="HM114" s="1"/>
      <c r="HO114" s="1"/>
      <c r="HQ114" s="1"/>
      <c r="HS114" s="1"/>
      <c r="HU114" s="1"/>
      <c r="HW114" s="1"/>
      <c r="HY114" s="1"/>
      <c r="IA114" s="1"/>
      <c r="IC114" s="1"/>
      <c r="IE114" s="1"/>
      <c r="IG114" s="1"/>
      <c r="II114" s="1"/>
      <c r="IK114" s="1"/>
      <c r="IM114" s="1"/>
      <c r="IO114" s="1"/>
      <c r="IQ114" s="1"/>
      <c r="IS114" s="1"/>
      <c r="IU114" s="1"/>
      <c r="IW114" s="1"/>
      <c r="IY114" s="1"/>
      <c r="JA114" s="1"/>
      <c r="JC114" s="1"/>
      <c r="JE114" s="1"/>
      <c r="JG114" s="1"/>
      <c r="JI114" s="1"/>
      <c r="JK114" s="1"/>
      <c r="JM114" s="1"/>
      <c r="JO114" s="1"/>
      <c r="JQ114" s="1"/>
      <c r="JS114" s="1"/>
      <c r="JU114" s="1"/>
      <c r="JW114" s="1"/>
      <c r="JY114" s="1"/>
      <c r="KA114" s="1"/>
      <c r="KC114" s="1"/>
      <c r="KE114" s="1"/>
      <c r="KG114" s="1"/>
      <c r="KI114" s="1"/>
      <c r="KK114" s="1"/>
      <c r="KM114" s="1"/>
      <c r="KO114" s="1"/>
      <c r="KQ114" s="1"/>
      <c r="KS114" s="1"/>
      <c r="KU114" s="1"/>
      <c r="KW114" s="1"/>
      <c r="KY114" s="1"/>
      <c r="LA114" s="1"/>
      <c r="LC114" s="1"/>
      <c r="LE114" s="1"/>
      <c r="LG114" s="1"/>
      <c r="LI114" s="1"/>
      <c r="LK114" s="1"/>
      <c r="LM114" s="1"/>
      <c r="LO114" s="1"/>
      <c r="LQ114" s="1"/>
      <c r="LS114" s="1"/>
      <c r="LU114" s="1"/>
      <c r="LW114" s="1"/>
      <c r="LY114" s="1"/>
      <c r="MA114" s="1"/>
      <c r="MC114" s="1"/>
      <c r="ME114" s="1"/>
      <c r="MG114" s="1"/>
      <c r="MI114" s="1"/>
      <c r="MK114" s="1"/>
      <c r="MM114" s="1"/>
      <c r="MO114" s="1"/>
      <c r="MQ114" s="1"/>
      <c r="MS114" s="1"/>
      <c r="MU114" s="1"/>
      <c r="MW114" s="1"/>
      <c r="MY114" s="1"/>
      <c r="NA114" s="1"/>
      <c r="NC114" s="1"/>
      <c r="NE114" s="1"/>
      <c r="NG114" s="1"/>
      <c r="NI114" s="1"/>
      <c r="NK114" s="1"/>
      <c r="NM114" s="1"/>
      <c r="NO114" s="1"/>
      <c r="NQ114" s="1"/>
      <c r="NS114" s="1"/>
      <c r="NU114" s="1"/>
      <c r="NW114" s="1"/>
      <c r="NY114" s="1"/>
      <c r="OA114" s="1"/>
      <c r="OC114" s="1"/>
      <c r="OE114" s="1"/>
      <c r="OG114" s="1"/>
      <c r="OI114" s="1"/>
      <c r="OK114" s="1"/>
      <c r="OM114" s="1"/>
      <c r="OO114" s="1"/>
      <c r="OQ114" s="1"/>
      <c r="OS114" s="1"/>
      <c r="OU114" s="1"/>
      <c r="OW114" s="1"/>
      <c r="OY114" s="1"/>
      <c r="PA114" s="1"/>
      <c r="PC114" s="1"/>
      <c r="PE114" s="1"/>
      <c r="PG114" s="1"/>
      <c r="PI114" s="1"/>
      <c r="PK114" s="1"/>
      <c r="PM114" s="1"/>
      <c r="PO114" s="1"/>
      <c r="PQ114" s="1"/>
      <c r="PS114" s="1"/>
      <c r="PU114" s="1"/>
      <c r="PW114" s="1"/>
      <c r="PY114" s="1"/>
      <c r="QA114" s="1"/>
      <c r="QC114" s="1"/>
      <c r="QE114" s="1"/>
      <c r="QG114" s="1"/>
      <c r="QI114" s="1"/>
      <c r="QK114" s="1"/>
      <c r="QM114" s="1"/>
      <c r="QO114" s="1"/>
      <c r="QQ114" s="1"/>
      <c r="QS114" s="1"/>
      <c r="QU114" s="1"/>
      <c r="QW114" s="1"/>
      <c r="QY114" s="1"/>
      <c r="RA114" s="1"/>
      <c r="RC114" s="1"/>
      <c r="RE114" s="1"/>
      <c r="RG114" s="1"/>
      <c r="RI114" s="1"/>
      <c r="RK114" s="1"/>
      <c r="RM114" s="1"/>
      <c r="RO114" s="1"/>
      <c r="RQ114" s="1"/>
      <c r="RS114" s="1"/>
      <c r="RU114" s="1"/>
      <c r="RW114" s="1"/>
      <c r="RY114" s="1"/>
      <c r="SA114" s="1"/>
      <c r="SC114" s="1"/>
      <c r="SE114" s="1"/>
      <c r="SG114" s="1"/>
      <c r="SI114" s="1"/>
      <c r="SK114" s="1"/>
      <c r="SM114" s="1"/>
      <c r="SO114" s="1"/>
      <c r="SQ114" s="1"/>
      <c r="SS114" s="1"/>
      <c r="SU114" s="1"/>
      <c r="SW114" s="1"/>
      <c r="SY114" s="1"/>
      <c r="TA114" s="1"/>
      <c r="TC114" s="1"/>
      <c r="TE114" s="1"/>
      <c r="TG114" s="1"/>
      <c r="TI114" s="1"/>
      <c r="TK114" s="1"/>
      <c r="TM114" s="1"/>
      <c r="TO114" s="1"/>
      <c r="TQ114" s="1"/>
      <c r="TS114" s="1"/>
      <c r="TU114" s="1"/>
      <c r="TW114" s="1"/>
      <c r="TY114" s="1"/>
      <c r="UA114" s="1"/>
      <c r="UC114" s="1"/>
      <c r="UE114" s="1"/>
      <c r="UG114" s="1"/>
      <c r="UI114" s="1"/>
      <c r="UK114" s="1"/>
      <c r="UM114" s="1"/>
      <c r="UO114" s="1"/>
      <c r="UQ114" s="1"/>
      <c r="US114" s="1"/>
      <c r="UU114" s="1"/>
      <c r="UW114" s="1"/>
      <c r="UY114" s="1"/>
      <c r="VA114" s="1"/>
      <c r="VC114" s="1"/>
      <c r="VE114" s="1"/>
      <c r="VG114" s="1"/>
      <c r="VI114" s="1"/>
      <c r="VK114" s="1"/>
      <c r="VM114" s="1"/>
      <c r="VO114" s="1"/>
      <c r="VQ114" s="1"/>
      <c r="VS114" s="1"/>
      <c r="VU114" s="1"/>
      <c r="VW114" s="1"/>
      <c r="VY114" s="1"/>
      <c r="WA114" s="1"/>
      <c r="WC114" s="1"/>
      <c r="WE114" s="1"/>
      <c r="WG114" s="1"/>
      <c r="WI114" s="1"/>
      <c r="WK114" s="1"/>
      <c r="WM114" s="1"/>
      <c r="WO114" s="1"/>
      <c r="WQ114" s="1"/>
      <c r="WS114" s="1"/>
      <c r="WU114" s="1"/>
      <c r="WW114" s="1"/>
      <c r="WY114" s="1"/>
      <c r="XA114" s="1"/>
      <c r="XC114" s="1"/>
      <c r="XE114" s="1"/>
      <c r="XG114" s="1"/>
      <c r="XI114" s="1"/>
      <c r="XK114" s="1"/>
      <c r="XM114" s="1"/>
      <c r="XO114" s="1"/>
      <c r="XQ114" s="1"/>
      <c r="XS114" s="1"/>
      <c r="XU114" s="1"/>
      <c r="XW114" s="1"/>
      <c r="XY114" s="1"/>
      <c r="YA114" s="1"/>
      <c r="YC114" s="1"/>
      <c r="YE114" s="1"/>
      <c r="YG114" s="1"/>
      <c r="YI114" s="1"/>
      <c r="YK114" s="1"/>
      <c r="YM114" s="1"/>
      <c r="YO114" s="1"/>
      <c r="YQ114" s="1"/>
      <c r="YS114" s="1"/>
      <c r="YU114" s="1"/>
      <c r="YW114" s="1"/>
      <c r="YY114" s="1"/>
      <c r="ZA114" s="1"/>
      <c r="ZC114" s="1"/>
      <c r="ZE114" s="1"/>
      <c r="ZG114" s="1"/>
      <c r="ZI114" s="1"/>
      <c r="ZK114" s="1"/>
      <c r="ZM114" s="1"/>
      <c r="ZO114" s="1"/>
      <c r="ZQ114" s="1"/>
      <c r="ZS114" s="1"/>
      <c r="ZU114" s="1"/>
      <c r="ZW114" s="1"/>
      <c r="ZY114" s="1"/>
      <c r="AAA114" s="1"/>
      <c r="AAC114" s="1"/>
      <c r="AAE114" s="1"/>
      <c r="AAG114" s="1"/>
      <c r="AAI114" s="1"/>
      <c r="AAK114" s="1"/>
      <c r="AAM114" s="1"/>
      <c r="AAO114" s="1"/>
      <c r="AAQ114" s="1"/>
      <c r="AAS114" s="1"/>
      <c r="AAU114" s="1"/>
      <c r="AAW114" s="1"/>
      <c r="AAY114" s="1"/>
      <c r="ABA114" s="1"/>
      <c r="ABC114" s="1"/>
      <c r="ABE114" s="1"/>
      <c r="ABG114" s="1"/>
      <c r="ABI114" s="1"/>
      <c r="ABK114" s="1"/>
      <c r="ABM114" s="1"/>
      <c r="ABO114" s="1"/>
      <c r="ABQ114" s="1"/>
      <c r="ABS114" s="1"/>
      <c r="ABU114" s="1"/>
      <c r="ABW114" s="1"/>
      <c r="ABY114" s="1"/>
      <c r="ACA114" s="1"/>
      <c r="ACC114" s="1"/>
      <c r="ACE114" s="1"/>
      <c r="ACG114" s="1"/>
      <c r="ACI114" s="1"/>
      <c r="ACK114" s="1"/>
      <c r="ACM114" s="1"/>
      <c r="ACO114" s="1"/>
      <c r="ACQ114" s="1"/>
      <c r="ACS114" s="1"/>
      <c r="ACU114" s="1"/>
      <c r="ACW114" s="1"/>
      <c r="ACY114" s="1"/>
      <c r="ADA114" s="1"/>
      <c r="ADC114" s="1"/>
      <c r="ADE114" s="1"/>
      <c r="ADG114" s="1"/>
      <c r="ADI114" s="1"/>
      <c r="ADK114" s="1"/>
      <c r="ADM114" s="1"/>
      <c r="ADO114" s="1"/>
      <c r="ADQ114" s="1"/>
      <c r="ADS114" s="1"/>
      <c r="ADU114" s="1"/>
      <c r="ADW114" s="1"/>
      <c r="ADY114" s="1"/>
      <c r="AEA114" s="1"/>
      <c r="AEC114" s="1"/>
      <c r="AEE114" s="1"/>
      <c r="AEG114" s="1"/>
      <c r="AEI114" s="1"/>
      <c r="AEK114" s="1"/>
      <c r="AEM114" s="1"/>
      <c r="AEO114" s="1"/>
      <c r="AEQ114" s="1"/>
      <c r="AES114" s="1"/>
      <c r="AEU114" s="1"/>
      <c r="AEW114" s="1"/>
      <c r="AEY114" s="1"/>
      <c r="AFA114" s="1"/>
      <c r="AFC114" s="1"/>
      <c r="AFE114" s="1"/>
      <c r="AFG114" s="1"/>
      <c r="AFI114" s="1"/>
      <c r="AFK114" s="1"/>
      <c r="AFM114" s="1"/>
      <c r="AFO114" s="1"/>
      <c r="AFQ114" s="1"/>
      <c r="AFS114" s="1"/>
      <c r="AFU114" s="1"/>
      <c r="AFW114" s="1"/>
      <c r="AFY114" s="1"/>
      <c r="AGA114" s="1"/>
      <c r="AGC114" s="1"/>
      <c r="AGE114" s="1"/>
      <c r="AGG114" s="1"/>
      <c r="AGI114" s="1"/>
      <c r="AGK114" s="1"/>
      <c r="AGM114" s="1"/>
      <c r="AGO114" s="1"/>
      <c r="AGQ114" s="1"/>
      <c r="AGS114" s="1"/>
      <c r="AGU114" s="1"/>
      <c r="AGW114" s="1"/>
      <c r="AGY114" s="1"/>
      <c r="AHA114" s="1"/>
      <c r="AHC114" s="1"/>
      <c r="AHE114" s="1"/>
      <c r="AHG114" s="1"/>
      <c r="AHI114" s="1"/>
      <c r="AHK114" s="1"/>
      <c r="AHM114" s="1"/>
      <c r="AHO114" s="1"/>
      <c r="AHQ114" s="1"/>
      <c r="AHS114" s="1"/>
      <c r="AHU114" s="1"/>
      <c r="AHW114" s="1"/>
      <c r="AHY114" s="1"/>
      <c r="AIA114" s="1"/>
      <c r="AIC114" s="1"/>
      <c r="AIE114" s="1"/>
      <c r="AIG114" s="1"/>
      <c r="AII114" s="1"/>
      <c r="AIK114" s="1"/>
      <c r="AIM114" s="1"/>
      <c r="AIO114" s="1"/>
      <c r="AIQ114" s="1"/>
      <c r="AIS114" s="1"/>
      <c r="AIU114" s="1"/>
      <c r="AIW114" s="1"/>
      <c r="AIY114" s="1"/>
      <c r="AJA114" s="1"/>
      <c r="AJC114" s="1"/>
      <c r="AJE114" s="1"/>
      <c r="AJG114" s="1"/>
      <c r="AJI114" s="1"/>
      <c r="AJK114" s="1"/>
      <c r="AJM114" s="1"/>
      <c r="AJO114" s="1"/>
      <c r="AJQ114" s="1"/>
      <c r="AJS114" s="1"/>
      <c r="AJU114" s="1"/>
      <c r="AJW114" s="1"/>
      <c r="AJY114" s="1"/>
      <c r="AKA114" s="1"/>
      <c r="AKC114" s="1"/>
    </row>
    <row r="115" spans="1:965" x14ac:dyDescent="0.25">
      <c r="A115" s="1"/>
      <c r="C115" s="1"/>
      <c r="E115" s="1"/>
      <c r="G115" s="1"/>
      <c r="I115" s="1"/>
      <c r="K115" s="1"/>
      <c r="M115" s="1"/>
      <c r="O115" s="1"/>
      <c r="Q115" s="1"/>
      <c r="S115" s="1"/>
      <c r="U115" s="1"/>
      <c r="W115" s="1"/>
      <c r="Y115" s="1"/>
      <c r="AA115" s="1"/>
      <c r="AC115" s="1"/>
      <c r="AE115" s="1"/>
      <c r="AG115" s="1"/>
      <c r="AI115" s="1"/>
      <c r="AK115" s="1"/>
      <c r="AM115" s="1"/>
      <c r="AO115" s="1"/>
      <c r="AQ115" s="1"/>
      <c r="AS115" s="1"/>
      <c r="AU115" s="1"/>
      <c r="AW115" s="1"/>
      <c r="AY115" s="1"/>
      <c r="BA115" s="1"/>
      <c r="BC115" s="1"/>
      <c r="BE115" s="1"/>
      <c r="BG115" s="1"/>
      <c r="BI115" s="1"/>
      <c r="BK115" s="1"/>
      <c r="BM115" s="1"/>
      <c r="BO115" s="1"/>
      <c r="BQ115" s="1"/>
      <c r="BS115" s="1"/>
      <c r="BU115" s="1"/>
      <c r="BW115" s="1"/>
      <c r="BY115" s="1"/>
      <c r="CA115" s="1"/>
      <c r="CC115" s="1"/>
      <c r="CE115" s="1"/>
      <c r="CG115" s="1"/>
      <c r="CI115" s="1"/>
      <c r="CK115" s="1"/>
      <c r="CM115" s="1"/>
      <c r="CO115" s="1"/>
      <c r="CQ115" s="1"/>
      <c r="CS115" s="1"/>
      <c r="CU115" s="1"/>
      <c r="CW115" s="1"/>
      <c r="CY115" s="1"/>
      <c r="DA115" s="1"/>
      <c r="DC115" s="1"/>
      <c r="DE115" s="1"/>
      <c r="DG115" s="1"/>
      <c r="DI115" s="1"/>
      <c r="DK115" s="1"/>
      <c r="DM115" s="1"/>
      <c r="DO115" s="1"/>
      <c r="DQ115" s="1"/>
      <c r="DS115" s="1"/>
      <c r="DU115" s="1"/>
      <c r="DW115" s="1"/>
      <c r="DY115" s="1"/>
      <c r="EA115" s="1"/>
      <c r="EC115" s="1"/>
      <c r="EE115" s="1"/>
      <c r="EG115" s="1"/>
      <c r="EI115" s="1"/>
      <c r="EK115" s="1"/>
      <c r="EM115" s="1"/>
      <c r="EO115" s="1"/>
      <c r="EQ115" s="1"/>
      <c r="ES115" s="1"/>
      <c r="EU115" s="1"/>
      <c r="EW115" s="1"/>
      <c r="EY115" s="1"/>
      <c r="FA115" s="1"/>
      <c r="FC115" s="1"/>
      <c r="FE115" s="1"/>
      <c r="FG115" s="1"/>
      <c r="FI115" s="1"/>
      <c r="FK115" s="1"/>
      <c r="FM115" s="1"/>
      <c r="FO115" s="1"/>
      <c r="FQ115" s="1"/>
      <c r="FS115" s="1"/>
      <c r="FU115" s="1"/>
      <c r="FW115" s="1"/>
      <c r="FY115" s="1"/>
      <c r="GA115" s="1"/>
      <c r="GC115" s="1"/>
      <c r="GE115" s="1"/>
      <c r="GG115" s="1"/>
      <c r="GI115" s="1"/>
      <c r="GK115" s="1"/>
      <c r="GM115" s="1"/>
      <c r="GO115" s="1"/>
      <c r="GQ115" s="1"/>
      <c r="GS115" s="1"/>
      <c r="GU115" s="1"/>
      <c r="GW115" s="1"/>
      <c r="GY115" s="1"/>
      <c r="HA115" s="1"/>
      <c r="HC115" s="1"/>
      <c r="HE115" s="1"/>
      <c r="HG115" s="1"/>
      <c r="HI115" s="1"/>
      <c r="HK115" s="1"/>
      <c r="HM115" s="1"/>
      <c r="HO115" s="1"/>
      <c r="HQ115" s="1"/>
      <c r="HS115" s="1"/>
      <c r="HU115" s="1"/>
      <c r="HW115" s="1"/>
      <c r="HY115" s="1"/>
      <c r="IA115" s="1"/>
      <c r="IC115" s="1"/>
      <c r="IE115" s="1"/>
      <c r="IG115" s="1"/>
      <c r="II115" s="1"/>
      <c r="IK115" s="1"/>
      <c r="IM115" s="1"/>
      <c r="IO115" s="1"/>
      <c r="IQ115" s="1"/>
      <c r="IS115" s="1"/>
      <c r="IU115" s="1"/>
      <c r="IW115" s="1"/>
      <c r="IY115" s="1"/>
      <c r="JA115" s="1"/>
      <c r="JC115" s="1"/>
      <c r="JE115" s="1"/>
      <c r="JG115" s="1"/>
      <c r="JI115" s="1"/>
      <c r="JK115" s="1"/>
      <c r="JM115" s="1"/>
      <c r="JO115" s="1"/>
      <c r="JQ115" s="1"/>
      <c r="JS115" s="1"/>
      <c r="JU115" s="1"/>
      <c r="JW115" s="1"/>
      <c r="JY115" s="1"/>
      <c r="KA115" s="1"/>
      <c r="KC115" s="1"/>
      <c r="KE115" s="1"/>
      <c r="KG115" s="1"/>
      <c r="KI115" s="1"/>
      <c r="KK115" s="1"/>
      <c r="KM115" s="1"/>
      <c r="KO115" s="1"/>
      <c r="KQ115" s="1"/>
      <c r="KS115" s="1"/>
      <c r="KU115" s="1"/>
      <c r="KW115" s="1"/>
      <c r="KY115" s="1"/>
      <c r="LA115" s="1"/>
      <c r="LC115" s="1"/>
      <c r="LE115" s="1"/>
      <c r="LG115" s="1"/>
      <c r="LI115" s="1"/>
      <c r="LK115" s="1"/>
      <c r="LM115" s="1"/>
      <c r="LO115" s="1"/>
      <c r="LQ115" s="1"/>
      <c r="LS115" s="1"/>
      <c r="LU115" s="1"/>
      <c r="LW115" s="1"/>
      <c r="LY115" s="1"/>
      <c r="MA115" s="1"/>
      <c r="MC115" s="1"/>
      <c r="ME115" s="1"/>
      <c r="MG115" s="1"/>
      <c r="MI115" s="1"/>
      <c r="MK115" s="1"/>
      <c r="MM115" s="1"/>
      <c r="MO115" s="1"/>
      <c r="MQ115" s="1"/>
      <c r="MS115" s="1"/>
      <c r="MU115" s="1"/>
      <c r="MW115" s="1"/>
      <c r="MY115" s="1"/>
      <c r="NA115" s="1"/>
      <c r="NC115" s="1"/>
      <c r="NE115" s="1"/>
      <c r="NG115" s="1"/>
      <c r="NI115" s="1"/>
      <c r="NK115" s="1"/>
      <c r="NM115" s="1"/>
      <c r="NO115" s="1"/>
      <c r="NQ115" s="1"/>
      <c r="NS115" s="1"/>
      <c r="NU115" s="1"/>
      <c r="NW115" s="1"/>
      <c r="NY115" s="1"/>
      <c r="OA115" s="1"/>
      <c r="OC115" s="1"/>
      <c r="OE115" s="1"/>
      <c r="OG115" s="1"/>
      <c r="OI115" s="1"/>
      <c r="OK115" s="1"/>
      <c r="OM115" s="1"/>
      <c r="OO115" s="1"/>
      <c r="OQ115" s="1"/>
      <c r="OS115" s="1"/>
      <c r="OU115" s="1"/>
      <c r="OW115" s="1"/>
      <c r="OY115" s="1"/>
      <c r="PA115" s="1"/>
      <c r="PC115" s="1"/>
      <c r="PE115" s="1"/>
      <c r="PG115" s="1"/>
      <c r="PI115" s="1"/>
      <c r="PK115" s="1"/>
      <c r="PM115" s="1"/>
      <c r="PO115" s="1"/>
      <c r="PQ115" s="1"/>
      <c r="PS115" s="1"/>
      <c r="PU115" s="1"/>
      <c r="PW115" s="1"/>
      <c r="PY115" s="1"/>
      <c r="QA115" s="1"/>
      <c r="QC115" s="1"/>
      <c r="QE115" s="1"/>
      <c r="QG115" s="1"/>
      <c r="QI115" s="1"/>
      <c r="QK115" s="1"/>
      <c r="QM115" s="1"/>
      <c r="QO115" s="1"/>
      <c r="QQ115" s="1"/>
      <c r="QS115" s="1"/>
      <c r="QU115" s="1"/>
      <c r="QW115" s="1"/>
      <c r="QY115" s="1"/>
      <c r="RA115" s="1"/>
      <c r="RC115" s="1"/>
      <c r="RE115" s="1"/>
      <c r="RG115" s="1"/>
      <c r="RI115" s="1"/>
      <c r="RK115" s="1"/>
      <c r="RM115" s="1"/>
      <c r="RO115" s="1"/>
      <c r="RQ115" s="1"/>
      <c r="RS115" s="1"/>
      <c r="RU115" s="1"/>
      <c r="RW115" s="1"/>
      <c r="RY115" s="1"/>
      <c r="SA115" s="1"/>
      <c r="SC115" s="1"/>
      <c r="SE115" s="1"/>
      <c r="SG115" s="1"/>
      <c r="SI115" s="1"/>
      <c r="SK115" s="1"/>
      <c r="SM115" s="1"/>
      <c r="SO115" s="1"/>
      <c r="SQ115" s="1"/>
      <c r="SS115" s="1"/>
      <c r="SU115" s="1"/>
      <c r="SW115" s="1"/>
      <c r="SY115" s="1"/>
      <c r="TA115" s="1"/>
      <c r="TC115" s="1"/>
      <c r="TE115" s="1"/>
      <c r="TG115" s="1"/>
      <c r="TI115" s="1"/>
      <c r="TK115" s="1"/>
      <c r="TM115" s="1"/>
      <c r="TO115" s="1"/>
      <c r="TQ115" s="1"/>
      <c r="TS115" s="1"/>
      <c r="TU115" s="1"/>
      <c r="TW115" s="1"/>
      <c r="TY115" s="1"/>
      <c r="UA115" s="1"/>
      <c r="UC115" s="1"/>
      <c r="UE115" s="1"/>
      <c r="UG115" s="1"/>
      <c r="UI115" s="1"/>
      <c r="UK115" s="1"/>
      <c r="UM115" s="1"/>
      <c r="UO115" s="1"/>
      <c r="UQ115" s="1"/>
      <c r="US115" s="1"/>
      <c r="UU115" s="1"/>
      <c r="UW115" s="1"/>
      <c r="UY115" s="1"/>
      <c r="VA115" s="1"/>
      <c r="VC115" s="1"/>
      <c r="VE115" s="1"/>
      <c r="VG115" s="1"/>
      <c r="VI115" s="1"/>
      <c r="VK115" s="1"/>
      <c r="VM115" s="1"/>
      <c r="VO115" s="1"/>
      <c r="VQ115" s="1"/>
      <c r="VS115" s="1"/>
      <c r="VU115" s="1"/>
      <c r="VW115" s="1"/>
      <c r="VY115" s="1"/>
      <c r="WA115" s="1"/>
      <c r="WC115" s="1"/>
      <c r="WE115" s="1"/>
      <c r="WG115" s="1"/>
      <c r="WI115" s="1"/>
      <c r="WK115" s="1"/>
      <c r="WM115" s="1"/>
      <c r="WO115" s="1"/>
      <c r="WQ115" s="1"/>
      <c r="WS115" s="1"/>
      <c r="WU115" s="1"/>
      <c r="WW115" s="1"/>
      <c r="WY115" s="1"/>
      <c r="XA115" s="1"/>
      <c r="XC115" s="1"/>
      <c r="XE115" s="1"/>
      <c r="XG115" s="1"/>
      <c r="XI115" s="1"/>
      <c r="XK115" s="1"/>
      <c r="XM115" s="1"/>
      <c r="XO115" s="1"/>
      <c r="XQ115" s="1"/>
      <c r="XS115" s="1"/>
      <c r="XU115" s="1"/>
      <c r="XW115" s="1"/>
      <c r="XY115" s="1"/>
      <c r="YA115" s="1"/>
      <c r="YC115" s="1"/>
      <c r="YE115" s="1"/>
      <c r="YG115" s="1"/>
      <c r="YI115" s="1"/>
      <c r="YK115" s="1"/>
      <c r="YM115" s="1"/>
      <c r="YO115" s="1"/>
      <c r="YQ115" s="1"/>
      <c r="YS115" s="1"/>
      <c r="YU115" s="1"/>
      <c r="YW115" s="1"/>
      <c r="YY115" s="1"/>
      <c r="ZA115" s="1"/>
      <c r="ZC115" s="1"/>
      <c r="ZE115" s="1"/>
      <c r="ZG115" s="1"/>
      <c r="ZI115" s="1"/>
      <c r="ZK115" s="1"/>
      <c r="ZM115" s="1"/>
      <c r="ZO115" s="1"/>
      <c r="ZQ115" s="1"/>
      <c r="ZS115" s="1"/>
      <c r="ZU115" s="1"/>
      <c r="ZW115" s="1"/>
      <c r="ZY115" s="1"/>
      <c r="AAA115" s="1"/>
      <c r="AAC115" s="1"/>
      <c r="AAE115" s="1"/>
      <c r="AAG115" s="1"/>
      <c r="AAI115" s="1"/>
      <c r="AAK115" s="1"/>
      <c r="AAM115" s="1"/>
      <c r="AAO115" s="1"/>
      <c r="AAQ115" s="1"/>
      <c r="AAS115" s="1"/>
      <c r="AAU115" s="1"/>
      <c r="AAW115" s="1"/>
      <c r="AAY115" s="1"/>
      <c r="ABA115" s="1"/>
      <c r="ABC115" s="1"/>
      <c r="ABE115" s="1"/>
      <c r="ABG115" s="1"/>
      <c r="ABI115" s="1"/>
      <c r="ABK115" s="1"/>
      <c r="ABM115" s="1"/>
      <c r="ABO115" s="1"/>
      <c r="ABQ115" s="1"/>
      <c r="ABS115" s="1"/>
      <c r="ABU115" s="1"/>
      <c r="ABW115" s="1"/>
      <c r="ABY115" s="1"/>
      <c r="ACA115" s="1"/>
      <c r="ACC115" s="1"/>
      <c r="ACE115" s="1"/>
      <c r="ACG115" s="1"/>
      <c r="ACI115" s="1"/>
      <c r="ACK115" s="1"/>
      <c r="ACM115" s="1"/>
      <c r="ACO115" s="1"/>
      <c r="ACQ115" s="1"/>
      <c r="ACS115" s="1"/>
      <c r="ACU115" s="1"/>
      <c r="ACW115" s="1"/>
      <c r="ACY115" s="1"/>
      <c r="ADA115" s="1"/>
      <c r="ADC115" s="1"/>
      <c r="ADE115" s="1"/>
      <c r="ADG115" s="1"/>
      <c r="ADI115" s="1"/>
      <c r="ADK115" s="1"/>
      <c r="ADM115" s="1"/>
      <c r="ADO115" s="1"/>
      <c r="ADQ115" s="1"/>
      <c r="ADS115" s="1"/>
      <c r="ADU115" s="1"/>
      <c r="ADW115" s="1"/>
      <c r="ADY115" s="1"/>
      <c r="AEA115" s="1"/>
      <c r="AEC115" s="1"/>
      <c r="AEE115" s="1"/>
      <c r="AEG115" s="1"/>
      <c r="AEI115" s="1"/>
      <c r="AEK115" s="1"/>
      <c r="AEM115" s="1"/>
      <c r="AEO115" s="1"/>
      <c r="AEQ115" s="1"/>
      <c r="AES115" s="1"/>
      <c r="AEU115" s="1"/>
      <c r="AEW115" s="1"/>
      <c r="AEY115" s="1"/>
      <c r="AFA115" s="1"/>
      <c r="AFC115" s="1"/>
      <c r="AFE115" s="1"/>
      <c r="AFG115" s="1"/>
      <c r="AFI115" s="1"/>
      <c r="AFK115" s="1"/>
      <c r="AFM115" s="1"/>
      <c r="AFO115" s="1"/>
      <c r="AFQ115" s="1"/>
      <c r="AFS115" s="1"/>
      <c r="AFU115" s="1"/>
      <c r="AFW115" s="1"/>
      <c r="AFY115" s="1"/>
      <c r="AGA115" s="1"/>
      <c r="AGC115" s="1"/>
      <c r="AGE115" s="1"/>
      <c r="AGG115" s="1"/>
      <c r="AGI115" s="1"/>
      <c r="AGK115" s="1"/>
      <c r="AGM115" s="1"/>
      <c r="AGO115" s="1"/>
      <c r="AGQ115" s="1"/>
      <c r="AGS115" s="1"/>
      <c r="AGU115" s="1"/>
      <c r="AGW115" s="1"/>
      <c r="AGY115" s="1"/>
      <c r="AHA115" s="1"/>
      <c r="AHC115" s="1"/>
      <c r="AHE115" s="1"/>
      <c r="AHG115" s="1"/>
      <c r="AHI115" s="1"/>
      <c r="AHK115" s="1"/>
      <c r="AHM115" s="1"/>
      <c r="AHO115" s="1"/>
      <c r="AHQ115" s="1"/>
      <c r="AHS115" s="1"/>
      <c r="AHU115" s="1"/>
      <c r="AHW115" s="1"/>
      <c r="AHY115" s="1"/>
      <c r="AIA115" s="1"/>
      <c r="AIC115" s="1"/>
      <c r="AIE115" s="1"/>
      <c r="AIG115" s="1"/>
      <c r="AII115" s="1"/>
      <c r="AIK115" s="1"/>
      <c r="AIM115" s="1"/>
      <c r="AIO115" s="1"/>
      <c r="AIQ115" s="1"/>
      <c r="AIS115" s="1"/>
      <c r="AIU115" s="1"/>
      <c r="AIW115" s="1"/>
      <c r="AIY115" s="1"/>
      <c r="AJA115" s="1"/>
      <c r="AJC115" s="1"/>
      <c r="AJE115" s="1"/>
      <c r="AJG115" s="1"/>
      <c r="AJI115" s="1"/>
      <c r="AJK115" s="1"/>
      <c r="AJM115" s="1"/>
      <c r="AJO115" s="1"/>
      <c r="AJQ115" s="1"/>
      <c r="AJS115" s="1"/>
      <c r="AJU115" s="1"/>
      <c r="AJW115" s="1"/>
      <c r="AJY115" s="1"/>
      <c r="AKA115" s="1"/>
      <c r="AKC115" s="1"/>
    </row>
    <row r="116" spans="1:965" x14ac:dyDescent="0.25">
      <c r="A116" s="1"/>
      <c r="C116" s="1"/>
      <c r="E116" s="1"/>
      <c r="G116" s="1"/>
      <c r="I116" s="1"/>
      <c r="K116" s="1"/>
      <c r="M116" s="1"/>
      <c r="O116" s="1"/>
      <c r="Q116" s="1"/>
      <c r="S116" s="1"/>
      <c r="U116" s="1"/>
      <c r="W116" s="1"/>
      <c r="Y116" s="1"/>
      <c r="AA116" s="1"/>
      <c r="AC116" s="1"/>
      <c r="AE116" s="1"/>
      <c r="AG116" s="1"/>
      <c r="AI116" s="1"/>
      <c r="AK116" s="1"/>
      <c r="AM116" s="1"/>
      <c r="AO116" s="1"/>
      <c r="AQ116" s="1"/>
      <c r="AS116" s="1"/>
      <c r="AU116" s="1"/>
      <c r="AW116" s="1"/>
      <c r="AY116" s="1"/>
      <c r="BA116" s="1"/>
      <c r="BC116" s="1"/>
      <c r="BE116" s="1"/>
      <c r="BG116" s="1"/>
      <c r="BI116" s="1"/>
      <c r="BK116" s="1"/>
      <c r="BM116" s="1"/>
      <c r="BO116" s="1"/>
      <c r="BQ116" s="1"/>
      <c r="BS116" s="1"/>
      <c r="BU116" s="1"/>
      <c r="BW116" s="1"/>
      <c r="BY116" s="1"/>
      <c r="CA116" s="1"/>
      <c r="CC116" s="1"/>
      <c r="CE116" s="1"/>
      <c r="CG116" s="1"/>
      <c r="CI116" s="1"/>
      <c r="CK116" s="1"/>
      <c r="CM116" s="1"/>
      <c r="CO116" s="1"/>
      <c r="CQ116" s="1"/>
      <c r="CS116" s="1"/>
      <c r="CU116" s="1"/>
      <c r="CW116" s="1"/>
      <c r="CY116" s="1"/>
      <c r="DA116" s="1"/>
      <c r="DC116" s="1"/>
      <c r="DE116" s="1"/>
      <c r="DG116" s="1"/>
      <c r="DI116" s="1"/>
      <c r="DK116" s="1"/>
      <c r="DM116" s="1"/>
      <c r="DO116" s="1"/>
      <c r="DQ116" s="1"/>
      <c r="DS116" s="1"/>
      <c r="DU116" s="1"/>
      <c r="DW116" s="1"/>
      <c r="DY116" s="1"/>
      <c r="EA116" s="1"/>
      <c r="EC116" s="1"/>
      <c r="EE116" s="1"/>
      <c r="EG116" s="1"/>
      <c r="EI116" s="1"/>
      <c r="EK116" s="1"/>
      <c r="EM116" s="1"/>
      <c r="EO116" s="1"/>
      <c r="EQ116" s="1"/>
      <c r="ES116" s="1"/>
      <c r="EU116" s="1"/>
      <c r="EW116" s="1"/>
      <c r="EY116" s="1"/>
      <c r="FA116" s="1"/>
      <c r="FC116" s="1"/>
      <c r="FE116" s="1"/>
      <c r="FG116" s="1"/>
      <c r="FI116" s="1"/>
      <c r="FK116" s="1"/>
      <c r="FM116" s="1"/>
      <c r="FO116" s="1"/>
      <c r="FQ116" s="1"/>
      <c r="FS116" s="1"/>
      <c r="FU116" s="1"/>
      <c r="FW116" s="1"/>
      <c r="FY116" s="1"/>
      <c r="GA116" s="1"/>
      <c r="GC116" s="1"/>
      <c r="GE116" s="1"/>
      <c r="GG116" s="1"/>
      <c r="GI116" s="1"/>
      <c r="GK116" s="1"/>
      <c r="GM116" s="1"/>
      <c r="GO116" s="1"/>
      <c r="GQ116" s="1"/>
      <c r="GS116" s="1"/>
      <c r="GU116" s="1"/>
      <c r="GW116" s="1"/>
      <c r="GY116" s="1"/>
      <c r="HA116" s="1"/>
      <c r="HC116" s="1"/>
      <c r="HE116" s="1"/>
      <c r="HG116" s="1"/>
      <c r="HI116" s="1"/>
      <c r="HK116" s="1"/>
      <c r="HM116" s="1"/>
      <c r="HO116" s="1"/>
      <c r="HQ116" s="1"/>
      <c r="HS116" s="1"/>
      <c r="HU116" s="1"/>
      <c r="HW116" s="1"/>
      <c r="HY116" s="1"/>
      <c r="IA116" s="1"/>
      <c r="IC116" s="1"/>
      <c r="IE116" s="1"/>
      <c r="IG116" s="1"/>
      <c r="II116" s="1"/>
      <c r="IK116" s="1"/>
      <c r="IM116" s="1"/>
      <c r="IO116" s="1"/>
      <c r="IQ116" s="1"/>
      <c r="IS116" s="1"/>
      <c r="IU116" s="1"/>
      <c r="IW116" s="1"/>
      <c r="IY116" s="1"/>
      <c r="JA116" s="1"/>
      <c r="JC116" s="1"/>
      <c r="JE116" s="1"/>
      <c r="JG116" s="1"/>
      <c r="JI116" s="1"/>
      <c r="JK116" s="1"/>
      <c r="JM116" s="1"/>
      <c r="JO116" s="1"/>
      <c r="JQ116" s="1"/>
      <c r="JS116" s="1"/>
      <c r="JU116" s="1"/>
      <c r="JW116" s="1"/>
      <c r="JY116" s="1"/>
      <c r="KA116" s="1"/>
      <c r="KC116" s="1"/>
      <c r="KE116" s="1"/>
      <c r="KG116" s="1"/>
      <c r="KI116" s="1"/>
      <c r="KK116" s="1"/>
      <c r="KM116" s="1"/>
      <c r="KO116" s="1"/>
      <c r="KQ116" s="1"/>
      <c r="KS116" s="1"/>
      <c r="KU116" s="1"/>
      <c r="KW116" s="1"/>
      <c r="KY116" s="1"/>
      <c r="LA116" s="1"/>
      <c r="LC116" s="1"/>
      <c r="LE116" s="1"/>
      <c r="LG116" s="1"/>
      <c r="LI116" s="1"/>
      <c r="LK116" s="1"/>
      <c r="LM116" s="1"/>
      <c r="LO116" s="1"/>
      <c r="LQ116" s="1"/>
      <c r="LS116" s="1"/>
      <c r="LU116" s="1"/>
      <c r="LW116" s="1"/>
      <c r="LY116" s="1"/>
      <c r="MA116" s="1"/>
      <c r="MC116" s="1"/>
      <c r="ME116" s="1"/>
      <c r="MG116" s="1"/>
      <c r="MI116" s="1"/>
      <c r="MK116" s="1"/>
      <c r="MM116" s="1"/>
      <c r="MO116" s="1"/>
      <c r="MQ116" s="1"/>
      <c r="MS116" s="1"/>
      <c r="MU116" s="1"/>
      <c r="MW116" s="1"/>
      <c r="MY116" s="1"/>
      <c r="NA116" s="1"/>
      <c r="NC116" s="1"/>
      <c r="NE116" s="1"/>
      <c r="NG116" s="1"/>
      <c r="NI116" s="1"/>
      <c r="NK116" s="1"/>
      <c r="NM116" s="1"/>
      <c r="NO116" s="1"/>
      <c r="NQ116" s="1"/>
      <c r="NS116" s="1"/>
      <c r="NU116" s="1"/>
      <c r="NW116" s="1"/>
      <c r="NY116" s="1"/>
      <c r="OA116" s="1"/>
      <c r="OC116" s="1"/>
      <c r="OE116" s="1"/>
      <c r="OG116" s="1"/>
      <c r="OI116" s="1"/>
      <c r="OK116" s="1"/>
      <c r="OM116" s="1"/>
      <c r="OO116" s="1"/>
      <c r="OQ116" s="1"/>
      <c r="OS116" s="1"/>
      <c r="OU116" s="1"/>
      <c r="OW116" s="1"/>
      <c r="OY116" s="1"/>
      <c r="PA116" s="1"/>
      <c r="PC116" s="1"/>
      <c r="PE116" s="1"/>
      <c r="PG116" s="1"/>
      <c r="PI116" s="1"/>
      <c r="PK116" s="1"/>
      <c r="PM116" s="1"/>
      <c r="PO116" s="1"/>
      <c r="PQ116" s="1"/>
      <c r="PS116" s="1"/>
      <c r="PU116" s="1"/>
      <c r="PW116" s="1"/>
      <c r="PY116" s="1"/>
      <c r="QA116" s="1"/>
      <c r="QC116" s="1"/>
      <c r="QE116" s="1"/>
      <c r="QG116" s="1"/>
      <c r="QI116" s="1"/>
      <c r="QK116" s="1"/>
      <c r="QM116" s="1"/>
      <c r="QO116" s="1"/>
      <c r="QQ116" s="1"/>
      <c r="QS116" s="1"/>
      <c r="QU116" s="1"/>
      <c r="QW116" s="1"/>
      <c r="QY116" s="1"/>
      <c r="RA116" s="1"/>
      <c r="RC116" s="1"/>
      <c r="RE116" s="1"/>
      <c r="RG116" s="1"/>
      <c r="RI116" s="1"/>
      <c r="RK116" s="1"/>
      <c r="RM116" s="1"/>
      <c r="RO116" s="1"/>
      <c r="RQ116" s="1"/>
      <c r="RS116" s="1"/>
      <c r="RU116" s="1"/>
      <c r="RW116" s="1"/>
      <c r="RY116" s="1"/>
      <c r="SA116" s="1"/>
      <c r="SC116" s="1"/>
      <c r="SE116" s="1"/>
      <c r="SG116" s="1"/>
      <c r="SI116" s="1"/>
      <c r="SK116" s="1"/>
      <c r="SM116" s="1"/>
      <c r="SO116" s="1"/>
      <c r="SQ116" s="1"/>
      <c r="SS116" s="1"/>
      <c r="SU116" s="1"/>
      <c r="SW116" s="1"/>
      <c r="SY116" s="1"/>
      <c r="TA116" s="1"/>
      <c r="TC116" s="1"/>
      <c r="TE116" s="1"/>
      <c r="TG116" s="1"/>
      <c r="TI116" s="1"/>
      <c r="TK116" s="1"/>
      <c r="TM116" s="1"/>
      <c r="TO116" s="1"/>
      <c r="TQ116" s="1"/>
      <c r="TS116" s="1"/>
      <c r="TU116" s="1"/>
      <c r="TW116" s="1"/>
      <c r="TY116" s="1"/>
      <c r="UA116" s="1"/>
      <c r="UC116" s="1"/>
      <c r="UE116" s="1"/>
      <c r="UG116" s="1"/>
      <c r="UI116" s="1"/>
      <c r="UK116" s="1"/>
      <c r="UM116" s="1"/>
      <c r="UO116" s="1"/>
      <c r="UQ116" s="1"/>
      <c r="US116" s="1"/>
      <c r="UU116" s="1"/>
      <c r="UW116" s="1"/>
      <c r="UY116" s="1"/>
      <c r="VA116" s="1"/>
      <c r="VC116" s="1"/>
      <c r="VE116" s="1"/>
      <c r="VG116" s="1"/>
      <c r="VI116" s="1"/>
      <c r="VK116" s="1"/>
      <c r="VM116" s="1"/>
      <c r="VO116" s="1"/>
      <c r="VQ116" s="1"/>
      <c r="VS116" s="1"/>
      <c r="VU116" s="1"/>
      <c r="VW116" s="1"/>
      <c r="VY116" s="1"/>
      <c r="WA116" s="1"/>
      <c r="WC116" s="1"/>
      <c r="WE116" s="1"/>
      <c r="WG116" s="1"/>
      <c r="WI116" s="1"/>
      <c r="WK116" s="1"/>
      <c r="WM116" s="1"/>
      <c r="WO116" s="1"/>
      <c r="WQ116" s="1"/>
      <c r="WS116" s="1"/>
      <c r="WU116" s="1"/>
      <c r="WW116" s="1"/>
      <c r="WY116" s="1"/>
      <c r="XA116" s="1"/>
      <c r="XC116" s="1"/>
      <c r="XE116" s="1"/>
      <c r="XG116" s="1"/>
      <c r="XI116" s="1"/>
      <c r="XK116" s="1"/>
      <c r="XM116" s="1"/>
      <c r="XO116" s="1"/>
      <c r="XQ116" s="1"/>
      <c r="XS116" s="1"/>
      <c r="XU116" s="1"/>
      <c r="XW116" s="1"/>
      <c r="XY116" s="1"/>
      <c r="YA116" s="1"/>
      <c r="YC116" s="1"/>
      <c r="YE116" s="1"/>
      <c r="YG116" s="1"/>
      <c r="YI116" s="1"/>
      <c r="YK116" s="1"/>
      <c r="YM116" s="1"/>
      <c r="YO116" s="1"/>
      <c r="YQ116" s="1"/>
      <c r="YS116" s="1"/>
      <c r="YU116" s="1"/>
      <c r="YW116" s="1"/>
      <c r="YY116" s="1"/>
      <c r="ZA116" s="1"/>
      <c r="ZC116" s="1"/>
      <c r="ZE116" s="1"/>
      <c r="ZG116" s="1"/>
      <c r="ZI116" s="1"/>
      <c r="ZK116" s="1"/>
      <c r="ZM116" s="1"/>
      <c r="ZO116" s="1"/>
      <c r="ZQ116" s="1"/>
      <c r="ZS116" s="1"/>
      <c r="ZU116" s="1"/>
      <c r="ZW116" s="1"/>
      <c r="ZY116" s="1"/>
      <c r="AAA116" s="1"/>
      <c r="AAC116" s="1"/>
      <c r="AAE116" s="1"/>
      <c r="AAG116" s="1"/>
      <c r="AAI116" s="1"/>
      <c r="AAK116" s="1"/>
      <c r="AAM116" s="1"/>
      <c r="AAO116" s="1"/>
      <c r="AAQ116" s="1"/>
      <c r="AAS116" s="1"/>
      <c r="AAU116" s="1"/>
      <c r="AAW116" s="1"/>
      <c r="AAY116" s="1"/>
      <c r="ABA116" s="1"/>
      <c r="ABC116" s="1"/>
      <c r="ABE116" s="1"/>
      <c r="ABG116" s="1"/>
      <c r="ABI116" s="1"/>
      <c r="ABK116" s="1"/>
      <c r="ABM116" s="1"/>
      <c r="ABO116" s="1"/>
      <c r="ABQ116" s="1"/>
      <c r="ABS116" s="1"/>
      <c r="ABU116" s="1"/>
      <c r="ABW116" s="1"/>
      <c r="ABY116" s="1"/>
      <c r="ACA116" s="1"/>
      <c r="ACC116" s="1"/>
      <c r="ACE116" s="1"/>
      <c r="ACG116" s="1"/>
      <c r="ACI116" s="1"/>
      <c r="ACK116" s="1"/>
      <c r="ACM116" s="1"/>
      <c r="ACO116" s="1"/>
      <c r="ACQ116" s="1"/>
      <c r="ACS116" s="1"/>
      <c r="ACU116" s="1"/>
      <c r="ACW116" s="1"/>
      <c r="ACY116" s="1"/>
      <c r="ADA116" s="1"/>
      <c r="ADC116" s="1"/>
      <c r="ADE116" s="1"/>
      <c r="ADG116" s="1"/>
      <c r="ADI116" s="1"/>
      <c r="ADK116" s="1"/>
      <c r="ADM116" s="1"/>
      <c r="ADO116" s="1"/>
      <c r="ADQ116" s="1"/>
      <c r="ADS116" s="1"/>
      <c r="ADU116" s="1"/>
      <c r="ADW116" s="1"/>
      <c r="ADY116" s="1"/>
      <c r="AEA116" s="1"/>
      <c r="AEC116" s="1"/>
      <c r="AEE116" s="1"/>
      <c r="AEG116" s="1"/>
      <c r="AEI116" s="1"/>
      <c r="AEK116" s="1"/>
      <c r="AEM116" s="1"/>
      <c r="AEO116" s="1"/>
      <c r="AEQ116" s="1"/>
      <c r="AES116" s="1"/>
      <c r="AEU116" s="1"/>
      <c r="AEW116" s="1"/>
      <c r="AEY116" s="1"/>
      <c r="AFA116" s="1"/>
      <c r="AFC116" s="1"/>
      <c r="AFE116" s="1"/>
      <c r="AFG116" s="1"/>
      <c r="AFI116" s="1"/>
      <c r="AFK116" s="1"/>
      <c r="AFM116" s="1"/>
      <c r="AFO116" s="1"/>
      <c r="AFQ116" s="1"/>
      <c r="AFS116" s="1"/>
      <c r="AFU116" s="1"/>
      <c r="AFW116" s="1"/>
      <c r="AFY116" s="1"/>
      <c r="AGA116" s="1"/>
      <c r="AGC116" s="1"/>
      <c r="AGE116" s="1"/>
      <c r="AGG116" s="1"/>
      <c r="AGI116" s="1"/>
      <c r="AGK116" s="1"/>
      <c r="AGM116" s="1"/>
      <c r="AGO116" s="1"/>
      <c r="AGQ116" s="1"/>
      <c r="AGS116" s="1"/>
      <c r="AGU116" s="1"/>
      <c r="AGW116" s="1"/>
      <c r="AGY116" s="1"/>
      <c r="AHA116" s="1"/>
      <c r="AHC116" s="1"/>
      <c r="AHE116" s="1"/>
      <c r="AHG116" s="1"/>
      <c r="AHI116" s="1"/>
      <c r="AHK116" s="1"/>
      <c r="AHM116" s="1"/>
      <c r="AHO116" s="1"/>
      <c r="AHQ116" s="1"/>
      <c r="AHS116" s="1"/>
      <c r="AHU116" s="1"/>
      <c r="AHW116" s="1"/>
      <c r="AHY116" s="1"/>
      <c r="AIA116" s="1"/>
      <c r="AIC116" s="1"/>
      <c r="AIE116" s="1"/>
      <c r="AIG116" s="1"/>
      <c r="AII116" s="1"/>
      <c r="AIK116" s="1"/>
      <c r="AIM116" s="1"/>
      <c r="AIO116" s="1"/>
      <c r="AIQ116" s="1"/>
      <c r="AIS116" s="1"/>
      <c r="AIU116" s="1"/>
      <c r="AIW116" s="1"/>
      <c r="AIY116" s="1"/>
      <c r="AJA116" s="1"/>
      <c r="AJC116" s="1"/>
      <c r="AJE116" s="1"/>
      <c r="AJG116" s="1"/>
      <c r="AJI116" s="1"/>
      <c r="AJK116" s="1"/>
      <c r="AJM116" s="1"/>
      <c r="AJO116" s="1"/>
      <c r="AJQ116" s="1"/>
      <c r="AJS116" s="1"/>
      <c r="AJU116" s="1"/>
      <c r="AJW116" s="1"/>
      <c r="AJY116" s="1"/>
      <c r="AKA116" s="1"/>
      <c r="AKC116" s="1"/>
    </row>
    <row r="117" spans="1:965" x14ac:dyDescent="0.25">
      <c r="A117" s="1"/>
      <c r="C117" s="1"/>
      <c r="E117" s="1"/>
      <c r="G117" s="1"/>
      <c r="I117" s="1"/>
      <c r="K117" s="1"/>
      <c r="M117" s="1"/>
      <c r="O117" s="1"/>
      <c r="Q117" s="1"/>
      <c r="S117" s="1"/>
      <c r="U117" s="1"/>
      <c r="W117" s="1"/>
      <c r="Y117" s="1"/>
      <c r="AA117" s="1"/>
      <c r="AC117" s="1"/>
      <c r="AE117" s="1"/>
      <c r="AG117" s="1"/>
      <c r="AI117" s="1"/>
      <c r="AK117" s="1"/>
      <c r="AM117" s="1"/>
      <c r="AO117" s="1"/>
      <c r="AQ117" s="1"/>
      <c r="AS117" s="1"/>
      <c r="AU117" s="1"/>
      <c r="AW117" s="1"/>
      <c r="AY117" s="1"/>
      <c r="BA117" s="1"/>
      <c r="BC117" s="1"/>
      <c r="BE117" s="1"/>
      <c r="BG117" s="1"/>
      <c r="BI117" s="1"/>
      <c r="BK117" s="1"/>
      <c r="BM117" s="1"/>
      <c r="BO117" s="1"/>
      <c r="BQ117" s="1"/>
      <c r="BS117" s="1"/>
      <c r="BU117" s="1"/>
      <c r="BW117" s="1"/>
      <c r="BY117" s="1"/>
      <c r="CA117" s="1"/>
      <c r="CC117" s="1"/>
      <c r="CE117" s="1"/>
      <c r="CG117" s="1"/>
      <c r="CI117" s="1"/>
      <c r="CK117" s="1"/>
      <c r="CM117" s="1"/>
      <c r="CO117" s="1"/>
      <c r="CQ117" s="1"/>
      <c r="CS117" s="1"/>
      <c r="CU117" s="1"/>
      <c r="CW117" s="1"/>
      <c r="CY117" s="1"/>
      <c r="DA117" s="1"/>
      <c r="DC117" s="1"/>
      <c r="DE117" s="1"/>
      <c r="DG117" s="1"/>
      <c r="DI117" s="1"/>
      <c r="DK117" s="1"/>
      <c r="DM117" s="1"/>
      <c r="DO117" s="1"/>
      <c r="DQ117" s="1"/>
      <c r="DS117" s="1"/>
      <c r="DU117" s="1"/>
      <c r="DW117" s="1"/>
      <c r="DY117" s="1"/>
      <c r="EA117" s="1"/>
      <c r="EC117" s="1"/>
      <c r="EE117" s="1"/>
      <c r="EG117" s="1"/>
      <c r="EI117" s="1"/>
      <c r="EK117" s="1"/>
      <c r="EM117" s="1"/>
      <c r="EO117" s="1"/>
      <c r="EQ117" s="1"/>
      <c r="ES117" s="1"/>
      <c r="EU117" s="1"/>
      <c r="EW117" s="1"/>
      <c r="EY117" s="1"/>
      <c r="FA117" s="1"/>
      <c r="FC117" s="1"/>
      <c r="FE117" s="1"/>
      <c r="FG117" s="1"/>
      <c r="FI117" s="1"/>
      <c r="FK117" s="1"/>
      <c r="FM117" s="1"/>
      <c r="FO117" s="1"/>
      <c r="FQ117" s="1"/>
      <c r="FS117" s="1"/>
      <c r="FU117" s="1"/>
      <c r="FW117" s="1"/>
      <c r="FY117" s="1"/>
      <c r="GA117" s="1"/>
      <c r="GC117" s="1"/>
      <c r="GE117" s="1"/>
      <c r="GG117" s="1"/>
      <c r="GI117" s="1"/>
      <c r="GK117" s="1"/>
      <c r="GM117" s="1"/>
      <c r="GO117" s="1"/>
      <c r="GQ117" s="1"/>
      <c r="GS117" s="1"/>
      <c r="GU117" s="1"/>
      <c r="GW117" s="1"/>
      <c r="GY117" s="1"/>
      <c r="HA117" s="1"/>
      <c r="HC117" s="1"/>
      <c r="HE117" s="1"/>
      <c r="HG117" s="1"/>
      <c r="HI117" s="1"/>
      <c r="HK117" s="1"/>
      <c r="HM117" s="1"/>
      <c r="HO117" s="1"/>
      <c r="HQ117" s="1"/>
      <c r="HS117" s="1"/>
      <c r="HU117" s="1"/>
      <c r="HW117" s="1"/>
      <c r="HY117" s="1"/>
      <c r="IA117" s="1"/>
      <c r="IC117" s="1"/>
      <c r="IE117" s="1"/>
      <c r="IG117" s="1"/>
      <c r="II117" s="1"/>
      <c r="IK117" s="1"/>
      <c r="IM117" s="1"/>
      <c r="IO117" s="1"/>
      <c r="IQ117" s="1"/>
      <c r="IS117" s="1"/>
      <c r="IU117" s="1"/>
      <c r="IW117" s="1"/>
      <c r="IY117" s="1"/>
      <c r="JA117" s="1"/>
      <c r="JC117" s="1"/>
      <c r="JE117" s="1"/>
      <c r="JG117" s="1"/>
      <c r="JI117" s="1"/>
      <c r="JK117" s="1"/>
      <c r="JM117" s="1"/>
      <c r="JO117" s="1"/>
      <c r="JQ117" s="1"/>
      <c r="JS117" s="1"/>
      <c r="JU117" s="1"/>
      <c r="JW117" s="1"/>
      <c r="JY117" s="1"/>
      <c r="KA117" s="1"/>
      <c r="KC117" s="1"/>
      <c r="KE117" s="1"/>
      <c r="KG117" s="1"/>
      <c r="KI117" s="1"/>
      <c r="KK117" s="1"/>
      <c r="KM117" s="1"/>
      <c r="KO117" s="1"/>
      <c r="KQ117" s="1"/>
      <c r="KS117" s="1"/>
      <c r="KU117" s="1"/>
      <c r="KW117" s="1"/>
      <c r="KY117" s="1"/>
      <c r="LA117" s="1"/>
      <c r="LC117" s="1"/>
      <c r="LE117" s="1"/>
      <c r="LG117" s="1"/>
      <c r="LI117" s="1"/>
      <c r="LK117" s="1"/>
      <c r="LM117" s="1"/>
      <c r="LO117" s="1"/>
      <c r="LQ117" s="1"/>
      <c r="LS117" s="1"/>
      <c r="LU117" s="1"/>
      <c r="LW117" s="1"/>
      <c r="LY117" s="1"/>
      <c r="MA117" s="1"/>
      <c r="MC117" s="1"/>
      <c r="ME117" s="1"/>
      <c r="MG117" s="1"/>
      <c r="MI117" s="1"/>
      <c r="MK117" s="1"/>
      <c r="MM117" s="1"/>
      <c r="MO117" s="1"/>
      <c r="MQ117" s="1"/>
      <c r="MS117" s="1"/>
      <c r="MU117" s="1"/>
      <c r="MW117" s="1"/>
      <c r="MY117" s="1"/>
      <c r="NA117" s="1"/>
      <c r="NC117" s="1"/>
      <c r="NE117" s="1"/>
      <c r="NG117" s="1"/>
      <c r="NI117" s="1"/>
      <c r="NK117" s="1"/>
      <c r="NM117" s="1"/>
      <c r="NO117" s="1"/>
      <c r="NQ117" s="1"/>
      <c r="NS117" s="1"/>
      <c r="NU117" s="1"/>
      <c r="NW117" s="1"/>
      <c r="NY117" s="1"/>
      <c r="OA117" s="1"/>
      <c r="OC117" s="1"/>
      <c r="OE117" s="1"/>
      <c r="OG117" s="1"/>
      <c r="OI117" s="1"/>
      <c r="OK117" s="1"/>
      <c r="OM117" s="1"/>
      <c r="OO117" s="1"/>
      <c r="OQ117" s="1"/>
      <c r="OS117" s="1"/>
      <c r="OU117" s="1"/>
      <c r="OW117" s="1"/>
      <c r="OY117" s="1"/>
      <c r="PA117" s="1"/>
      <c r="PC117" s="1"/>
      <c r="PE117" s="1"/>
      <c r="PG117" s="1"/>
      <c r="PI117" s="1"/>
      <c r="PK117" s="1"/>
      <c r="PM117" s="1"/>
      <c r="PO117" s="1"/>
      <c r="PQ117" s="1"/>
      <c r="PS117" s="1"/>
      <c r="PU117" s="1"/>
      <c r="PW117" s="1"/>
      <c r="PY117" s="1"/>
      <c r="QA117" s="1"/>
      <c r="QC117" s="1"/>
      <c r="QE117" s="1"/>
      <c r="QG117" s="1"/>
      <c r="QI117" s="1"/>
      <c r="QK117" s="1"/>
      <c r="QM117" s="1"/>
      <c r="QO117" s="1"/>
      <c r="QQ117" s="1"/>
      <c r="QS117" s="1"/>
      <c r="QU117" s="1"/>
      <c r="QW117" s="1"/>
      <c r="QY117" s="1"/>
      <c r="RA117" s="1"/>
      <c r="RC117" s="1"/>
      <c r="RE117" s="1"/>
      <c r="RG117" s="1"/>
      <c r="RI117" s="1"/>
      <c r="RK117" s="1"/>
      <c r="RM117" s="1"/>
      <c r="RO117" s="1"/>
      <c r="RQ117" s="1"/>
      <c r="RS117" s="1"/>
      <c r="RU117" s="1"/>
      <c r="RW117" s="1"/>
      <c r="RY117" s="1"/>
      <c r="SA117" s="1"/>
      <c r="SC117" s="1"/>
      <c r="SE117" s="1"/>
      <c r="SG117" s="1"/>
      <c r="SI117" s="1"/>
      <c r="SK117" s="1"/>
      <c r="SM117" s="1"/>
      <c r="SO117" s="1"/>
      <c r="SQ117" s="1"/>
      <c r="SS117" s="1"/>
      <c r="SU117" s="1"/>
      <c r="SW117" s="1"/>
      <c r="SY117" s="1"/>
      <c r="TA117" s="1"/>
      <c r="TC117" s="1"/>
      <c r="TE117" s="1"/>
      <c r="TG117" s="1"/>
      <c r="TI117" s="1"/>
      <c r="TK117" s="1"/>
      <c r="TM117" s="1"/>
      <c r="TO117" s="1"/>
      <c r="TQ117" s="1"/>
      <c r="TS117" s="1"/>
      <c r="TU117" s="1"/>
      <c r="TW117" s="1"/>
      <c r="TY117" s="1"/>
      <c r="UA117" s="1"/>
      <c r="UC117" s="1"/>
      <c r="UE117" s="1"/>
      <c r="UG117" s="1"/>
      <c r="UI117" s="1"/>
      <c r="UK117" s="1"/>
      <c r="UM117" s="1"/>
      <c r="UO117" s="1"/>
      <c r="UQ117" s="1"/>
      <c r="US117" s="1"/>
      <c r="UU117" s="1"/>
      <c r="UW117" s="1"/>
      <c r="UY117" s="1"/>
      <c r="VA117" s="1"/>
      <c r="VC117" s="1"/>
      <c r="VE117" s="1"/>
      <c r="VG117" s="1"/>
      <c r="VI117" s="1"/>
      <c r="VK117" s="1"/>
      <c r="VM117" s="1"/>
      <c r="VO117" s="1"/>
      <c r="VQ117" s="1"/>
      <c r="VS117" s="1"/>
      <c r="VU117" s="1"/>
      <c r="VW117" s="1"/>
      <c r="VY117" s="1"/>
      <c r="WA117" s="1"/>
      <c r="WC117" s="1"/>
      <c r="WE117" s="1"/>
      <c r="WG117" s="1"/>
      <c r="WI117" s="1"/>
      <c r="WK117" s="1"/>
      <c r="WM117" s="1"/>
      <c r="WO117" s="1"/>
      <c r="WQ117" s="1"/>
      <c r="WS117" s="1"/>
      <c r="WU117" s="1"/>
      <c r="WW117" s="1"/>
      <c r="WY117" s="1"/>
      <c r="XA117" s="1"/>
      <c r="XC117" s="1"/>
      <c r="XE117" s="1"/>
      <c r="XG117" s="1"/>
      <c r="XI117" s="1"/>
      <c r="XK117" s="1"/>
      <c r="XM117" s="1"/>
      <c r="XO117" s="1"/>
      <c r="XQ117" s="1"/>
      <c r="XS117" s="1"/>
      <c r="XU117" s="1"/>
      <c r="XW117" s="1"/>
      <c r="XY117" s="1"/>
      <c r="YA117" s="1"/>
      <c r="YC117" s="1"/>
      <c r="YE117" s="1"/>
      <c r="YG117" s="1"/>
      <c r="YI117" s="1"/>
      <c r="YK117" s="1"/>
      <c r="YM117" s="1"/>
      <c r="YO117" s="1"/>
      <c r="YQ117" s="1"/>
      <c r="YS117" s="1"/>
      <c r="YU117" s="1"/>
      <c r="YW117" s="1"/>
      <c r="YY117" s="1"/>
      <c r="ZA117" s="1"/>
      <c r="ZC117" s="1"/>
      <c r="ZE117" s="1"/>
      <c r="ZG117" s="1"/>
      <c r="ZI117" s="1"/>
      <c r="ZK117" s="1"/>
      <c r="ZM117" s="1"/>
      <c r="ZO117" s="1"/>
      <c r="ZQ117" s="1"/>
      <c r="ZS117" s="1"/>
      <c r="ZU117" s="1"/>
      <c r="ZW117" s="1"/>
      <c r="ZY117" s="1"/>
      <c r="AAA117" s="1"/>
      <c r="AAC117" s="1"/>
      <c r="AAE117" s="1"/>
      <c r="AAG117" s="1"/>
      <c r="AAI117" s="1"/>
      <c r="AAK117" s="1"/>
      <c r="AAM117" s="1"/>
      <c r="AAO117" s="1"/>
      <c r="AAQ117" s="1"/>
      <c r="AAS117" s="1"/>
      <c r="AAU117" s="1"/>
      <c r="AAW117" s="1"/>
      <c r="AAY117" s="1"/>
      <c r="ABA117" s="1"/>
      <c r="ABC117" s="1"/>
      <c r="ABE117" s="1"/>
      <c r="ABG117" s="1"/>
      <c r="ABI117" s="1"/>
      <c r="ABK117" s="1"/>
      <c r="ABM117" s="1"/>
      <c r="ABO117" s="1"/>
      <c r="ABQ117" s="1"/>
      <c r="ABS117" s="1"/>
      <c r="ABU117" s="1"/>
      <c r="ABW117" s="1"/>
      <c r="ABY117" s="1"/>
      <c r="ACA117" s="1"/>
      <c r="ACC117" s="1"/>
      <c r="ACE117" s="1"/>
      <c r="ACG117" s="1"/>
      <c r="ACI117" s="1"/>
      <c r="ACK117" s="1"/>
      <c r="ACM117" s="1"/>
      <c r="ACO117" s="1"/>
      <c r="ACQ117" s="1"/>
      <c r="ACS117" s="1"/>
      <c r="ACU117" s="1"/>
      <c r="ACW117" s="1"/>
      <c r="ACY117" s="1"/>
      <c r="ADA117" s="1"/>
      <c r="ADC117" s="1"/>
      <c r="ADE117" s="1"/>
      <c r="ADG117" s="1"/>
      <c r="ADI117" s="1"/>
      <c r="ADK117" s="1"/>
      <c r="ADM117" s="1"/>
      <c r="ADO117" s="1"/>
      <c r="ADQ117" s="1"/>
      <c r="ADS117" s="1"/>
      <c r="ADU117" s="1"/>
      <c r="ADW117" s="1"/>
      <c r="ADY117" s="1"/>
      <c r="AEA117" s="1"/>
      <c r="AEC117" s="1"/>
      <c r="AEE117" s="1"/>
      <c r="AEG117" s="1"/>
      <c r="AEI117" s="1"/>
      <c r="AEK117" s="1"/>
      <c r="AEM117" s="1"/>
      <c r="AEO117" s="1"/>
      <c r="AEQ117" s="1"/>
      <c r="AES117" s="1"/>
      <c r="AEU117" s="1"/>
      <c r="AEW117" s="1"/>
      <c r="AEY117" s="1"/>
      <c r="AFA117" s="1"/>
      <c r="AFC117" s="1"/>
      <c r="AFE117" s="1"/>
      <c r="AFG117" s="1"/>
      <c r="AFI117" s="1"/>
      <c r="AFK117" s="1"/>
      <c r="AFM117" s="1"/>
      <c r="AFO117" s="1"/>
      <c r="AFQ117" s="1"/>
      <c r="AFS117" s="1"/>
      <c r="AFU117" s="1"/>
      <c r="AFW117" s="1"/>
      <c r="AFY117" s="1"/>
      <c r="AGA117" s="1"/>
      <c r="AGC117" s="1"/>
      <c r="AGE117" s="1"/>
      <c r="AGG117" s="1"/>
      <c r="AGI117" s="1"/>
      <c r="AGK117" s="1"/>
      <c r="AGM117" s="1"/>
      <c r="AGO117" s="1"/>
      <c r="AGQ117" s="1"/>
      <c r="AGS117" s="1"/>
      <c r="AGU117" s="1"/>
      <c r="AGW117" s="1"/>
      <c r="AGY117" s="1"/>
      <c r="AHA117" s="1"/>
      <c r="AHC117" s="1"/>
      <c r="AHE117" s="1"/>
      <c r="AHG117" s="1"/>
      <c r="AHI117" s="1"/>
      <c r="AHK117" s="1"/>
      <c r="AHM117" s="1"/>
      <c r="AHO117" s="1"/>
      <c r="AHQ117" s="1"/>
      <c r="AHS117" s="1"/>
      <c r="AHU117" s="1"/>
      <c r="AHW117" s="1"/>
      <c r="AHY117" s="1"/>
      <c r="AIA117" s="1"/>
      <c r="AIC117" s="1"/>
      <c r="AIE117" s="1"/>
      <c r="AIG117" s="1"/>
      <c r="AII117" s="1"/>
      <c r="AIK117" s="1"/>
      <c r="AIM117" s="1"/>
      <c r="AIO117" s="1"/>
      <c r="AIQ117" s="1"/>
      <c r="AIS117" s="1"/>
      <c r="AIU117" s="1"/>
      <c r="AIW117" s="1"/>
      <c r="AIY117" s="1"/>
      <c r="AJA117" s="1"/>
      <c r="AJC117" s="1"/>
      <c r="AJE117" s="1"/>
      <c r="AJG117" s="1"/>
      <c r="AJI117" s="1"/>
      <c r="AJK117" s="1"/>
      <c r="AJM117" s="1"/>
      <c r="AJO117" s="1"/>
      <c r="AJQ117" s="1"/>
      <c r="AJS117" s="1"/>
      <c r="AJU117" s="1"/>
      <c r="AJW117" s="1"/>
      <c r="AJY117" s="1"/>
      <c r="AKA117" s="1"/>
      <c r="AKC117" s="1"/>
    </row>
    <row r="118" spans="1:965" x14ac:dyDescent="0.25">
      <c r="A118" s="1"/>
      <c r="C118" s="1"/>
      <c r="E118" s="1"/>
      <c r="G118" s="1"/>
      <c r="I118" s="1"/>
      <c r="K118" s="1"/>
      <c r="M118" s="1"/>
      <c r="O118" s="1"/>
      <c r="Q118" s="1"/>
      <c r="S118" s="1"/>
      <c r="U118" s="1"/>
      <c r="W118" s="1"/>
      <c r="Y118" s="1"/>
      <c r="AA118" s="1"/>
      <c r="AC118" s="1"/>
      <c r="AE118" s="1"/>
      <c r="AG118" s="1"/>
      <c r="AI118" s="1"/>
      <c r="AK118" s="1"/>
      <c r="AM118" s="1"/>
      <c r="AO118" s="1"/>
      <c r="AQ118" s="1"/>
      <c r="AS118" s="1"/>
      <c r="AU118" s="1"/>
      <c r="AW118" s="1"/>
      <c r="AY118" s="1"/>
      <c r="BA118" s="1"/>
      <c r="BC118" s="1"/>
      <c r="BE118" s="1"/>
      <c r="BG118" s="1"/>
      <c r="BI118" s="1"/>
      <c r="BK118" s="1"/>
      <c r="BM118" s="1"/>
      <c r="BO118" s="1"/>
      <c r="BQ118" s="1"/>
      <c r="BS118" s="1"/>
      <c r="BU118" s="1"/>
      <c r="BW118" s="1"/>
      <c r="BY118" s="1"/>
      <c r="CA118" s="1"/>
      <c r="CC118" s="1"/>
      <c r="CE118" s="1"/>
      <c r="CG118" s="1"/>
      <c r="CI118" s="1"/>
      <c r="CK118" s="1"/>
      <c r="CM118" s="1"/>
      <c r="CO118" s="1"/>
      <c r="CQ118" s="1"/>
      <c r="CS118" s="1"/>
      <c r="CU118" s="1"/>
      <c r="CW118" s="1"/>
      <c r="CY118" s="1"/>
      <c r="DA118" s="1"/>
      <c r="DC118" s="1"/>
      <c r="DE118" s="1"/>
      <c r="DG118" s="1"/>
      <c r="DI118" s="1"/>
      <c r="DK118" s="1"/>
      <c r="DM118" s="1"/>
      <c r="DO118" s="1"/>
      <c r="DQ118" s="1"/>
      <c r="DS118" s="1"/>
      <c r="DU118" s="1"/>
      <c r="DW118" s="1"/>
      <c r="DY118" s="1"/>
      <c r="EA118" s="1"/>
      <c r="EC118" s="1"/>
      <c r="EE118" s="1"/>
      <c r="EG118" s="1"/>
      <c r="EI118" s="1"/>
      <c r="EK118" s="1"/>
      <c r="EM118" s="1"/>
      <c r="EO118" s="1"/>
      <c r="EQ118" s="1"/>
      <c r="ES118" s="1"/>
      <c r="EU118" s="1"/>
      <c r="EW118" s="1"/>
      <c r="EY118" s="1"/>
      <c r="FA118" s="1"/>
      <c r="FC118" s="1"/>
      <c r="FE118" s="1"/>
      <c r="FG118" s="1"/>
      <c r="FI118" s="1"/>
      <c r="FK118" s="1"/>
      <c r="FM118" s="1"/>
      <c r="FO118" s="1"/>
      <c r="FQ118" s="1"/>
      <c r="FS118" s="1"/>
      <c r="FU118" s="1"/>
      <c r="FW118" s="1"/>
      <c r="FY118" s="1"/>
      <c r="GA118" s="1"/>
      <c r="GC118" s="1"/>
      <c r="GE118" s="1"/>
      <c r="GG118" s="1"/>
      <c r="GI118" s="1"/>
      <c r="GK118" s="1"/>
      <c r="GM118" s="1"/>
      <c r="GO118" s="1"/>
      <c r="GQ118" s="1"/>
      <c r="GS118" s="1"/>
      <c r="GU118" s="1"/>
      <c r="GW118" s="1"/>
      <c r="GY118" s="1"/>
      <c r="HA118" s="1"/>
      <c r="HC118" s="1"/>
      <c r="HE118" s="1"/>
      <c r="HG118" s="1"/>
      <c r="HI118" s="1"/>
      <c r="HK118" s="1"/>
      <c r="HM118" s="1"/>
      <c r="HO118" s="1"/>
      <c r="HQ118" s="1"/>
      <c r="HS118" s="1"/>
      <c r="HU118" s="1"/>
      <c r="HW118" s="1"/>
      <c r="HY118" s="1"/>
      <c r="IA118" s="1"/>
      <c r="IC118" s="1"/>
      <c r="IE118" s="1"/>
      <c r="IG118" s="1"/>
      <c r="II118" s="1"/>
      <c r="IK118" s="1"/>
      <c r="IM118" s="1"/>
      <c r="IO118" s="1"/>
      <c r="IQ118" s="1"/>
      <c r="IS118" s="1"/>
      <c r="IU118" s="1"/>
      <c r="IW118" s="1"/>
      <c r="IY118" s="1"/>
      <c r="JA118" s="1"/>
      <c r="JC118" s="1"/>
      <c r="JE118" s="1"/>
      <c r="JG118" s="1"/>
      <c r="JI118" s="1"/>
      <c r="JK118" s="1"/>
      <c r="JM118" s="1"/>
      <c r="JO118" s="1"/>
      <c r="JQ118" s="1"/>
      <c r="JS118" s="1"/>
      <c r="JU118" s="1"/>
      <c r="JW118" s="1"/>
      <c r="JY118" s="1"/>
      <c r="KA118" s="1"/>
      <c r="KC118" s="1"/>
      <c r="KE118" s="1"/>
      <c r="KG118" s="1"/>
      <c r="KI118" s="1"/>
      <c r="KK118" s="1"/>
      <c r="KM118" s="1"/>
      <c r="KO118" s="1"/>
      <c r="KQ118" s="1"/>
      <c r="KS118" s="1"/>
      <c r="KU118" s="1"/>
      <c r="KW118" s="1"/>
      <c r="KY118" s="1"/>
      <c r="LA118" s="1"/>
      <c r="LC118" s="1"/>
      <c r="LE118" s="1"/>
      <c r="LG118" s="1"/>
      <c r="LI118" s="1"/>
      <c r="LK118" s="1"/>
      <c r="LM118" s="1"/>
      <c r="LO118" s="1"/>
      <c r="LQ118" s="1"/>
      <c r="LS118" s="1"/>
      <c r="LU118" s="1"/>
      <c r="LW118" s="1"/>
      <c r="LY118" s="1"/>
      <c r="MA118" s="1"/>
      <c r="MC118" s="1"/>
      <c r="ME118" s="1"/>
      <c r="MG118" s="1"/>
      <c r="MI118" s="1"/>
      <c r="MK118" s="1"/>
      <c r="MM118" s="1"/>
      <c r="MO118" s="1"/>
      <c r="MQ118" s="1"/>
      <c r="MS118" s="1"/>
      <c r="MU118" s="1"/>
      <c r="MW118" s="1"/>
      <c r="MY118" s="1"/>
      <c r="NA118" s="1"/>
      <c r="NC118" s="1"/>
      <c r="NE118" s="1"/>
      <c r="NG118" s="1"/>
      <c r="NI118" s="1"/>
      <c r="NK118" s="1"/>
      <c r="NM118" s="1"/>
      <c r="NO118" s="1"/>
      <c r="NQ118" s="1"/>
      <c r="NS118" s="1"/>
      <c r="NU118" s="1"/>
      <c r="NW118" s="1"/>
      <c r="NY118" s="1"/>
      <c r="OA118" s="1"/>
      <c r="OC118" s="1"/>
      <c r="OE118" s="1"/>
      <c r="OG118" s="1"/>
      <c r="OI118" s="1"/>
      <c r="OK118" s="1"/>
      <c r="OM118" s="1"/>
      <c r="OO118" s="1"/>
      <c r="OQ118" s="1"/>
      <c r="OS118" s="1"/>
      <c r="OU118" s="1"/>
      <c r="OW118" s="1"/>
      <c r="OY118" s="1"/>
      <c r="PA118" s="1"/>
      <c r="PC118" s="1"/>
      <c r="PE118" s="1"/>
      <c r="PG118" s="1"/>
      <c r="PI118" s="1"/>
      <c r="PK118" s="1"/>
      <c r="PM118" s="1"/>
      <c r="PO118" s="1"/>
      <c r="PQ118" s="1"/>
      <c r="PS118" s="1"/>
      <c r="PU118" s="1"/>
      <c r="PW118" s="1"/>
      <c r="PY118" s="1"/>
      <c r="QA118" s="1"/>
      <c r="QC118" s="1"/>
      <c r="QE118" s="1"/>
      <c r="QG118" s="1"/>
      <c r="QI118" s="1"/>
      <c r="QK118" s="1"/>
      <c r="QM118" s="1"/>
      <c r="QO118" s="1"/>
      <c r="QQ118" s="1"/>
      <c r="QS118" s="1"/>
      <c r="QU118" s="1"/>
      <c r="QW118" s="1"/>
      <c r="QY118" s="1"/>
      <c r="RA118" s="1"/>
      <c r="RC118" s="1"/>
      <c r="RE118" s="1"/>
      <c r="RG118" s="1"/>
      <c r="RI118" s="1"/>
      <c r="RK118" s="1"/>
      <c r="RM118" s="1"/>
      <c r="RO118" s="1"/>
      <c r="RQ118" s="1"/>
      <c r="RS118" s="1"/>
      <c r="RU118" s="1"/>
      <c r="RW118" s="1"/>
      <c r="RY118" s="1"/>
      <c r="SA118" s="1"/>
      <c r="SC118" s="1"/>
      <c r="SE118" s="1"/>
      <c r="SG118" s="1"/>
      <c r="SI118" s="1"/>
      <c r="SK118" s="1"/>
      <c r="SM118" s="1"/>
      <c r="SO118" s="1"/>
      <c r="SQ118" s="1"/>
      <c r="SS118" s="1"/>
      <c r="SU118" s="1"/>
      <c r="SW118" s="1"/>
      <c r="SY118" s="1"/>
      <c r="TA118" s="1"/>
      <c r="TC118" s="1"/>
      <c r="TE118" s="1"/>
      <c r="TG118" s="1"/>
      <c r="TI118" s="1"/>
      <c r="TK118" s="1"/>
      <c r="TM118" s="1"/>
      <c r="TO118" s="1"/>
      <c r="TQ118" s="1"/>
      <c r="TS118" s="1"/>
      <c r="TU118" s="1"/>
      <c r="TW118" s="1"/>
      <c r="TY118" s="1"/>
      <c r="UA118" s="1"/>
      <c r="UC118" s="1"/>
      <c r="UE118" s="1"/>
      <c r="UG118" s="1"/>
      <c r="UI118" s="1"/>
      <c r="UK118" s="1"/>
      <c r="UM118" s="1"/>
      <c r="UO118" s="1"/>
      <c r="UQ118" s="1"/>
      <c r="US118" s="1"/>
      <c r="UU118" s="1"/>
      <c r="UW118" s="1"/>
      <c r="UY118" s="1"/>
      <c r="VA118" s="1"/>
      <c r="VC118" s="1"/>
      <c r="VE118" s="1"/>
      <c r="VG118" s="1"/>
      <c r="VI118" s="1"/>
      <c r="VK118" s="1"/>
      <c r="VM118" s="1"/>
      <c r="VO118" s="1"/>
      <c r="VQ118" s="1"/>
      <c r="VS118" s="1"/>
      <c r="VU118" s="1"/>
      <c r="VW118" s="1"/>
      <c r="VY118" s="1"/>
      <c r="WA118" s="1"/>
      <c r="WC118" s="1"/>
      <c r="WE118" s="1"/>
      <c r="WG118" s="1"/>
      <c r="WI118" s="1"/>
      <c r="WK118" s="1"/>
      <c r="WM118" s="1"/>
      <c r="WO118" s="1"/>
      <c r="WQ118" s="1"/>
      <c r="WS118" s="1"/>
      <c r="WU118" s="1"/>
      <c r="WW118" s="1"/>
      <c r="WY118" s="1"/>
      <c r="XA118" s="1"/>
      <c r="XC118" s="1"/>
      <c r="XE118" s="1"/>
      <c r="XG118" s="1"/>
      <c r="XI118" s="1"/>
      <c r="XK118" s="1"/>
      <c r="XM118" s="1"/>
      <c r="XO118" s="1"/>
      <c r="XQ118" s="1"/>
      <c r="XS118" s="1"/>
      <c r="XU118" s="1"/>
      <c r="XW118" s="1"/>
      <c r="XY118" s="1"/>
      <c r="YA118" s="1"/>
      <c r="YC118" s="1"/>
      <c r="YE118" s="1"/>
      <c r="YG118" s="1"/>
      <c r="YI118" s="1"/>
      <c r="YK118" s="1"/>
      <c r="YM118" s="1"/>
      <c r="YO118" s="1"/>
      <c r="YQ118" s="1"/>
      <c r="YS118" s="1"/>
      <c r="YU118" s="1"/>
      <c r="YW118" s="1"/>
      <c r="YY118" s="1"/>
      <c r="ZA118" s="1"/>
      <c r="ZC118" s="1"/>
      <c r="ZE118" s="1"/>
      <c r="ZG118" s="1"/>
      <c r="ZI118" s="1"/>
      <c r="ZK118" s="1"/>
      <c r="ZM118" s="1"/>
      <c r="ZO118" s="1"/>
      <c r="ZQ118" s="1"/>
      <c r="ZS118" s="1"/>
      <c r="ZU118" s="1"/>
      <c r="ZW118" s="1"/>
      <c r="ZY118" s="1"/>
      <c r="AAA118" s="1"/>
      <c r="AAC118" s="1"/>
      <c r="AAE118" s="1"/>
      <c r="AAG118" s="1"/>
      <c r="AAI118" s="1"/>
      <c r="AAK118" s="1"/>
      <c r="AAM118" s="1"/>
      <c r="AAO118" s="1"/>
      <c r="AAQ118" s="1"/>
      <c r="AAS118" s="1"/>
      <c r="AAU118" s="1"/>
      <c r="AAW118" s="1"/>
      <c r="AAY118" s="1"/>
      <c r="ABA118" s="1"/>
      <c r="ABC118" s="1"/>
      <c r="ABE118" s="1"/>
      <c r="ABG118" s="1"/>
      <c r="ABI118" s="1"/>
      <c r="ABK118" s="1"/>
      <c r="ABM118" s="1"/>
      <c r="ABO118" s="1"/>
      <c r="ABQ118" s="1"/>
      <c r="ABS118" s="1"/>
      <c r="ABU118" s="1"/>
      <c r="ABW118" s="1"/>
      <c r="ABY118" s="1"/>
      <c r="ACA118" s="1"/>
      <c r="ACC118" s="1"/>
      <c r="ACE118" s="1"/>
      <c r="ACG118" s="1"/>
      <c r="ACI118" s="1"/>
      <c r="ACK118" s="1"/>
      <c r="ACM118" s="1"/>
      <c r="ACO118" s="1"/>
      <c r="ACQ118" s="1"/>
      <c r="ACS118" s="1"/>
      <c r="ACU118" s="1"/>
      <c r="ACW118" s="1"/>
      <c r="ACY118" s="1"/>
      <c r="ADA118" s="1"/>
      <c r="ADC118" s="1"/>
      <c r="ADE118" s="1"/>
      <c r="ADG118" s="1"/>
      <c r="ADI118" s="1"/>
      <c r="ADK118" s="1"/>
      <c r="ADM118" s="1"/>
      <c r="ADO118" s="1"/>
      <c r="ADQ118" s="1"/>
      <c r="ADS118" s="1"/>
      <c r="ADU118" s="1"/>
      <c r="ADW118" s="1"/>
      <c r="ADY118" s="1"/>
      <c r="AEA118" s="1"/>
      <c r="AEC118" s="1"/>
      <c r="AEE118" s="1"/>
      <c r="AEG118" s="1"/>
      <c r="AEI118" s="1"/>
      <c r="AEK118" s="1"/>
      <c r="AEM118" s="1"/>
      <c r="AEO118" s="1"/>
      <c r="AEQ118" s="1"/>
      <c r="AES118" s="1"/>
      <c r="AEU118" s="1"/>
      <c r="AEW118" s="1"/>
      <c r="AEY118" s="1"/>
      <c r="AFA118" s="1"/>
      <c r="AFC118" s="1"/>
      <c r="AFE118" s="1"/>
      <c r="AFG118" s="1"/>
      <c r="AFI118" s="1"/>
      <c r="AFK118" s="1"/>
      <c r="AFM118" s="1"/>
      <c r="AFO118" s="1"/>
      <c r="AFQ118" s="1"/>
      <c r="AFS118" s="1"/>
      <c r="AFU118" s="1"/>
      <c r="AFW118" s="1"/>
      <c r="AFY118" s="1"/>
      <c r="AGA118" s="1"/>
      <c r="AGC118" s="1"/>
      <c r="AGE118" s="1"/>
      <c r="AGG118" s="1"/>
      <c r="AGI118" s="1"/>
      <c r="AGK118" s="1"/>
      <c r="AGM118" s="1"/>
      <c r="AGO118" s="1"/>
      <c r="AGQ118" s="1"/>
      <c r="AGS118" s="1"/>
      <c r="AGU118" s="1"/>
      <c r="AGW118" s="1"/>
      <c r="AGY118" s="1"/>
      <c r="AHA118" s="1"/>
      <c r="AHC118" s="1"/>
      <c r="AHE118" s="1"/>
      <c r="AHG118" s="1"/>
      <c r="AHI118" s="1"/>
      <c r="AHK118" s="1"/>
      <c r="AHM118" s="1"/>
      <c r="AHO118" s="1"/>
      <c r="AHQ118" s="1"/>
      <c r="AHS118" s="1"/>
      <c r="AHU118" s="1"/>
      <c r="AHW118" s="1"/>
      <c r="AHY118" s="1"/>
      <c r="AIA118" s="1"/>
      <c r="AIC118" s="1"/>
      <c r="AIE118" s="1"/>
      <c r="AIG118" s="1"/>
      <c r="AII118" s="1"/>
      <c r="AIK118" s="1"/>
      <c r="AIM118" s="1"/>
      <c r="AIO118" s="1"/>
      <c r="AIQ118" s="1"/>
      <c r="AIS118" s="1"/>
      <c r="AIU118" s="1"/>
      <c r="AIW118" s="1"/>
      <c r="AIY118" s="1"/>
      <c r="AJA118" s="1"/>
      <c r="AJC118" s="1"/>
      <c r="AJE118" s="1"/>
      <c r="AJG118" s="1"/>
      <c r="AJI118" s="1"/>
      <c r="AJK118" s="1"/>
      <c r="AJM118" s="1"/>
      <c r="AJO118" s="1"/>
      <c r="AJQ118" s="1"/>
      <c r="AJS118" s="1"/>
      <c r="AJU118" s="1"/>
      <c r="AJW118" s="1"/>
      <c r="AJY118" s="1"/>
      <c r="AKA118" s="1"/>
      <c r="AKC118" s="1"/>
    </row>
    <row r="119" spans="1:965" x14ac:dyDescent="0.25">
      <c r="A119" s="1"/>
      <c r="C119" s="1"/>
      <c r="E119" s="1"/>
      <c r="G119" s="1"/>
      <c r="I119" s="1"/>
      <c r="K119" s="1"/>
      <c r="M119" s="1"/>
      <c r="O119" s="1"/>
      <c r="Q119" s="1"/>
      <c r="S119" s="1"/>
      <c r="U119" s="1"/>
      <c r="W119" s="1"/>
      <c r="Y119" s="1"/>
      <c r="AA119" s="1"/>
      <c r="AC119" s="1"/>
      <c r="AE119" s="1"/>
      <c r="AG119" s="1"/>
      <c r="AI119" s="1"/>
      <c r="AK119" s="1"/>
      <c r="AM119" s="1"/>
      <c r="AO119" s="1"/>
      <c r="AQ119" s="1"/>
      <c r="AS119" s="1"/>
      <c r="AU119" s="1"/>
      <c r="AW119" s="1"/>
      <c r="AY119" s="1"/>
      <c r="BA119" s="1"/>
      <c r="BC119" s="1"/>
      <c r="BE119" s="1"/>
      <c r="BG119" s="1"/>
      <c r="BI119" s="1"/>
      <c r="BK119" s="1"/>
      <c r="BM119" s="1"/>
      <c r="BO119" s="1"/>
      <c r="BQ119" s="1"/>
      <c r="BS119" s="1"/>
      <c r="BU119" s="1"/>
      <c r="BW119" s="1"/>
      <c r="BY119" s="1"/>
      <c r="CA119" s="1"/>
      <c r="CC119" s="1"/>
      <c r="CE119" s="1"/>
      <c r="CG119" s="1"/>
      <c r="CI119" s="1"/>
      <c r="CK119" s="1"/>
      <c r="CM119" s="1"/>
      <c r="CO119" s="1"/>
      <c r="CQ119" s="1"/>
      <c r="CS119" s="1"/>
      <c r="CU119" s="1"/>
      <c r="CW119" s="1"/>
      <c r="CY119" s="1"/>
      <c r="DA119" s="1"/>
      <c r="DC119" s="1"/>
      <c r="DE119" s="1"/>
      <c r="DG119" s="1"/>
      <c r="DI119" s="1"/>
      <c r="DK119" s="1"/>
      <c r="DM119" s="1"/>
      <c r="DO119" s="1"/>
      <c r="DQ119" s="1"/>
      <c r="DS119" s="1"/>
      <c r="DU119" s="1"/>
      <c r="DW119" s="1"/>
      <c r="DY119" s="1"/>
      <c r="EA119" s="1"/>
      <c r="EC119" s="1"/>
      <c r="EE119" s="1"/>
      <c r="EG119" s="1"/>
      <c r="EI119" s="1"/>
      <c r="EK119" s="1"/>
      <c r="EM119" s="1"/>
      <c r="EO119" s="1"/>
      <c r="EQ119" s="1"/>
      <c r="ES119" s="1"/>
      <c r="EU119" s="1"/>
      <c r="EW119" s="1"/>
      <c r="EY119" s="1"/>
      <c r="FA119" s="1"/>
      <c r="FC119" s="1"/>
      <c r="FE119" s="1"/>
      <c r="FG119" s="1"/>
      <c r="FI119" s="1"/>
      <c r="FK119" s="1"/>
      <c r="FM119" s="1"/>
      <c r="FO119" s="1"/>
      <c r="FQ119" s="1"/>
      <c r="FS119" s="1"/>
      <c r="FU119" s="1"/>
      <c r="FW119" s="1"/>
      <c r="FY119" s="1"/>
      <c r="GA119" s="1"/>
      <c r="GC119" s="1"/>
      <c r="GE119" s="1"/>
      <c r="GG119" s="1"/>
      <c r="GI119" s="1"/>
      <c r="GK119" s="1"/>
      <c r="GM119" s="1"/>
      <c r="GO119" s="1"/>
      <c r="GQ119" s="1"/>
      <c r="GS119" s="1"/>
      <c r="GU119" s="1"/>
      <c r="GW119" s="1"/>
      <c r="GY119" s="1"/>
      <c r="HA119" s="1"/>
      <c r="HC119" s="1"/>
      <c r="HE119" s="1"/>
      <c r="HG119" s="1"/>
      <c r="HI119" s="1"/>
      <c r="HK119" s="1"/>
      <c r="HM119" s="1"/>
      <c r="HO119" s="1"/>
      <c r="HQ119" s="1"/>
      <c r="HS119" s="1"/>
      <c r="HU119" s="1"/>
      <c r="HW119" s="1"/>
      <c r="HY119" s="1"/>
      <c r="IA119" s="1"/>
      <c r="IC119" s="1"/>
      <c r="IE119" s="1"/>
      <c r="IG119" s="1"/>
      <c r="II119" s="1"/>
      <c r="IK119" s="1"/>
      <c r="IM119" s="1"/>
      <c r="IO119" s="1"/>
      <c r="IQ119" s="1"/>
      <c r="IS119" s="1"/>
      <c r="IU119" s="1"/>
      <c r="IW119" s="1"/>
      <c r="IY119" s="1"/>
      <c r="JA119" s="1"/>
      <c r="JC119" s="1"/>
      <c r="JE119" s="1"/>
      <c r="JG119" s="1"/>
      <c r="JI119" s="1"/>
      <c r="JK119" s="1"/>
      <c r="JM119" s="1"/>
      <c r="JO119" s="1"/>
      <c r="JQ119" s="1"/>
      <c r="JS119" s="1"/>
      <c r="JU119" s="1"/>
      <c r="JW119" s="1"/>
      <c r="JY119" s="1"/>
      <c r="KA119" s="1"/>
      <c r="KC119" s="1"/>
      <c r="KE119" s="1"/>
      <c r="KG119" s="1"/>
      <c r="KI119" s="1"/>
      <c r="KK119" s="1"/>
      <c r="KM119" s="1"/>
      <c r="KO119" s="1"/>
      <c r="KQ119" s="1"/>
      <c r="KS119" s="1"/>
      <c r="KU119" s="1"/>
      <c r="KW119" s="1"/>
      <c r="KY119" s="1"/>
      <c r="LA119" s="1"/>
      <c r="LC119" s="1"/>
      <c r="LE119" s="1"/>
      <c r="LG119" s="1"/>
      <c r="LI119" s="1"/>
      <c r="LK119" s="1"/>
      <c r="LM119" s="1"/>
      <c r="LO119" s="1"/>
      <c r="LQ119" s="1"/>
      <c r="LS119" s="1"/>
      <c r="LU119" s="1"/>
      <c r="LW119" s="1"/>
      <c r="LY119" s="1"/>
      <c r="MA119" s="1"/>
      <c r="MC119" s="1"/>
      <c r="ME119" s="1"/>
      <c r="MG119" s="1"/>
      <c r="MI119" s="1"/>
      <c r="MK119" s="1"/>
      <c r="MM119" s="1"/>
      <c r="MO119" s="1"/>
      <c r="MQ119" s="1"/>
      <c r="MS119" s="1"/>
      <c r="MU119" s="1"/>
      <c r="MW119" s="1"/>
      <c r="MY119" s="1"/>
      <c r="NA119" s="1"/>
      <c r="NC119" s="1"/>
      <c r="NE119" s="1"/>
      <c r="NG119" s="1"/>
      <c r="NI119" s="1"/>
      <c r="NK119" s="1"/>
      <c r="NM119" s="1"/>
      <c r="NO119" s="1"/>
      <c r="NQ119" s="1"/>
      <c r="NS119" s="1"/>
      <c r="NU119" s="1"/>
      <c r="NW119" s="1"/>
      <c r="NY119" s="1"/>
      <c r="OA119" s="1"/>
      <c r="OC119" s="1"/>
      <c r="OE119" s="1"/>
      <c r="OG119" s="1"/>
      <c r="OI119" s="1"/>
      <c r="OK119" s="1"/>
      <c r="OM119" s="1"/>
      <c r="OO119" s="1"/>
      <c r="OQ119" s="1"/>
      <c r="OS119" s="1"/>
      <c r="OU119" s="1"/>
      <c r="OW119" s="1"/>
      <c r="OY119" s="1"/>
      <c r="PA119" s="1"/>
      <c r="PC119" s="1"/>
      <c r="PE119" s="1"/>
      <c r="PG119" s="1"/>
      <c r="PI119" s="1"/>
      <c r="PK119" s="1"/>
      <c r="PM119" s="1"/>
      <c r="PO119" s="1"/>
      <c r="PQ119" s="1"/>
      <c r="PS119" s="1"/>
      <c r="PU119" s="1"/>
      <c r="PW119" s="1"/>
      <c r="PY119" s="1"/>
      <c r="QA119" s="1"/>
      <c r="QC119" s="1"/>
      <c r="QE119" s="1"/>
      <c r="QG119" s="1"/>
      <c r="QI119" s="1"/>
      <c r="QK119" s="1"/>
      <c r="QM119" s="1"/>
      <c r="QO119" s="1"/>
      <c r="QQ119" s="1"/>
      <c r="QS119" s="1"/>
      <c r="QU119" s="1"/>
      <c r="QW119" s="1"/>
      <c r="QY119" s="1"/>
      <c r="RA119" s="1"/>
      <c r="RC119" s="1"/>
      <c r="RE119" s="1"/>
      <c r="RG119" s="1"/>
      <c r="RI119" s="1"/>
      <c r="RK119" s="1"/>
      <c r="RM119" s="1"/>
      <c r="RO119" s="1"/>
      <c r="RQ119" s="1"/>
      <c r="RS119" s="1"/>
      <c r="RU119" s="1"/>
      <c r="RW119" s="1"/>
      <c r="RY119" s="1"/>
      <c r="SA119" s="1"/>
      <c r="SC119" s="1"/>
      <c r="SE119" s="1"/>
      <c r="SG119" s="1"/>
      <c r="SI119" s="1"/>
      <c r="SK119" s="1"/>
      <c r="SM119" s="1"/>
      <c r="SO119" s="1"/>
      <c r="SQ119" s="1"/>
      <c r="SS119" s="1"/>
      <c r="SU119" s="1"/>
      <c r="SW119" s="1"/>
      <c r="SY119" s="1"/>
      <c r="TA119" s="1"/>
      <c r="TC119" s="1"/>
      <c r="TE119" s="1"/>
      <c r="TG119" s="1"/>
      <c r="TI119" s="1"/>
      <c r="TK119" s="1"/>
      <c r="TM119" s="1"/>
      <c r="TO119" s="1"/>
      <c r="TQ119" s="1"/>
      <c r="TS119" s="1"/>
      <c r="TU119" s="1"/>
      <c r="TW119" s="1"/>
      <c r="TY119" s="1"/>
      <c r="UA119" s="1"/>
      <c r="UC119" s="1"/>
      <c r="UE119" s="1"/>
      <c r="UG119" s="1"/>
      <c r="UI119" s="1"/>
      <c r="UK119" s="1"/>
      <c r="UM119" s="1"/>
      <c r="UO119" s="1"/>
      <c r="UQ119" s="1"/>
      <c r="US119" s="1"/>
      <c r="UU119" s="1"/>
      <c r="UW119" s="1"/>
      <c r="UY119" s="1"/>
      <c r="VA119" s="1"/>
      <c r="VC119" s="1"/>
      <c r="VE119" s="1"/>
      <c r="VG119" s="1"/>
      <c r="VI119" s="1"/>
      <c r="VK119" s="1"/>
      <c r="VM119" s="1"/>
      <c r="VO119" s="1"/>
      <c r="VQ119" s="1"/>
      <c r="VS119" s="1"/>
      <c r="VU119" s="1"/>
      <c r="VW119" s="1"/>
      <c r="VY119" s="1"/>
      <c r="WA119" s="1"/>
      <c r="WC119" s="1"/>
      <c r="WE119" s="1"/>
      <c r="WG119" s="1"/>
      <c r="WI119" s="1"/>
      <c r="WK119" s="1"/>
      <c r="WM119" s="1"/>
      <c r="WO119" s="1"/>
      <c r="WQ119" s="1"/>
      <c r="WS119" s="1"/>
      <c r="WU119" s="1"/>
      <c r="WW119" s="1"/>
      <c r="WY119" s="1"/>
      <c r="XA119" s="1"/>
      <c r="XC119" s="1"/>
      <c r="XE119" s="1"/>
      <c r="XG119" s="1"/>
      <c r="XI119" s="1"/>
      <c r="XK119" s="1"/>
      <c r="XM119" s="1"/>
      <c r="XO119" s="1"/>
      <c r="XQ119" s="1"/>
      <c r="XS119" s="1"/>
      <c r="XU119" s="1"/>
      <c r="XW119" s="1"/>
      <c r="XY119" s="1"/>
      <c r="YA119" s="1"/>
      <c r="YC119" s="1"/>
      <c r="YE119" s="1"/>
      <c r="YG119" s="1"/>
      <c r="YI119" s="1"/>
      <c r="YK119" s="1"/>
      <c r="YM119" s="1"/>
      <c r="YO119" s="1"/>
      <c r="YQ119" s="1"/>
      <c r="YS119" s="1"/>
      <c r="YU119" s="1"/>
      <c r="YW119" s="1"/>
      <c r="YY119" s="1"/>
      <c r="ZA119" s="1"/>
      <c r="ZC119" s="1"/>
      <c r="ZE119" s="1"/>
      <c r="ZG119" s="1"/>
      <c r="ZI119" s="1"/>
      <c r="ZK119" s="1"/>
      <c r="ZM119" s="1"/>
      <c r="ZO119" s="1"/>
      <c r="ZQ119" s="1"/>
      <c r="ZS119" s="1"/>
      <c r="ZU119" s="1"/>
      <c r="ZW119" s="1"/>
      <c r="ZY119" s="1"/>
      <c r="AAA119" s="1"/>
      <c r="AAC119" s="1"/>
      <c r="AAE119" s="1"/>
      <c r="AAG119" s="1"/>
      <c r="AAI119" s="1"/>
      <c r="AAK119" s="1"/>
      <c r="AAM119" s="1"/>
      <c r="AAO119" s="1"/>
      <c r="AAQ119" s="1"/>
      <c r="AAS119" s="1"/>
      <c r="AAU119" s="1"/>
      <c r="AAW119" s="1"/>
      <c r="AAY119" s="1"/>
      <c r="ABA119" s="1"/>
      <c r="ABC119" s="1"/>
      <c r="ABE119" s="1"/>
      <c r="ABG119" s="1"/>
      <c r="ABI119" s="1"/>
      <c r="ABK119" s="1"/>
      <c r="ABM119" s="1"/>
      <c r="ABO119" s="1"/>
      <c r="ABQ119" s="1"/>
      <c r="ABS119" s="1"/>
      <c r="ABU119" s="1"/>
      <c r="ABW119" s="1"/>
      <c r="ABY119" s="1"/>
      <c r="ACA119" s="1"/>
      <c r="ACC119" s="1"/>
      <c r="ACE119" s="1"/>
      <c r="ACG119" s="1"/>
      <c r="ACI119" s="1"/>
      <c r="ACK119" s="1"/>
      <c r="ACM119" s="1"/>
      <c r="ACO119" s="1"/>
      <c r="ACQ119" s="1"/>
      <c r="ACS119" s="1"/>
      <c r="ACU119" s="1"/>
      <c r="ACW119" s="1"/>
      <c r="ACY119" s="1"/>
      <c r="ADA119" s="1"/>
      <c r="ADC119" s="1"/>
      <c r="ADE119" s="1"/>
      <c r="ADG119" s="1"/>
      <c r="ADI119" s="1"/>
      <c r="ADK119" s="1"/>
      <c r="ADM119" s="1"/>
      <c r="ADO119" s="1"/>
      <c r="ADQ119" s="1"/>
      <c r="ADS119" s="1"/>
      <c r="ADU119" s="1"/>
      <c r="ADW119" s="1"/>
      <c r="ADY119" s="1"/>
      <c r="AEA119" s="1"/>
      <c r="AEC119" s="1"/>
      <c r="AEE119" s="1"/>
      <c r="AEG119" s="1"/>
      <c r="AEI119" s="1"/>
      <c r="AEK119" s="1"/>
      <c r="AEM119" s="1"/>
      <c r="AEO119" s="1"/>
      <c r="AEQ119" s="1"/>
      <c r="AES119" s="1"/>
      <c r="AEU119" s="1"/>
      <c r="AEW119" s="1"/>
      <c r="AEY119" s="1"/>
      <c r="AFA119" s="1"/>
      <c r="AFC119" s="1"/>
      <c r="AFE119" s="1"/>
      <c r="AFG119" s="1"/>
      <c r="AFI119" s="1"/>
      <c r="AFK119" s="1"/>
      <c r="AFM119" s="1"/>
      <c r="AFO119" s="1"/>
      <c r="AFQ119" s="1"/>
      <c r="AFS119" s="1"/>
      <c r="AFU119" s="1"/>
      <c r="AFW119" s="1"/>
      <c r="AFY119" s="1"/>
      <c r="AGA119" s="1"/>
      <c r="AGC119" s="1"/>
      <c r="AGE119" s="1"/>
      <c r="AGG119" s="1"/>
      <c r="AGI119" s="1"/>
      <c r="AGK119" s="1"/>
      <c r="AGM119" s="1"/>
      <c r="AGO119" s="1"/>
      <c r="AGQ119" s="1"/>
      <c r="AGS119" s="1"/>
      <c r="AGU119" s="1"/>
      <c r="AGW119" s="1"/>
      <c r="AGY119" s="1"/>
      <c r="AHA119" s="1"/>
      <c r="AHC119" s="1"/>
      <c r="AHE119" s="1"/>
      <c r="AHG119" s="1"/>
      <c r="AHI119" s="1"/>
      <c r="AHK119" s="1"/>
      <c r="AHM119" s="1"/>
      <c r="AHO119" s="1"/>
      <c r="AHQ119" s="1"/>
      <c r="AHS119" s="1"/>
      <c r="AHU119" s="1"/>
      <c r="AHW119" s="1"/>
      <c r="AHY119" s="1"/>
      <c r="AIA119" s="1"/>
      <c r="AIC119" s="1"/>
      <c r="AIE119" s="1"/>
      <c r="AIG119" s="1"/>
      <c r="AII119" s="1"/>
      <c r="AIK119" s="1"/>
      <c r="AIM119" s="1"/>
      <c r="AIO119" s="1"/>
      <c r="AIQ119" s="1"/>
      <c r="AIS119" s="1"/>
      <c r="AIU119" s="1"/>
      <c r="AIW119" s="1"/>
      <c r="AIY119" s="1"/>
      <c r="AJA119" s="1"/>
      <c r="AJC119" s="1"/>
      <c r="AJE119" s="1"/>
      <c r="AJG119" s="1"/>
      <c r="AJI119" s="1"/>
      <c r="AJK119" s="1"/>
      <c r="AJM119" s="1"/>
      <c r="AJO119" s="1"/>
      <c r="AJQ119" s="1"/>
      <c r="AJS119" s="1"/>
      <c r="AJU119" s="1"/>
      <c r="AJW119" s="1"/>
      <c r="AJY119" s="1"/>
      <c r="AKA119" s="1"/>
      <c r="AKC119" s="1"/>
    </row>
    <row r="120" spans="1:965" x14ac:dyDescent="0.25">
      <c r="A120" s="1"/>
      <c r="C120" s="1"/>
      <c r="E120" s="1"/>
      <c r="G120" s="1"/>
      <c r="I120" s="1"/>
      <c r="K120" s="1"/>
      <c r="M120" s="1"/>
      <c r="O120" s="1"/>
      <c r="Q120" s="1"/>
      <c r="S120" s="1"/>
      <c r="U120" s="1"/>
      <c r="W120" s="1"/>
      <c r="Y120" s="1"/>
      <c r="AA120" s="1"/>
      <c r="AC120" s="1"/>
      <c r="AE120" s="1"/>
      <c r="AG120" s="1"/>
      <c r="AI120" s="1"/>
      <c r="AK120" s="1"/>
      <c r="AM120" s="1"/>
      <c r="AO120" s="1"/>
      <c r="AQ120" s="1"/>
      <c r="AS120" s="1"/>
      <c r="AU120" s="1"/>
      <c r="AW120" s="1"/>
      <c r="AY120" s="1"/>
      <c r="BA120" s="1"/>
      <c r="BC120" s="1"/>
      <c r="BE120" s="1"/>
      <c r="BG120" s="1"/>
      <c r="BI120" s="1"/>
      <c r="BK120" s="1"/>
      <c r="BM120" s="1"/>
      <c r="BO120" s="1"/>
      <c r="BQ120" s="1"/>
      <c r="BS120" s="1"/>
      <c r="BU120" s="1"/>
      <c r="BW120" s="1"/>
      <c r="BY120" s="1"/>
      <c r="CA120" s="1"/>
      <c r="CC120" s="1"/>
      <c r="CE120" s="1"/>
      <c r="CG120" s="1"/>
      <c r="CI120" s="1"/>
      <c r="CK120" s="1"/>
      <c r="CM120" s="1"/>
      <c r="CO120" s="1"/>
      <c r="CQ120" s="1"/>
      <c r="CS120" s="1"/>
      <c r="CU120" s="1"/>
      <c r="CW120" s="1"/>
      <c r="CY120" s="1"/>
      <c r="DA120" s="1"/>
      <c r="DC120" s="1"/>
      <c r="DE120" s="1"/>
      <c r="DG120" s="1"/>
      <c r="DI120" s="1"/>
      <c r="DK120" s="1"/>
      <c r="DM120" s="1"/>
      <c r="DO120" s="1"/>
      <c r="DQ120" s="1"/>
      <c r="DS120" s="1"/>
      <c r="DU120" s="1"/>
      <c r="DW120" s="1"/>
      <c r="DY120" s="1"/>
      <c r="EA120" s="1"/>
      <c r="EC120" s="1"/>
      <c r="EE120" s="1"/>
      <c r="EG120" s="1"/>
      <c r="EI120" s="1"/>
      <c r="EK120" s="1"/>
      <c r="EM120" s="1"/>
      <c r="EO120" s="1"/>
      <c r="EQ120" s="1"/>
      <c r="ES120" s="1"/>
      <c r="EU120" s="1"/>
      <c r="EW120" s="1"/>
      <c r="EY120" s="1"/>
      <c r="FA120" s="1"/>
      <c r="FC120" s="1"/>
      <c r="FE120" s="1"/>
      <c r="FG120" s="1"/>
      <c r="FI120" s="1"/>
      <c r="FK120" s="1"/>
      <c r="FM120" s="1"/>
      <c r="FO120" s="1"/>
      <c r="FQ120" s="1"/>
      <c r="FS120" s="1"/>
      <c r="FU120" s="1"/>
      <c r="FW120" s="1"/>
      <c r="FY120" s="1"/>
      <c r="GA120" s="1"/>
      <c r="GC120" s="1"/>
      <c r="GE120" s="1"/>
      <c r="GG120" s="1"/>
      <c r="GI120" s="1"/>
      <c r="GK120" s="1"/>
      <c r="GM120" s="1"/>
      <c r="GO120" s="1"/>
      <c r="GQ120" s="1"/>
      <c r="GS120" s="1"/>
      <c r="GU120" s="1"/>
      <c r="GW120" s="1"/>
      <c r="GY120" s="1"/>
      <c r="HA120" s="1"/>
      <c r="HC120" s="1"/>
      <c r="HE120" s="1"/>
      <c r="HG120" s="1"/>
      <c r="HI120" s="1"/>
      <c r="HK120" s="1"/>
      <c r="HM120" s="1"/>
      <c r="HO120" s="1"/>
      <c r="HQ120" s="1"/>
      <c r="HS120" s="1"/>
      <c r="HU120" s="1"/>
      <c r="HW120" s="1"/>
      <c r="HY120" s="1"/>
      <c r="IA120" s="1"/>
      <c r="IC120" s="1"/>
      <c r="IE120" s="1"/>
      <c r="IG120" s="1"/>
      <c r="II120" s="1"/>
      <c r="IK120" s="1"/>
      <c r="IM120" s="1"/>
      <c r="IO120" s="1"/>
      <c r="IQ120" s="1"/>
      <c r="IS120" s="1"/>
      <c r="IU120" s="1"/>
      <c r="IW120" s="1"/>
      <c r="IY120" s="1"/>
      <c r="JA120" s="1"/>
      <c r="JC120" s="1"/>
      <c r="JE120" s="1"/>
      <c r="JG120" s="1"/>
      <c r="JI120" s="1"/>
      <c r="JK120" s="1"/>
      <c r="JM120" s="1"/>
      <c r="JO120" s="1"/>
      <c r="JQ120" s="1"/>
      <c r="JS120" s="1"/>
      <c r="JU120" s="1"/>
      <c r="JW120" s="1"/>
      <c r="JY120" s="1"/>
      <c r="KA120" s="1"/>
      <c r="KC120" s="1"/>
      <c r="KE120" s="1"/>
      <c r="KG120" s="1"/>
      <c r="KI120" s="1"/>
      <c r="KK120" s="1"/>
      <c r="KM120" s="1"/>
      <c r="KO120" s="1"/>
      <c r="KQ120" s="1"/>
      <c r="KS120" s="1"/>
      <c r="KU120" s="1"/>
      <c r="KW120" s="1"/>
      <c r="KY120" s="1"/>
      <c r="LA120" s="1"/>
      <c r="LC120" s="1"/>
      <c r="LE120" s="1"/>
      <c r="LG120" s="1"/>
      <c r="LI120" s="1"/>
      <c r="LK120" s="1"/>
      <c r="LM120" s="1"/>
      <c r="LO120" s="1"/>
      <c r="LQ120" s="1"/>
      <c r="LS120" s="1"/>
      <c r="LU120" s="1"/>
      <c r="LW120" s="1"/>
      <c r="LY120" s="1"/>
      <c r="MA120" s="1"/>
      <c r="MC120" s="1"/>
      <c r="ME120" s="1"/>
      <c r="MG120" s="1"/>
      <c r="MI120" s="1"/>
      <c r="MK120" s="1"/>
      <c r="MM120" s="1"/>
      <c r="MO120" s="1"/>
      <c r="MQ120" s="1"/>
      <c r="MS120" s="1"/>
      <c r="MU120" s="1"/>
      <c r="MW120" s="1"/>
      <c r="MY120" s="1"/>
      <c r="NA120" s="1"/>
      <c r="NC120" s="1"/>
      <c r="NE120" s="1"/>
      <c r="NG120" s="1"/>
      <c r="NI120" s="1"/>
      <c r="NK120" s="1"/>
      <c r="NM120" s="1"/>
      <c r="NO120" s="1"/>
      <c r="NQ120" s="1"/>
      <c r="NS120" s="1"/>
      <c r="NU120" s="1"/>
      <c r="NW120" s="1"/>
      <c r="NY120" s="1"/>
      <c r="OA120" s="1"/>
      <c r="OC120" s="1"/>
      <c r="OE120" s="1"/>
      <c r="OG120" s="1"/>
      <c r="OI120" s="1"/>
      <c r="OK120" s="1"/>
      <c r="OM120" s="1"/>
      <c r="OO120" s="1"/>
      <c r="OQ120" s="1"/>
      <c r="OS120" s="1"/>
      <c r="OU120" s="1"/>
      <c r="OW120" s="1"/>
      <c r="OY120" s="1"/>
      <c r="PA120" s="1"/>
      <c r="PC120" s="1"/>
      <c r="PE120" s="1"/>
      <c r="PG120" s="1"/>
      <c r="PI120" s="1"/>
      <c r="PK120" s="1"/>
      <c r="PM120" s="1"/>
      <c r="PO120" s="1"/>
      <c r="PQ120" s="1"/>
      <c r="PS120" s="1"/>
      <c r="PU120" s="1"/>
      <c r="PW120" s="1"/>
      <c r="PY120" s="1"/>
      <c r="QA120" s="1"/>
      <c r="QC120" s="1"/>
      <c r="QE120" s="1"/>
      <c r="QG120" s="1"/>
      <c r="QI120" s="1"/>
      <c r="QK120" s="1"/>
      <c r="QM120" s="1"/>
      <c r="QO120" s="1"/>
      <c r="QQ120" s="1"/>
      <c r="QS120" s="1"/>
      <c r="QU120" s="1"/>
      <c r="QW120" s="1"/>
      <c r="QY120" s="1"/>
      <c r="RA120" s="1"/>
      <c r="RC120" s="1"/>
      <c r="RE120" s="1"/>
      <c r="RG120" s="1"/>
      <c r="RI120" s="1"/>
      <c r="RK120" s="1"/>
      <c r="RM120" s="1"/>
      <c r="RO120" s="1"/>
      <c r="RQ120" s="1"/>
      <c r="RS120" s="1"/>
      <c r="RU120" s="1"/>
      <c r="RW120" s="1"/>
      <c r="RY120" s="1"/>
      <c r="SA120" s="1"/>
      <c r="SC120" s="1"/>
      <c r="SE120" s="1"/>
      <c r="SG120" s="1"/>
      <c r="SI120" s="1"/>
      <c r="SK120" s="1"/>
      <c r="SM120" s="1"/>
      <c r="SO120" s="1"/>
      <c r="SQ120" s="1"/>
      <c r="SS120" s="1"/>
      <c r="SU120" s="1"/>
      <c r="SW120" s="1"/>
      <c r="SY120" s="1"/>
      <c r="TA120" s="1"/>
      <c r="TC120" s="1"/>
      <c r="TE120" s="1"/>
      <c r="TG120" s="1"/>
      <c r="TI120" s="1"/>
      <c r="TK120" s="1"/>
      <c r="TM120" s="1"/>
      <c r="TO120" s="1"/>
      <c r="TQ120" s="1"/>
      <c r="TS120" s="1"/>
      <c r="TU120" s="1"/>
      <c r="TW120" s="1"/>
      <c r="TY120" s="1"/>
      <c r="UA120" s="1"/>
      <c r="UC120" s="1"/>
      <c r="UE120" s="1"/>
      <c r="UG120" s="1"/>
      <c r="UI120" s="1"/>
      <c r="UK120" s="1"/>
      <c r="UM120" s="1"/>
      <c r="UO120" s="1"/>
      <c r="UQ120" s="1"/>
      <c r="US120" s="1"/>
      <c r="UU120" s="1"/>
      <c r="UW120" s="1"/>
      <c r="UY120" s="1"/>
      <c r="VA120" s="1"/>
      <c r="VC120" s="1"/>
      <c r="VE120" s="1"/>
      <c r="VG120" s="1"/>
      <c r="VI120" s="1"/>
      <c r="VK120" s="1"/>
      <c r="VM120" s="1"/>
      <c r="VO120" s="1"/>
      <c r="VQ120" s="1"/>
      <c r="VS120" s="1"/>
      <c r="VU120" s="1"/>
      <c r="VW120" s="1"/>
      <c r="VY120" s="1"/>
      <c r="WA120" s="1"/>
      <c r="WC120" s="1"/>
      <c r="WE120" s="1"/>
      <c r="WG120" s="1"/>
      <c r="WI120" s="1"/>
      <c r="WK120" s="1"/>
      <c r="WM120" s="1"/>
      <c r="WO120" s="1"/>
      <c r="WQ120" s="1"/>
      <c r="WS120" s="1"/>
      <c r="WU120" s="1"/>
      <c r="WW120" s="1"/>
      <c r="WY120" s="1"/>
      <c r="XA120" s="1"/>
      <c r="XC120" s="1"/>
      <c r="XE120" s="1"/>
      <c r="XG120" s="1"/>
      <c r="XI120" s="1"/>
      <c r="XK120" s="1"/>
      <c r="XM120" s="1"/>
      <c r="XO120" s="1"/>
      <c r="XQ120" s="1"/>
      <c r="XS120" s="1"/>
      <c r="XU120" s="1"/>
      <c r="XW120" s="1"/>
      <c r="XY120" s="1"/>
      <c r="YA120" s="1"/>
      <c r="YC120" s="1"/>
      <c r="YE120" s="1"/>
      <c r="YG120" s="1"/>
      <c r="YI120" s="1"/>
      <c r="YK120" s="1"/>
      <c r="YM120" s="1"/>
      <c r="YO120" s="1"/>
      <c r="YQ120" s="1"/>
      <c r="YS120" s="1"/>
      <c r="YU120" s="1"/>
      <c r="YW120" s="1"/>
      <c r="YY120" s="1"/>
      <c r="ZA120" s="1"/>
      <c r="ZC120" s="1"/>
      <c r="ZE120" s="1"/>
      <c r="ZG120" s="1"/>
      <c r="ZI120" s="1"/>
      <c r="ZK120" s="1"/>
      <c r="ZM120" s="1"/>
      <c r="ZO120" s="1"/>
      <c r="ZQ120" s="1"/>
      <c r="ZS120" s="1"/>
      <c r="ZU120" s="1"/>
      <c r="ZW120" s="1"/>
      <c r="ZY120" s="1"/>
      <c r="AAA120" s="1"/>
      <c r="AAC120" s="1"/>
      <c r="AAE120" s="1"/>
      <c r="AAG120" s="1"/>
      <c r="AAI120" s="1"/>
      <c r="AAK120" s="1"/>
      <c r="AAM120" s="1"/>
      <c r="AAO120" s="1"/>
      <c r="AAQ120" s="1"/>
      <c r="AAS120" s="1"/>
      <c r="AAU120" s="1"/>
      <c r="AAW120" s="1"/>
      <c r="AAY120" s="1"/>
      <c r="ABA120" s="1"/>
      <c r="ABC120" s="1"/>
      <c r="ABE120" s="1"/>
      <c r="ABG120" s="1"/>
      <c r="ABI120" s="1"/>
      <c r="ABK120" s="1"/>
      <c r="ABM120" s="1"/>
      <c r="ABO120" s="1"/>
      <c r="ABQ120" s="1"/>
      <c r="ABS120" s="1"/>
      <c r="ABU120" s="1"/>
      <c r="ABW120" s="1"/>
      <c r="ABY120" s="1"/>
      <c r="ACA120" s="1"/>
      <c r="ACC120" s="1"/>
      <c r="ACE120" s="1"/>
      <c r="ACG120" s="1"/>
      <c r="ACI120" s="1"/>
      <c r="ACK120" s="1"/>
      <c r="ACM120" s="1"/>
      <c r="ACO120" s="1"/>
      <c r="ACQ120" s="1"/>
      <c r="ACS120" s="1"/>
      <c r="ACU120" s="1"/>
      <c r="ACW120" s="1"/>
      <c r="ACY120" s="1"/>
      <c r="ADA120" s="1"/>
      <c r="ADC120" s="1"/>
      <c r="ADE120" s="1"/>
      <c r="ADG120" s="1"/>
      <c r="ADI120" s="1"/>
      <c r="ADK120" s="1"/>
      <c r="ADM120" s="1"/>
      <c r="ADO120" s="1"/>
      <c r="ADQ120" s="1"/>
      <c r="ADS120" s="1"/>
      <c r="ADU120" s="1"/>
      <c r="ADW120" s="1"/>
      <c r="ADY120" s="1"/>
      <c r="AEA120" s="1"/>
      <c r="AEC120" s="1"/>
      <c r="AEE120" s="1"/>
      <c r="AEG120" s="1"/>
      <c r="AEI120" s="1"/>
      <c r="AEK120" s="1"/>
      <c r="AEM120" s="1"/>
      <c r="AEO120" s="1"/>
      <c r="AEQ120" s="1"/>
      <c r="AES120" s="1"/>
      <c r="AEU120" s="1"/>
      <c r="AEW120" s="1"/>
      <c r="AEY120" s="1"/>
      <c r="AFA120" s="1"/>
      <c r="AFC120" s="1"/>
      <c r="AFE120" s="1"/>
      <c r="AFG120" s="1"/>
      <c r="AFI120" s="1"/>
      <c r="AFK120" s="1"/>
      <c r="AFM120" s="1"/>
      <c r="AFO120" s="1"/>
      <c r="AFQ120" s="1"/>
      <c r="AFS120" s="1"/>
      <c r="AFU120" s="1"/>
      <c r="AFW120" s="1"/>
      <c r="AFY120" s="1"/>
      <c r="AGA120" s="1"/>
      <c r="AGC120" s="1"/>
      <c r="AGE120" s="1"/>
      <c r="AGG120" s="1"/>
      <c r="AGI120" s="1"/>
      <c r="AGK120" s="1"/>
      <c r="AGM120" s="1"/>
      <c r="AGO120" s="1"/>
      <c r="AGQ120" s="1"/>
      <c r="AGS120" s="1"/>
      <c r="AGU120" s="1"/>
      <c r="AGW120" s="1"/>
      <c r="AGY120" s="1"/>
      <c r="AHA120" s="1"/>
      <c r="AHC120" s="1"/>
      <c r="AHE120" s="1"/>
      <c r="AHG120" s="1"/>
      <c r="AHI120" s="1"/>
      <c r="AHK120" s="1"/>
      <c r="AHM120" s="1"/>
      <c r="AHO120" s="1"/>
      <c r="AHQ120" s="1"/>
      <c r="AHS120" s="1"/>
      <c r="AHU120" s="1"/>
      <c r="AHW120" s="1"/>
      <c r="AHY120" s="1"/>
      <c r="AIA120" s="1"/>
      <c r="AIC120" s="1"/>
      <c r="AIE120" s="1"/>
      <c r="AIG120" s="1"/>
      <c r="AII120" s="1"/>
      <c r="AIK120" s="1"/>
      <c r="AIM120" s="1"/>
      <c r="AIO120" s="1"/>
      <c r="AIQ120" s="1"/>
      <c r="AIS120" s="1"/>
      <c r="AIU120" s="1"/>
      <c r="AIW120" s="1"/>
      <c r="AIY120" s="1"/>
      <c r="AJA120" s="1"/>
      <c r="AJC120" s="1"/>
      <c r="AJE120" s="1"/>
      <c r="AJG120" s="1"/>
      <c r="AJI120" s="1"/>
      <c r="AJK120" s="1"/>
      <c r="AJM120" s="1"/>
      <c r="AJO120" s="1"/>
      <c r="AJQ120" s="1"/>
      <c r="AJS120" s="1"/>
      <c r="AJU120" s="1"/>
      <c r="AJW120" s="1"/>
      <c r="AJY120" s="1"/>
      <c r="AKA120" s="1"/>
      <c r="AKC120" s="1"/>
    </row>
    <row r="121" spans="1:965" x14ac:dyDescent="0.25">
      <c r="A121" s="1"/>
      <c r="C121" s="1"/>
      <c r="E121" s="1"/>
      <c r="G121" s="1"/>
      <c r="I121" s="1"/>
      <c r="K121" s="1"/>
      <c r="M121" s="1"/>
      <c r="O121" s="1"/>
      <c r="Q121" s="1"/>
      <c r="S121" s="1"/>
      <c r="U121" s="1"/>
      <c r="W121" s="1"/>
      <c r="Y121" s="1"/>
      <c r="AA121" s="1"/>
      <c r="AC121" s="1"/>
      <c r="AE121" s="1"/>
      <c r="AG121" s="1"/>
      <c r="AI121" s="1"/>
      <c r="AK121" s="1"/>
      <c r="AM121" s="1"/>
      <c r="AO121" s="1"/>
      <c r="AQ121" s="1"/>
      <c r="AS121" s="1"/>
      <c r="AU121" s="1"/>
      <c r="AW121" s="1"/>
      <c r="AY121" s="1"/>
      <c r="BA121" s="1"/>
      <c r="BC121" s="1"/>
      <c r="BE121" s="1"/>
      <c r="BG121" s="1"/>
      <c r="BI121" s="1"/>
      <c r="BK121" s="1"/>
      <c r="BM121" s="1"/>
      <c r="BO121" s="1"/>
      <c r="BQ121" s="1"/>
      <c r="BS121" s="1"/>
      <c r="BU121" s="1"/>
      <c r="BW121" s="1"/>
      <c r="BY121" s="1"/>
      <c r="CA121" s="1"/>
      <c r="CC121" s="1"/>
      <c r="CE121" s="1"/>
      <c r="CG121" s="1"/>
      <c r="CI121" s="1"/>
      <c r="CK121" s="1"/>
      <c r="CM121" s="1"/>
      <c r="CO121" s="1"/>
      <c r="CQ121" s="1"/>
      <c r="CS121" s="1"/>
      <c r="CU121" s="1"/>
      <c r="CW121" s="1"/>
      <c r="CY121" s="1"/>
      <c r="DA121" s="1"/>
      <c r="DC121" s="1"/>
      <c r="DE121" s="1"/>
      <c r="DG121" s="1"/>
      <c r="DI121" s="1"/>
      <c r="DK121" s="1"/>
      <c r="DM121" s="1"/>
      <c r="DO121" s="1"/>
      <c r="DQ121" s="1"/>
      <c r="DS121" s="1"/>
      <c r="DU121" s="1"/>
      <c r="DW121" s="1"/>
      <c r="DY121" s="1"/>
      <c r="EA121" s="1"/>
      <c r="EC121" s="1"/>
      <c r="EE121" s="1"/>
      <c r="EG121" s="1"/>
      <c r="EI121" s="1"/>
      <c r="EK121" s="1"/>
      <c r="EM121" s="1"/>
      <c r="EO121" s="1"/>
      <c r="EQ121" s="1"/>
      <c r="ES121" s="1"/>
      <c r="EU121" s="1"/>
      <c r="EW121" s="1"/>
      <c r="EY121" s="1"/>
      <c r="FA121" s="1"/>
      <c r="FC121" s="1"/>
      <c r="FE121" s="1"/>
      <c r="FG121" s="1"/>
      <c r="FI121" s="1"/>
      <c r="FK121" s="1"/>
      <c r="FM121" s="1"/>
      <c r="FO121" s="1"/>
      <c r="FQ121" s="1"/>
      <c r="FS121" s="1"/>
      <c r="FU121" s="1"/>
      <c r="FW121" s="1"/>
      <c r="FY121" s="1"/>
      <c r="GA121" s="1"/>
      <c r="GC121" s="1"/>
      <c r="GE121" s="1"/>
      <c r="GG121" s="1"/>
      <c r="GI121" s="1"/>
      <c r="GK121" s="1"/>
      <c r="GM121" s="1"/>
      <c r="GO121" s="1"/>
      <c r="GQ121" s="1"/>
      <c r="GS121" s="1"/>
      <c r="GU121" s="1"/>
      <c r="GW121" s="1"/>
      <c r="GY121" s="1"/>
      <c r="HA121" s="1"/>
      <c r="HC121" s="1"/>
      <c r="HE121" s="1"/>
      <c r="HG121" s="1"/>
      <c r="HI121" s="1"/>
      <c r="HK121" s="1"/>
      <c r="HM121" s="1"/>
      <c r="HO121" s="1"/>
      <c r="HQ121" s="1"/>
      <c r="HS121" s="1"/>
      <c r="HU121" s="1"/>
      <c r="HW121" s="1"/>
      <c r="HY121" s="1"/>
      <c r="IA121" s="1"/>
      <c r="IC121" s="1"/>
      <c r="IE121" s="1"/>
      <c r="IG121" s="1"/>
      <c r="II121" s="1"/>
      <c r="IK121" s="1"/>
      <c r="IM121" s="1"/>
      <c r="IO121" s="1"/>
      <c r="IQ121" s="1"/>
      <c r="IS121" s="1"/>
      <c r="IU121" s="1"/>
      <c r="IW121" s="1"/>
      <c r="IY121" s="1"/>
      <c r="JA121" s="1"/>
      <c r="JC121" s="1"/>
      <c r="JE121" s="1"/>
      <c r="JG121" s="1"/>
      <c r="JI121" s="1"/>
      <c r="JK121" s="1"/>
      <c r="JM121" s="1"/>
      <c r="JO121" s="1"/>
      <c r="JQ121" s="1"/>
      <c r="JS121" s="1"/>
      <c r="JU121" s="1"/>
      <c r="JW121" s="1"/>
      <c r="JY121" s="1"/>
      <c r="KA121" s="1"/>
      <c r="KC121" s="1"/>
      <c r="KE121" s="1"/>
      <c r="KG121" s="1"/>
      <c r="KI121" s="1"/>
      <c r="KK121" s="1"/>
      <c r="KM121" s="1"/>
      <c r="KO121" s="1"/>
      <c r="KQ121" s="1"/>
      <c r="KS121" s="1"/>
      <c r="KU121" s="1"/>
      <c r="KW121" s="1"/>
      <c r="KY121" s="1"/>
      <c r="LA121" s="1"/>
      <c r="LC121" s="1"/>
      <c r="LE121" s="1"/>
      <c r="LG121" s="1"/>
      <c r="LI121" s="1"/>
      <c r="LK121" s="1"/>
      <c r="LM121" s="1"/>
      <c r="LO121" s="1"/>
      <c r="LQ121" s="1"/>
      <c r="LS121" s="1"/>
      <c r="LU121" s="1"/>
      <c r="LW121" s="1"/>
      <c r="LY121" s="1"/>
      <c r="MA121" s="1"/>
      <c r="MC121" s="1"/>
      <c r="ME121" s="1"/>
      <c r="MG121" s="1"/>
      <c r="MI121" s="1"/>
      <c r="MK121" s="1"/>
      <c r="MM121" s="1"/>
      <c r="MO121" s="1"/>
      <c r="MQ121" s="1"/>
      <c r="MS121" s="1"/>
      <c r="MU121" s="1"/>
      <c r="MW121" s="1"/>
      <c r="MY121" s="1"/>
      <c r="NA121" s="1"/>
      <c r="NC121" s="1"/>
      <c r="NE121" s="1"/>
      <c r="NG121" s="1"/>
      <c r="NI121" s="1"/>
      <c r="NK121" s="1"/>
      <c r="NM121" s="1"/>
      <c r="NO121" s="1"/>
      <c r="NQ121" s="1"/>
      <c r="NS121" s="1"/>
      <c r="NU121" s="1"/>
      <c r="NW121" s="1"/>
      <c r="NY121" s="1"/>
      <c r="OA121" s="1"/>
      <c r="OC121" s="1"/>
      <c r="OE121" s="1"/>
      <c r="OG121" s="1"/>
      <c r="OI121" s="1"/>
      <c r="OK121" s="1"/>
      <c r="OM121" s="1"/>
      <c r="OO121" s="1"/>
      <c r="OQ121" s="1"/>
      <c r="OS121" s="1"/>
      <c r="OU121" s="1"/>
      <c r="OW121" s="1"/>
      <c r="OY121" s="1"/>
      <c r="PA121" s="1"/>
      <c r="PC121" s="1"/>
      <c r="PE121" s="1"/>
      <c r="PG121" s="1"/>
      <c r="PI121" s="1"/>
      <c r="PK121" s="1"/>
      <c r="PM121" s="1"/>
      <c r="PO121" s="1"/>
      <c r="PQ121" s="1"/>
      <c r="PS121" s="1"/>
      <c r="PU121" s="1"/>
      <c r="PW121" s="1"/>
      <c r="PY121" s="1"/>
      <c r="QA121" s="1"/>
      <c r="QC121" s="1"/>
      <c r="QE121" s="1"/>
      <c r="QG121" s="1"/>
      <c r="QI121" s="1"/>
      <c r="QK121" s="1"/>
      <c r="QM121" s="1"/>
      <c r="QO121" s="1"/>
      <c r="QQ121" s="1"/>
      <c r="QS121" s="1"/>
      <c r="QU121" s="1"/>
      <c r="QW121" s="1"/>
      <c r="QY121" s="1"/>
      <c r="RA121" s="1"/>
      <c r="RC121" s="1"/>
      <c r="RE121" s="1"/>
      <c r="RG121" s="1"/>
      <c r="RI121" s="1"/>
      <c r="RK121" s="1"/>
      <c r="RM121" s="1"/>
      <c r="RO121" s="1"/>
      <c r="RQ121" s="1"/>
      <c r="RS121" s="1"/>
      <c r="RU121" s="1"/>
      <c r="RW121" s="1"/>
      <c r="RY121" s="1"/>
      <c r="SA121" s="1"/>
      <c r="SC121" s="1"/>
      <c r="SE121" s="1"/>
      <c r="SG121" s="1"/>
      <c r="SI121" s="1"/>
      <c r="SK121" s="1"/>
      <c r="SM121" s="1"/>
      <c r="SO121" s="1"/>
      <c r="SQ121" s="1"/>
      <c r="SS121" s="1"/>
      <c r="SU121" s="1"/>
      <c r="SW121" s="1"/>
      <c r="SY121" s="1"/>
      <c r="TA121" s="1"/>
      <c r="TC121" s="1"/>
      <c r="TE121" s="1"/>
      <c r="TG121" s="1"/>
      <c r="TI121" s="1"/>
      <c r="TK121" s="1"/>
      <c r="TM121" s="1"/>
      <c r="TO121" s="1"/>
      <c r="TQ121" s="1"/>
      <c r="TS121" s="1"/>
      <c r="TU121" s="1"/>
      <c r="TW121" s="1"/>
      <c r="TY121" s="1"/>
      <c r="UA121" s="1"/>
      <c r="UC121" s="1"/>
      <c r="UE121" s="1"/>
      <c r="UG121" s="1"/>
      <c r="UI121" s="1"/>
      <c r="UK121" s="1"/>
      <c r="UM121" s="1"/>
      <c r="UO121" s="1"/>
      <c r="UQ121" s="1"/>
      <c r="US121" s="1"/>
      <c r="UU121" s="1"/>
      <c r="UW121" s="1"/>
      <c r="UY121" s="1"/>
      <c r="VA121" s="1"/>
      <c r="VC121" s="1"/>
      <c r="VE121" s="1"/>
      <c r="VG121" s="1"/>
      <c r="VI121" s="1"/>
      <c r="VK121" s="1"/>
      <c r="VM121" s="1"/>
      <c r="VO121" s="1"/>
      <c r="VQ121" s="1"/>
      <c r="VS121" s="1"/>
      <c r="VU121" s="1"/>
      <c r="VW121" s="1"/>
      <c r="VY121" s="1"/>
      <c r="WA121" s="1"/>
      <c r="WC121" s="1"/>
      <c r="WE121" s="1"/>
      <c r="WG121" s="1"/>
      <c r="WI121" s="1"/>
      <c r="WK121" s="1"/>
      <c r="WM121" s="1"/>
      <c r="WO121" s="1"/>
      <c r="WQ121" s="1"/>
      <c r="WS121" s="1"/>
      <c r="WU121" s="1"/>
      <c r="WW121" s="1"/>
      <c r="WY121" s="1"/>
      <c r="XA121" s="1"/>
      <c r="XC121" s="1"/>
      <c r="XE121" s="1"/>
      <c r="XG121" s="1"/>
      <c r="XI121" s="1"/>
      <c r="XK121" s="1"/>
      <c r="XM121" s="1"/>
      <c r="XO121" s="1"/>
      <c r="XQ121" s="1"/>
      <c r="XS121" s="1"/>
      <c r="XU121" s="1"/>
      <c r="XW121" s="1"/>
      <c r="XY121" s="1"/>
      <c r="YA121" s="1"/>
      <c r="YC121" s="1"/>
      <c r="YE121" s="1"/>
      <c r="YG121" s="1"/>
      <c r="YI121" s="1"/>
      <c r="YK121" s="1"/>
      <c r="YM121" s="1"/>
      <c r="YO121" s="1"/>
      <c r="YQ121" s="1"/>
      <c r="YS121" s="1"/>
      <c r="YU121" s="1"/>
      <c r="YW121" s="1"/>
      <c r="YY121" s="1"/>
      <c r="ZA121" s="1"/>
      <c r="ZC121" s="1"/>
      <c r="ZE121" s="1"/>
      <c r="ZG121" s="1"/>
      <c r="ZI121" s="1"/>
      <c r="ZK121" s="1"/>
      <c r="ZM121" s="1"/>
      <c r="ZO121" s="1"/>
      <c r="ZQ121" s="1"/>
      <c r="ZS121" s="1"/>
      <c r="ZU121" s="1"/>
      <c r="ZW121" s="1"/>
      <c r="ZY121" s="1"/>
      <c r="AAA121" s="1"/>
      <c r="AAC121" s="1"/>
      <c r="AAE121" s="1"/>
      <c r="AAG121" s="1"/>
      <c r="AAI121" s="1"/>
      <c r="AAK121" s="1"/>
      <c r="AAM121" s="1"/>
      <c r="AAO121" s="1"/>
      <c r="AAQ121" s="1"/>
      <c r="AAS121" s="1"/>
      <c r="AAU121" s="1"/>
      <c r="AAW121" s="1"/>
      <c r="AAY121" s="1"/>
      <c r="ABA121" s="1"/>
      <c r="ABC121" s="1"/>
      <c r="ABE121" s="1"/>
      <c r="ABG121" s="1"/>
      <c r="ABI121" s="1"/>
      <c r="ABK121" s="1"/>
      <c r="ABM121" s="1"/>
      <c r="ABO121" s="1"/>
      <c r="ABQ121" s="1"/>
      <c r="ABS121" s="1"/>
      <c r="ABU121" s="1"/>
      <c r="ABW121" s="1"/>
      <c r="ABY121" s="1"/>
      <c r="ACA121" s="1"/>
      <c r="ACC121" s="1"/>
      <c r="ACE121" s="1"/>
      <c r="ACG121" s="1"/>
      <c r="ACI121" s="1"/>
      <c r="ACK121" s="1"/>
      <c r="ACM121" s="1"/>
      <c r="ACO121" s="1"/>
      <c r="ACQ121" s="1"/>
      <c r="ACS121" s="1"/>
      <c r="ACU121" s="1"/>
      <c r="ACW121" s="1"/>
      <c r="ACY121" s="1"/>
      <c r="ADA121" s="1"/>
      <c r="ADC121" s="1"/>
      <c r="ADE121" s="1"/>
      <c r="ADG121" s="1"/>
      <c r="ADI121" s="1"/>
      <c r="ADK121" s="1"/>
      <c r="ADM121" s="1"/>
      <c r="ADO121" s="1"/>
      <c r="ADQ121" s="1"/>
      <c r="ADS121" s="1"/>
      <c r="ADU121" s="1"/>
      <c r="ADW121" s="1"/>
      <c r="ADY121" s="1"/>
      <c r="AEA121" s="1"/>
      <c r="AEC121" s="1"/>
      <c r="AEE121" s="1"/>
      <c r="AEG121" s="1"/>
      <c r="AEI121" s="1"/>
      <c r="AEK121" s="1"/>
      <c r="AEM121" s="1"/>
      <c r="AEO121" s="1"/>
      <c r="AEQ121" s="1"/>
      <c r="AES121" s="1"/>
      <c r="AEU121" s="1"/>
      <c r="AEW121" s="1"/>
      <c r="AEY121" s="1"/>
      <c r="AFA121" s="1"/>
      <c r="AFC121" s="1"/>
      <c r="AFE121" s="1"/>
      <c r="AFG121" s="1"/>
      <c r="AFI121" s="1"/>
      <c r="AFK121" s="1"/>
      <c r="AFM121" s="1"/>
      <c r="AFO121" s="1"/>
      <c r="AFQ121" s="1"/>
      <c r="AFS121" s="1"/>
      <c r="AFU121" s="1"/>
      <c r="AFW121" s="1"/>
      <c r="AFY121" s="1"/>
      <c r="AGA121" s="1"/>
      <c r="AGC121" s="1"/>
      <c r="AGE121" s="1"/>
      <c r="AGG121" s="1"/>
      <c r="AGI121" s="1"/>
      <c r="AGK121" s="1"/>
      <c r="AGM121" s="1"/>
      <c r="AGO121" s="1"/>
      <c r="AGQ121" s="1"/>
      <c r="AGS121" s="1"/>
      <c r="AGU121" s="1"/>
      <c r="AGW121" s="1"/>
      <c r="AGY121" s="1"/>
      <c r="AHA121" s="1"/>
      <c r="AHC121" s="1"/>
      <c r="AHE121" s="1"/>
      <c r="AHG121" s="1"/>
      <c r="AHI121" s="1"/>
      <c r="AHK121" s="1"/>
      <c r="AHM121" s="1"/>
      <c r="AHO121" s="1"/>
      <c r="AHQ121" s="1"/>
      <c r="AHS121" s="1"/>
      <c r="AHU121" s="1"/>
      <c r="AHW121" s="1"/>
      <c r="AHY121" s="1"/>
      <c r="AIA121" s="1"/>
      <c r="AIC121" s="1"/>
      <c r="AIE121" s="1"/>
      <c r="AIG121" s="1"/>
      <c r="AII121" s="1"/>
      <c r="AIK121" s="1"/>
      <c r="AIM121" s="1"/>
      <c r="AIO121" s="1"/>
      <c r="AIQ121" s="1"/>
      <c r="AIS121" s="1"/>
      <c r="AIU121" s="1"/>
      <c r="AIW121" s="1"/>
      <c r="AIY121" s="1"/>
      <c r="AJA121" s="1"/>
      <c r="AJC121" s="1"/>
      <c r="AJE121" s="1"/>
      <c r="AJG121" s="1"/>
      <c r="AJI121" s="1"/>
      <c r="AJK121" s="1"/>
      <c r="AJM121" s="1"/>
      <c r="AJO121" s="1"/>
      <c r="AJQ121" s="1"/>
      <c r="AJS121" s="1"/>
      <c r="AJU121" s="1"/>
      <c r="AJW121" s="1"/>
      <c r="AJY121" s="1"/>
      <c r="AKA121" s="1"/>
      <c r="AKC121" s="1"/>
    </row>
    <row r="122" spans="1:965" x14ac:dyDescent="0.25">
      <c r="A122" s="1"/>
      <c r="C122" s="1"/>
      <c r="E122" s="1"/>
      <c r="G122" s="1"/>
      <c r="I122" s="1"/>
      <c r="K122" s="1"/>
      <c r="M122" s="1"/>
      <c r="O122" s="1"/>
      <c r="Q122" s="1"/>
      <c r="S122" s="1"/>
      <c r="U122" s="1"/>
      <c r="W122" s="1"/>
      <c r="Y122" s="1"/>
      <c r="AA122" s="1"/>
      <c r="AC122" s="1"/>
      <c r="AE122" s="1"/>
      <c r="AG122" s="1"/>
      <c r="AI122" s="1"/>
      <c r="AK122" s="1"/>
      <c r="AM122" s="1"/>
      <c r="AO122" s="1"/>
      <c r="AQ122" s="1"/>
      <c r="AS122" s="1"/>
      <c r="AU122" s="1"/>
      <c r="AW122" s="1"/>
      <c r="AY122" s="1"/>
      <c r="BA122" s="1"/>
      <c r="BC122" s="1"/>
      <c r="BE122" s="1"/>
      <c r="BG122" s="1"/>
      <c r="BI122" s="1"/>
      <c r="BK122" s="1"/>
      <c r="BM122" s="1"/>
      <c r="BO122" s="1"/>
      <c r="BQ122" s="1"/>
      <c r="BS122" s="1"/>
      <c r="BU122" s="1"/>
      <c r="BW122" s="1"/>
      <c r="BY122" s="1"/>
      <c r="CA122" s="1"/>
      <c r="CC122" s="1"/>
      <c r="CE122" s="1"/>
      <c r="CG122" s="1"/>
      <c r="CI122" s="1"/>
      <c r="CK122" s="1"/>
      <c r="CM122" s="1"/>
      <c r="CO122" s="1"/>
      <c r="CQ122" s="1"/>
      <c r="CS122" s="1"/>
      <c r="CU122" s="1"/>
      <c r="CW122" s="1"/>
      <c r="CY122" s="1"/>
      <c r="DA122" s="1"/>
      <c r="DC122" s="1"/>
      <c r="DE122" s="1"/>
      <c r="DG122" s="1"/>
      <c r="DI122" s="1"/>
      <c r="DK122" s="1"/>
      <c r="DM122" s="1"/>
      <c r="DO122" s="1"/>
      <c r="DQ122" s="1"/>
      <c r="DS122" s="1"/>
      <c r="DU122" s="1"/>
      <c r="DW122" s="1"/>
      <c r="DY122" s="1"/>
      <c r="EA122" s="1"/>
      <c r="EC122" s="1"/>
      <c r="EE122" s="1"/>
      <c r="EG122" s="1"/>
      <c r="EI122" s="1"/>
      <c r="EK122" s="1"/>
      <c r="EM122" s="1"/>
      <c r="EO122" s="1"/>
      <c r="EQ122" s="1"/>
      <c r="ES122" s="1"/>
      <c r="EU122" s="1"/>
      <c r="EW122" s="1"/>
      <c r="EY122" s="1"/>
      <c r="FA122" s="1"/>
      <c r="FC122" s="1"/>
      <c r="FE122" s="1"/>
      <c r="FG122" s="1"/>
      <c r="FI122" s="1"/>
      <c r="FK122" s="1"/>
      <c r="FM122" s="1"/>
      <c r="FO122" s="1"/>
      <c r="FQ122" s="1"/>
      <c r="FS122" s="1"/>
      <c r="FU122" s="1"/>
      <c r="FW122" s="1"/>
      <c r="FY122" s="1"/>
      <c r="GA122" s="1"/>
      <c r="GC122" s="1"/>
      <c r="GE122" s="1"/>
      <c r="GG122" s="1"/>
      <c r="GI122" s="1"/>
      <c r="GK122" s="1"/>
      <c r="GM122" s="1"/>
      <c r="GO122" s="1"/>
      <c r="GQ122" s="1"/>
      <c r="GS122" s="1"/>
      <c r="GU122" s="1"/>
      <c r="GW122" s="1"/>
      <c r="GY122" s="1"/>
      <c r="HA122" s="1"/>
      <c r="HC122" s="1"/>
      <c r="HE122" s="1"/>
      <c r="HG122" s="1"/>
      <c r="HI122" s="1"/>
      <c r="HK122" s="1"/>
      <c r="HM122" s="1"/>
      <c r="HO122" s="1"/>
      <c r="HQ122" s="1"/>
      <c r="HS122" s="1"/>
      <c r="HU122" s="1"/>
      <c r="HW122" s="1"/>
      <c r="HY122" s="1"/>
      <c r="IA122" s="1"/>
      <c r="IC122" s="1"/>
      <c r="IE122" s="1"/>
      <c r="IG122" s="1"/>
      <c r="II122" s="1"/>
      <c r="IK122" s="1"/>
      <c r="IM122" s="1"/>
      <c r="IO122" s="1"/>
      <c r="IQ122" s="1"/>
      <c r="IS122" s="1"/>
      <c r="IU122" s="1"/>
      <c r="IW122" s="1"/>
      <c r="IY122" s="1"/>
      <c r="JA122" s="1"/>
      <c r="JC122" s="1"/>
      <c r="JE122" s="1"/>
      <c r="JG122" s="1"/>
      <c r="JI122" s="1"/>
      <c r="JK122" s="1"/>
      <c r="JM122" s="1"/>
      <c r="JO122" s="1"/>
      <c r="JQ122" s="1"/>
      <c r="JS122" s="1"/>
      <c r="JU122" s="1"/>
      <c r="JW122" s="1"/>
      <c r="JY122" s="1"/>
      <c r="KA122" s="1"/>
      <c r="KC122" s="1"/>
      <c r="KE122" s="1"/>
      <c r="KG122" s="1"/>
      <c r="KI122" s="1"/>
      <c r="KK122" s="1"/>
      <c r="KM122" s="1"/>
      <c r="KO122" s="1"/>
      <c r="KQ122" s="1"/>
      <c r="KS122" s="1"/>
      <c r="KU122" s="1"/>
      <c r="KW122" s="1"/>
      <c r="KY122" s="1"/>
      <c r="LA122" s="1"/>
      <c r="LC122" s="1"/>
      <c r="LE122" s="1"/>
      <c r="LG122" s="1"/>
      <c r="LI122" s="1"/>
      <c r="LK122" s="1"/>
      <c r="LM122" s="1"/>
      <c r="LO122" s="1"/>
      <c r="LQ122" s="1"/>
      <c r="LS122" s="1"/>
      <c r="LU122" s="1"/>
      <c r="LW122" s="1"/>
      <c r="LY122" s="1"/>
      <c r="MA122" s="1"/>
      <c r="MC122" s="1"/>
      <c r="ME122" s="1"/>
      <c r="MG122" s="1"/>
      <c r="MI122" s="1"/>
      <c r="MK122" s="1"/>
      <c r="MM122" s="1"/>
      <c r="MO122" s="1"/>
      <c r="MQ122" s="1"/>
      <c r="MS122" s="1"/>
      <c r="MU122" s="1"/>
      <c r="MW122" s="1"/>
      <c r="MY122" s="1"/>
      <c r="NA122" s="1"/>
      <c r="NC122" s="1"/>
      <c r="NE122" s="1"/>
      <c r="NG122" s="1"/>
      <c r="NI122" s="1"/>
      <c r="NK122" s="1"/>
      <c r="NM122" s="1"/>
      <c r="NO122" s="1"/>
      <c r="NQ122" s="1"/>
      <c r="NS122" s="1"/>
      <c r="NU122" s="1"/>
      <c r="NW122" s="1"/>
      <c r="NY122" s="1"/>
      <c r="OA122" s="1"/>
      <c r="OC122" s="1"/>
      <c r="OE122" s="1"/>
      <c r="OG122" s="1"/>
      <c r="OI122" s="1"/>
      <c r="OK122" s="1"/>
      <c r="OM122" s="1"/>
      <c r="OO122" s="1"/>
      <c r="OQ122" s="1"/>
      <c r="OS122" s="1"/>
      <c r="OU122" s="1"/>
      <c r="OW122" s="1"/>
      <c r="OY122" s="1"/>
      <c r="PA122" s="1"/>
      <c r="PC122" s="1"/>
      <c r="PE122" s="1"/>
      <c r="PG122" s="1"/>
      <c r="PI122" s="1"/>
      <c r="PK122" s="1"/>
      <c r="PM122" s="1"/>
      <c r="PO122" s="1"/>
      <c r="PQ122" s="1"/>
      <c r="PS122" s="1"/>
      <c r="PU122" s="1"/>
      <c r="PW122" s="1"/>
      <c r="PY122" s="1"/>
      <c r="QA122" s="1"/>
      <c r="QC122" s="1"/>
      <c r="QE122" s="1"/>
      <c r="QG122" s="1"/>
      <c r="QI122" s="1"/>
      <c r="QK122" s="1"/>
      <c r="QM122" s="1"/>
      <c r="QO122" s="1"/>
      <c r="QQ122" s="1"/>
      <c r="QS122" s="1"/>
      <c r="QU122" s="1"/>
      <c r="QW122" s="1"/>
      <c r="QY122" s="1"/>
      <c r="RA122" s="1"/>
      <c r="RC122" s="1"/>
      <c r="RE122" s="1"/>
      <c r="RG122" s="1"/>
      <c r="RI122" s="1"/>
      <c r="RK122" s="1"/>
      <c r="RM122" s="1"/>
      <c r="RO122" s="1"/>
      <c r="RQ122" s="1"/>
      <c r="RS122" s="1"/>
      <c r="RU122" s="1"/>
      <c r="RW122" s="1"/>
      <c r="RY122" s="1"/>
      <c r="SA122" s="1"/>
      <c r="SC122" s="1"/>
      <c r="SE122" s="1"/>
      <c r="SG122" s="1"/>
      <c r="SI122" s="1"/>
      <c r="SK122" s="1"/>
      <c r="SM122" s="1"/>
      <c r="SO122" s="1"/>
      <c r="SQ122" s="1"/>
      <c r="SS122" s="1"/>
      <c r="SU122" s="1"/>
      <c r="SW122" s="1"/>
      <c r="SY122" s="1"/>
      <c r="TA122" s="1"/>
      <c r="TC122" s="1"/>
      <c r="TE122" s="1"/>
      <c r="TG122" s="1"/>
      <c r="TI122" s="1"/>
      <c r="TK122" s="1"/>
      <c r="TM122" s="1"/>
      <c r="TO122" s="1"/>
      <c r="TQ122" s="1"/>
      <c r="TS122" s="1"/>
      <c r="TU122" s="1"/>
      <c r="TW122" s="1"/>
      <c r="TY122" s="1"/>
      <c r="UA122" s="1"/>
      <c r="UC122" s="1"/>
      <c r="UE122" s="1"/>
      <c r="UG122" s="1"/>
      <c r="UI122" s="1"/>
      <c r="UK122" s="1"/>
      <c r="UM122" s="1"/>
      <c r="UO122" s="1"/>
      <c r="UQ122" s="1"/>
      <c r="US122" s="1"/>
      <c r="UU122" s="1"/>
      <c r="UW122" s="1"/>
      <c r="UY122" s="1"/>
      <c r="VA122" s="1"/>
      <c r="VC122" s="1"/>
      <c r="VE122" s="1"/>
      <c r="VG122" s="1"/>
      <c r="VI122" s="1"/>
      <c r="VK122" s="1"/>
      <c r="VM122" s="1"/>
      <c r="VO122" s="1"/>
      <c r="VQ122" s="1"/>
      <c r="VS122" s="1"/>
      <c r="VU122" s="1"/>
      <c r="VW122" s="1"/>
      <c r="VY122" s="1"/>
      <c r="WA122" s="1"/>
      <c r="WC122" s="1"/>
      <c r="WE122" s="1"/>
      <c r="WG122" s="1"/>
      <c r="WI122" s="1"/>
      <c r="WK122" s="1"/>
      <c r="WM122" s="1"/>
      <c r="WO122" s="1"/>
      <c r="WQ122" s="1"/>
      <c r="WS122" s="1"/>
      <c r="WU122" s="1"/>
      <c r="WW122" s="1"/>
      <c r="WY122" s="1"/>
      <c r="XA122" s="1"/>
      <c r="XC122" s="1"/>
      <c r="XE122" s="1"/>
      <c r="XG122" s="1"/>
      <c r="XI122" s="1"/>
      <c r="XK122" s="1"/>
      <c r="XM122" s="1"/>
      <c r="XO122" s="1"/>
      <c r="XQ122" s="1"/>
      <c r="XS122" s="1"/>
      <c r="XU122" s="1"/>
      <c r="XW122" s="1"/>
      <c r="XY122" s="1"/>
      <c r="YA122" s="1"/>
      <c r="YC122" s="1"/>
      <c r="YE122" s="1"/>
      <c r="YG122" s="1"/>
      <c r="YI122" s="1"/>
      <c r="YK122" s="1"/>
      <c r="YM122" s="1"/>
      <c r="YO122" s="1"/>
      <c r="YQ122" s="1"/>
      <c r="YS122" s="1"/>
      <c r="YU122" s="1"/>
      <c r="YW122" s="1"/>
      <c r="YY122" s="1"/>
      <c r="ZA122" s="1"/>
      <c r="ZC122" s="1"/>
      <c r="ZE122" s="1"/>
      <c r="ZG122" s="1"/>
      <c r="ZI122" s="1"/>
      <c r="ZK122" s="1"/>
      <c r="ZM122" s="1"/>
      <c r="ZO122" s="1"/>
      <c r="ZQ122" s="1"/>
      <c r="ZS122" s="1"/>
      <c r="ZU122" s="1"/>
      <c r="ZW122" s="1"/>
      <c r="ZY122" s="1"/>
      <c r="AAA122" s="1"/>
      <c r="AAC122" s="1"/>
      <c r="AAE122" s="1"/>
      <c r="AAG122" s="1"/>
      <c r="AAI122" s="1"/>
      <c r="AAK122" s="1"/>
      <c r="AAM122" s="1"/>
      <c r="AAO122" s="1"/>
      <c r="AAQ122" s="1"/>
      <c r="AAS122" s="1"/>
      <c r="AAU122" s="1"/>
      <c r="AAW122" s="1"/>
      <c r="AAY122" s="1"/>
      <c r="ABA122" s="1"/>
      <c r="ABC122" s="1"/>
      <c r="ABE122" s="1"/>
      <c r="ABG122" s="1"/>
      <c r="ABI122" s="1"/>
      <c r="ABK122" s="1"/>
      <c r="ABM122" s="1"/>
      <c r="ABO122" s="1"/>
      <c r="ABQ122" s="1"/>
      <c r="ABS122" s="1"/>
      <c r="ABU122" s="1"/>
      <c r="ABW122" s="1"/>
      <c r="ABY122" s="1"/>
      <c r="ACA122" s="1"/>
      <c r="ACC122" s="1"/>
      <c r="ACE122" s="1"/>
      <c r="ACG122" s="1"/>
      <c r="ACI122" s="1"/>
      <c r="ACK122" s="1"/>
      <c r="ACM122" s="1"/>
      <c r="ACO122" s="1"/>
      <c r="ACQ122" s="1"/>
      <c r="ACS122" s="1"/>
      <c r="ACU122" s="1"/>
      <c r="ACW122" s="1"/>
      <c r="ACY122" s="1"/>
      <c r="ADA122" s="1"/>
      <c r="ADC122" s="1"/>
      <c r="ADE122" s="1"/>
      <c r="ADG122" s="1"/>
      <c r="ADI122" s="1"/>
      <c r="ADK122" s="1"/>
      <c r="ADM122" s="1"/>
      <c r="ADO122" s="1"/>
      <c r="ADQ122" s="1"/>
      <c r="ADS122" s="1"/>
      <c r="ADU122" s="1"/>
      <c r="ADW122" s="1"/>
      <c r="ADY122" s="1"/>
      <c r="AEA122" s="1"/>
      <c r="AEC122" s="1"/>
      <c r="AEE122" s="1"/>
      <c r="AEG122" s="1"/>
      <c r="AEI122" s="1"/>
      <c r="AEK122" s="1"/>
      <c r="AEM122" s="1"/>
      <c r="AEO122" s="1"/>
      <c r="AEQ122" s="1"/>
      <c r="AES122" s="1"/>
      <c r="AEU122" s="1"/>
      <c r="AEW122" s="1"/>
      <c r="AEY122" s="1"/>
      <c r="AFA122" s="1"/>
      <c r="AFC122" s="1"/>
      <c r="AFE122" s="1"/>
      <c r="AFG122" s="1"/>
      <c r="AFI122" s="1"/>
      <c r="AFK122" s="1"/>
      <c r="AFM122" s="1"/>
      <c r="AFO122" s="1"/>
      <c r="AFQ122" s="1"/>
      <c r="AFS122" s="1"/>
      <c r="AFU122" s="1"/>
      <c r="AFW122" s="1"/>
      <c r="AFY122" s="1"/>
      <c r="AGA122" s="1"/>
      <c r="AGC122" s="1"/>
      <c r="AGE122" s="1"/>
      <c r="AGG122" s="1"/>
      <c r="AGI122" s="1"/>
      <c r="AGK122" s="1"/>
      <c r="AGM122" s="1"/>
      <c r="AGO122" s="1"/>
      <c r="AGQ122" s="1"/>
      <c r="AGS122" s="1"/>
      <c r="AGU122" s="1"/>
      <c r="AGW122" s="1"/>
      <c r="AGY122" s="1"/>
      <c r="AHA122" s="1"/>
      <c r="AHC122" s="1"/>
      <c r="AHE122" s="1"/>
      <c r="AHG122" s="1"/>
      <c r="AHI122" s="1"/>
      <c r="AHK122" s="1"/>
      <c r="AHM122" s="1"/>
      <c r="AHO122" s="1"/>
      <c r="AHQ122" s="1"/>
      <c r="AHS122" s="1"/>
      <c r="AHU122" s="1"/>
      <c r="AHW122" s="1"/>
      <c r="AHY122" s="1"/>
      <c r="AIA122" s="1"/>
      <c r="AIC122" s="1"/>
      <c r="AIE122" s="1"/>
      <c r="AIG122" s="1"/>
      <c r="AII122" s="1"/>
      <c r="AIK122" s="1"/>
      <c r="AIM122" s="1"/>
      <c r="AIO122" s="1"/>
      <c r="AIQ122" s="1"/>
      <c r="AIS122" s="1"/>
      <c r="AIU122" s="1"/>
      <c r="AIW122" s="1"/>
      <c r="AIY122" s="1"/>
      <c r="AJA122" s="1"/>
      <c r="AJC122" s="1"/>
      <c r="AJE122" s="1"/>
      <c r="AJG122" s="1"/>
      <c r="AJI122" s="1"/>
      <c r="AJK122" s="1"/>
      <c r="AJM122" s="1"/>
      <c r="AJO122" s="1"/>
      <c r="AJQ122" s="1"/>
      <c r="AJS122" s="1"/>
      <c r="AJU122" s="1"/>
      <c r="AJW122" s="1"/>
      <c r="AJY122" s="1"/>
      <c r="AKA122" s="1"/>
      <c r="AKC122" s="1"/>
    </row>
    <row r="123" spans="1:965" x14ac:dyDescent="0.25">
      <c r="A123" s="1"/>
      <c r="C123" s="1"/>
      <c r="E123" s="1"/>
      <c r="G123" s="1"/>
      <c r="I123" s="1"/>
      <c r="K123" s="1"/>
      <c r="M123" s="1"/>
      <c r="O123" s="1"/>
      <c r="Q123" s="1"/>
      <c r="S123" s="1"/>
      <c r="U123" s="1"/>
      <c r="W123" s="1"/>
      <c r="Y123" s="1"/>
      <c r="AA123" s="1"/>
      <c r="AC123" s="1"/>
      <c r="AE123" s="1"/>
      <c r="AG123" s="1"/>
      <c r="AI123" s="1"/>
      <c r="AK123" s="1"/>
      <c r="AM123" s="1"/>
      <c r="AO123" s="1"/>
      <c r="AQ123" s="1"/>
      <c r="AS123" s="1"/>
      <c r="AU123" s="1"/>
      <c r="AW123" s="1"/>
      <c r="AY123" s="1"/>
      <c r="BA123" s="1"/>
      <c r="BC123" s="1"/>
      <c r="BE123" s="1"/>
      <c r="BG123" s="1"/>
      <c r="BI123" s="1"/>
      <c r="BK123" s="1"/>
      <c r="BM123" s="1"/>
      <c r="BO123" s="1"/>
      <c r="BQ123" s="1"/>
      <c r="BS123" s="1"/>
      <c r="BU123" s="1"/>
      <c r="BW123" s="1"/>
      <c r="BY123" s="1"/>
      <c r="CA123" s="1"/>
      <c r="CC123" s="1"/>
      <c r="CE123" s="1"/>
      <c r="CG123" s="1"/>
      <c r="CI123" s="1"/>
      <c r="CK123" s="1"/>
      <c r="CM123" s="1"/>
      <c r="CO123" s="1"/>
      <c r="CQ123" s="1"/>
      <c r="CS123" s="1"/>
      <c r="CU123" s="1"/>
      <c r="CW123" s="1"/>
      <c r="CY123" s="1"/>
      <c r="DA123" s="1"/>
      <c r="DC123" s="1"/>
      <c r="DE123" s="1"/>
      <c r="DG123" s="1"/>
      <c r="DI123" s="1"/>
      <c r="DK123" s="1"/>
      <c r="DM123" s="1"/>
      <c r="DO123" s="1"/>
      <c r="DQ123" s="1"/>
      <c r="DS123" s="1"/>
      <c r="DU123" s="1"/>
      <c r="DW123" s="1"/>
      <c r="DY123" s="1"/>
      <c r="EA123" s="1"/>
      <c r="EC123" s="1"/>
      <c r="EE123" s="1"/>
      <c r="EG123" s="1"/>
      <c r="EI123" s="1"/>
      <c r="EK123" s="1"/>
      <c r="EM123" s="1"/>
      <c r="EO123" s="1"/>
      <c r="EQ123" s="1"/>
      <c r="ES123" s="1"/>
      <c r="EU123" s="1"/>
      <c r="EW123" s="1"/>
      <c r="EY123" s="1"/>
      <c r="FA123" s="1"/>
      <c r="FC123" s="1"/>
      <c r="FE123" s="1"/>
      <c r="FG123" s="1"/>
      <c r="FI123" s="1"/>
      <c r="FK123" s="1"/>
      <c r="FM123" s="1"/>
      <c r="FO123" s="1"/>
      <c r="FQ123" s="1"/>
      <c r="FS123" s="1"/>
      <c r="FU123" s="1"/>
      <c r="FW123" s="1"/>
      <c r="FY123" s="1"/>
      <c r="GA123" s="1"/>
      <c r="GC123" s="1"/>
      <c r="GE123" s="1"/>
      <c r="GG123" s="1"/>
      <c r="GI123" s="1"/>
      <c r="GK123" s="1"/>
      <c r="GM123" s="1"/>
      <c r="GO123" s="1"/>
      <c r="GQ123" s="1"/>
      <c r="GS123" s="1"/>
      <c r="GU123" s="1"/>
      <c r="GW123" s="1"/>
      <c r="GY123" s="1"/>
      <c r="HA123" s="1"/>
      <c r="HC123" s="1"/>
      <c r="HE123" s="1"/>
      <c r="HG123" s="1"/>
      <c r="HI123" s="1"/>
      <c r="HK123" s="1"/>
      <c r="HM123" s="1"/>
      <c r="HO123" s="1"/>
      <c r="HQ123" s="1"/>
      <c r="HS123" s="1"/>
      <c r="HU123" s="1"/>
      <c r="HW123" s="1"/>
      <c r="HY123" s="1"/>
      <c r="IA123" s="1"/>
      <c r="IC123" s="1"/>
      <c r="IE123" s="1"/>
      <c r="IG123" s="1"/>
      <c r="II123" s="1"/>
      <c r="IK123" s="1"/>
      <c r="IM123" s="1"/>
      <c r="IO123" s="1"/>
      <c r="IQ123" s="1"/>
      <c r="IS123" s="1"/>
      <c r="IU123" s="1"/>
      <c r="IW123" s="1"/>
      <c r="IY123" s="1"/>
      <c r="JA123" s="1"/>
      <c r="JC123" s="1"/>
      <c r="JE123" s="1"/>
      <c r="JG123" s="1"/>
      <c r="JI123" s="1"/>
      <c r="JK123" s="1"/>
      <c r="JM123" s="1"/>
      <c r="JO123" s="1"/>
      <c r="JQ123" s="1"/>
      <c r="JS123" s="1"/>
      <c r="JU123" s="1"/>
      <c r="JW123" s="1"/>
      <c r="JY123" s="1"/>
      <c r="KA123" s="1"/>
      <c r="KC123" s="1"/>
      <c r="KE123" s="1"/>
      <c r="KG123" s="1"/>
      <c r="KI123" s="1"/>
      <c r="KK123" s="1"/>
      <c r="KM123" s="1"/>
      <c r="KO123" s="1"/>
      <c r="KQ123" s="1"/>
      <c r="KS123" s="1"/>
      <c r="KU123" s="1"/>
      <c r="KW123" s="1"/>
      <c r="KY123" s="1"/>
      <c r="LA123" s="1"/>
      <c r="LC123" s="1"/>
      <c r="LE123" s="1"/>
      <c r="LG123" s="1"/>
      <c r="LI123" s="1"/>
      <c r="LK123" s="1"/>
      <c r="LM123" s="1"/>
      <c r="LO123" s="1"/>
      <c r="LQ123" s="1"/>
      <c r="LS123" s="1"/>
      <c r="LU123" s="1"/>
      <c r="LW123" s="1"/>
      <c r="LY123" s="1"/>
      <c r="MA123" s="1"/>
      <c r="MC123" s="1"/>
      <c r="ME123" s="1"/>
      <c r="MG123" s="1"/>
      <c r="MI123" s="1"/>
      <c r="MK123" s="1"/>
      <c r="MM123" s="1"/>
      <c r="MO123" s="1"/>
      <c r="MQ123" s="1"/>
      <c r="MS123" s="1"/>
      <c r="MU123" s="1"/>
      <c r="MW123" s="1"/>
      <c r="MY123" s="1"/>
      <c r="NA123" s="1"/>
      <c r="NC123" s="1"/>
      <c r="NE123" s="1"/>
      <c r="NG123" s="1"/>
      <c r="NI123" s="1"/>
      <c r="NK123" s="1"/>
      <c r="NM123" s="1"/>
      <c r="NO123" s="1"/>
      <c r="NQ123" s="1"/>
      <c r="NS123" s="1"/>
      <c r="NU123" s="1"/>
      <c r="NW123" s="1"/>
      <c r="NY123" s="1"/>
      <c r="OA123" s="1"/>
      <c r="OC123" s="1"/>
      <c r="OE123" s="1"/>
      <c r="OG123" s="1"/>
      <c r="OI123" s="1"/>
      <c r="OK123" s="1"/>
      <c r="OM123" s="1"/>
      <c r="OO123" s="1"/>
      <c r="OQ123" s="1"/>
      <c r="OS123" s="1"/>
      <c r="OU123" s="1"/>
      <c r="OW123" s="1"/>
      <c r="OY123" s="1"/>
      <c r="PA123" s="1"/>
      <c r="PC123" s="1"/>
      <c r="PE123" s="1"/>
      <c r="PG123" s="1"/>
      <c r="PI123" s="1"/>
      <c r="PK123" s="1"/>
      <c r="PM123" s="1"/>
      <c r="PO123" s="1"/>
      <c r="PQ123" s="1"/>
      <c r="PS123" s="1"/>
      <c r="PU123" s="1"/>
      <c r="PW123" s="1"/>
      <c r="PY123" s="1"/>
      <c r="QA123" s="1"/>
      <c r="QC123" s="1"/>
      <c r="QE123" s="1"/>
      <c r="QG123" s="1"/>
      <c r="QI123" s="1"/>
      <c r="QK123" s="1"/>
      <c r="QM123" s="1"/>
      <c r="QO123" s="1"/>
      <c r="QQ123" s="1"/>
      <c r="QS123" s="1"/>
      <c r="QU123" s="1"/>
      <c r="QW123" s="1"/>
      <c r="QY123" s="1"/>
      <c r="RA123" s="1"/>
      <c r="RC123" s="1"/>
      <c r="RE123" s="1"/>
      <c r="RG123" s="1"/>
      <c r="RI123" s="1"/>
      <c r="RK123" s="1"/>
      <c r="RM123" s="1"/>
      <c r="RO123" s="1"/>
      <c r="RQ123" s="1"/>
      <c r="RS123" s="1"/>
      <c r="RU123" s="1"/>
      <c r="RW123" s="1"/>
      <c r="RY123" s="1"/>
      <c r="SA123" s="1"/>
      <c r="SC123" s="1"/>
      <c r="SE123" s="1"/>
      <c r="SG123" s="1"/>
      <c r="SI123" s="1"/>
      <c r="SK123" s="1"/>
      <c r="SM123" s="1"/>
      <c r="SO123" s="1"/>
      <c r="SQ123" s="1"/>
      <c r="SS123" s="1"/>
      <c r="SU123" s="1"/>
      <c r="SW123" s="1"/>
      <c r="SY123" s="1"/>
      <c r="TA123" s="1"/>
      <c r="TC123" s="1"/>
      <c r="TE123" s="1"/>
      <c r="TG123" s="1"/>
      <c r="TI123" s="1"/>
      <c r="TK123" s="1"/>
      <c r="TM123" s="1"/>
      <c r="TO123" s="1"/>
      <c r="TQ123" s="1"/>
      <c r="TS123" s="1"/>
      <c r="TU123" s="1"/>
      <c r="TW123" s="1"/>
      <c r="TY123" s="1"/>
      <c r="UA123" s="1"/>
      <c r="UC123" s="1"/>
      <c r="UE123" s="1"/>
      <c r="UG123" s="1"/>
      <c r="UI123" s="1"/>
      <c r="UK123" s="1"/>
      <c r="UM123" s="1"/>
      <c r="UO123" s="1"/>
      <c r="UQ123" s="1"/>
      <c r="US123" s="1"/>
      <c r="UU123" s="1"/>
      <c r="UW123" s="1"/>
      <c r="UY123" s="1"/>
      <c r="VA123" s="1"/>
      <c r="VC123" s="1"/>
      <c r="VE123" s="1"/>
      <c r="VG123" s="1"/>
      <c r="VI123" s="1"/>
      <c r="VK123" s="1"/>
      <c r="VM123" s="1"/>
      <c r="VO123" s="1"/>
      <c r="VQ123" s="1"/>
      <c r="VS123" s="1"/>
      <c r="VU123" s="1"/>
      <c r="VW123" s="1"/>
      <c r="VY123" s="1"/>
      <c r="WA123" s="1"/>
      <c r="WC123" s="1"/>
      <c r="WE123" s="1"/>
      <c r="WG123" s="1"/>
      <c r="WI123" s="1"/>
      <c r="WK123" s="1"/>
      <c r="WM123" s="1"/>
      <c r="WO123" s="1"/>
      <c r="WQ123" s="1"/>
      <c r="WS123" s="1"/>
      <c r="WU123" s="1"/>
      <c r="WW123" s="1"/>
      <c r="WY123" s="1"/>
      <c r="XA123" s="1"/>
      <c r="XC123" s="1"/>
      <c r="XE123" s="1"/>
      <c r="XG123" s="1"/>
      <c r="XI123" s="1"/>
      <c r="XK123" s="1"/>
      <c r="XM123" s="1"/>
      <c r="XO123" s="1"/>
      <c r="XQ123" s="1"/>
      <c r="XS123" s="1"/>
      <c r="XU123" s="1"/>
      <c r="XW123" s="1"/>
      <c r="XY123" s="1"/>
      <c r="YA123" s="1"/>
      <c r="YC123" s="1"/>
      <c r="YE123" s="1"/>
      <c r="YG123" s="1"/>
      <c r="YI123" s="1"/>
      <c r="YK123" s="1"/>
      <c r="YM123" s="1"/>
      <c r="YO123" s="1"/>
      <c r="YQ123" s="1"/>
      <c r="YS123" s="1"/>
      <c r="YU123" s="1"/>
      <c r="YW123" s="1"/>
      <c r="YY123" s="1"/>
      <c r="ZA123" s="1"/>
      <c r="ZC123" s="1"/>
      <c r="ZE123" s="1"/>
      <c r="ZG123" s="1"/>
      <c r="ZI123" s="1"/>
      <c r="ZK123" s="1"/>
      <c r="ZM123" s="1"/>
      <c r="ZO123" s="1"/>
      <c r="ZQ123" s="1"/>
      <c r="ZS123" s="1"/>
      <c r="ZU123" s="1"/>
      <c r="ZW123" s="1"/>
      <c r="ZY123" s="1"/>
      <c r="AAA123" s="1"/>
      <c r="AAC123" s="1"/>
      <c r="AAE123" s="1"/>
      <c r="AAG123" s="1"/>
      <c r="AAI123" s="1"/>
      <c r="AAK123" s="1"/>
      <c r="AAM123" s="1"/>
      <c r="AAO123" s="1"/>
      <c r="AAQ123" s="1"/>
      <c r="AAS123" s="1"/>
      <c r="AAU123" s="1"/>
      <c r="AAW123" s="1"/>
      <c r="AAY123" s="1"/>
      <c r="ABA123" s="1"/>
      <c r="ABC123" s="1"/>
      <c r="ABE123" s="1"/>
      <c r="ABG123" s="1"/>
      <c r="ABI123" s="1"/>
      <c r="ABK123" s="1"/>
      <c r="ABM123" s="1"/>
      <c r="ABO123" s="1"/>
      <c r="ABQ123" s="1"/>
      <c r="ABS123" s="1"/>
      <c r="ABU123" s="1"/>
      <c r="ABW123" s="1"/>
      <c r="ABY123" s="1"/>
      <c r="ACA123" s="1"/>
      <c r="ACC123" s="1"/>
      <c r="ACE123" s="1"/>
      <c r="ACG123" s="1"/>
      <c r="ACI123" s="1"/>
      <c r="ACK123" s="1"/>
      <c r="ACM123" s="1"/>
      <c r="ACO123" s="1"/>
      <c r="ACQ123" s="1"/>
      <c r="ACS123" s="1"/>
      <c r="ACU123" s="1"/>
      <c r="ACW123" s="1"/>
      <c r="ACY123" s="1"/>
      <c r="ADA123" s="1"/>
      <c r="ADC123" s="1"/>
      <c r="ADE123" s="1"/>
      <c r="ADG123" s="1"/>
      <c r="ADI123" s="1"/>
      <c r="ADK123" s="1"/>
      <c r="ADM123" s="1"/>
      <c r="ADO123" s="1"/>
      <c r="ADQ123" s="1"/>
      <c r="ADS123" s="1"/>
      <c r="ADU123" s="1"/>
      <c r="ADW123" s="1"/>
      <c r="ADY123" s="1"/>
      <c r="AEA123" s="1"/>
      <c r="AEC123" s="1"/>
      <c r="AEE123" s="1"/>
      <c r="AEG123" s="1"/>
      <c r="AEI123" s="1"/>
      <c r="AEK123" s="1"/>
      <c r="AEM123" s="1"/>
      <c r="AEO123" s="1"/>
      <c r="AEQ123" s="1"/>
      <c r="AES123" s="1"/>
      <c r="AEU123" s="1"/>
      <c r="AEW123" s="1"/>
      <c r="AEY123" s="1"/>
      <c r="AFA123" s="1"/>
      <c r="AFC123" s="1"/>
      <c r="AFE123" s="1"/>
      <c r="AFG123" s="1"/>
      <c r="AFI123" s="1"/>
      <c r="AFK123" s="1"/>
      <c r="AFM123" s="1"/>
      <c r="AFO123" s="1"/>
      <c r="AFQ123" s="1"/>
      <c r="AFS123" s="1"/>
      <c r="AFU123" s="1"/>
      <c r="AFW123" s="1"/>
      <c r="AFY123" s="1"/>
      <c r="AGA123" s="1"/>
      <c r="AGC123" s="1"/>
      <c r="AGE123" s="1"/>
      <c r="AGG123" s="1"/>
      <c r="AGI123" s="1"/>
      <c r="AGK123" s="1"/>
      <c r="AGM123" s="1"/>
      <c r="AGO123" s="1"/>
      <c r="AGQ123" s="1"/>
      <c r="AGS123" s="1"/>
      <c r="AGU123" s="1"/>
      <c r="AGW123" s="1"/>
      <c r="AGY123" s="1"/>
      <c r="AHA123" s="1"/>
      <c r="AHC123" s="1"/>
      <c r="AHE123" s="1"/>
      <c r="AHG123" s="1"/>
      <c r="AHI123" s="1"/>
      <c r="AHK123" s="1"/>
      <c r="AHM123" s="1"/>
      <c r="AHO123" s="1"/>
      <c r="AHQ123" s="1"/>
      <c r="AHS123" s="1"/>
      <c r="AHU123" s="1"/>
      <c r="AHW123" s="1"/>
      <c r="AHY123" s="1"/>
      <c r="AIA123" s="1"/>
      <c r="AIC123" s="1"/>
      <c r="AIE123" s="1"/>
      <c r="AIG123" s="1"/>
      <c r="AII123" s="1"/>
      <c r="AIK123" s="1"/>
      <c r="AIM123" s="1"/>
      <c r="AIO123" s="1"/>
      <c r="AIQ123" s="1"/>
      <c r="AIS123" s="1"/>
      <c r="AIU123" s="1"/>
      <c r="AIW123" s="1"/>
      <c r="AIY123" s="1"/>
      <c r="AJA123" s="1"/>
      <c r="AJC123" s="1"/>
      <c r="AJE123" s="1"/>
      <c r="AJG123" s="1"/>
      <c r="AJI123" s="1"/>
      <c r="AJK123" s="1"/>
      <c r="AJM123" s="1"/>
      <c r="AJO123" s="1"/>
      <c r="AJQ123" s="1"/>
      <c r="AJS123" s="1"/>
      <c r="AJU123" s="1"/>
      <c r="AJW123" s="1"/>
      <c r="AJY123" s="1"/>
      <c r="AKA123" s="1"/>
      <c r="AKC123" s="1"/>
    </row>
    <row r="124" spans="1:965" x14ac:dyDescent="0.25">
      <c r="A124" s="1"/>
      <c r="C124" s="1"/>
      <c r="E124" s="1"/>
      <c r="G124" s="1"/>
      <c r="I124" s="1"/>
      <c r="K124" s="1"/>
      <c r="M124" s="1"/>
      <c r="O124" s="1"/>
      <c r="Q124" s="1"/>
      <c r="S124" s="1"/>
      <c r="U124" s="1"/>
      <c r="W124" s="1"/>
      <c r="Y124" s="1"/>
      <c r="AA124" s="1"/>
      <c r="AC124" s="1"/>
      <c r="AE124" s="1"/>
      <c r="AG124" s="1"/>
      <c r="AI124" s="1"/>
      <c r="AK124" s="1"/>
      <c r="AM124" s="1"/>
      <c r="AO124" s="1"/>
      <c r="AQ124" s="1"/>
      <c r="AS124" s="1"/>
      <c r="AU124" s="1"/>
      <c r="AW124" s="1"/>
      <c r="AY124" s="1"/>
      <c r="BA124" s="1"/>
      <c r="BC124" s="1"/>
      <c r="BE124" s="1"/>
      <c r="BG124" s="1"/>
      <c r="BI124" s="1"/>
      <c r="BK124" s="1"/>
      <c r="BM124" s="1"/>
      <c r="BO124" s="1"/>
      <c r="BQ124" s="1"/>
      <c r="BS124" s="1"/>
      <c r="BU124" s="1"/>
      <c r="BW124" s="1"/>
      <c r="BY124" s="1"/>
      <c r="CA124" s="1"/>
      <c r="CC124" s="1"/>
      <c r="CE124" s="1"/>
      <c r="CG124" s="1"/>
      <c r="CI124" s="1"/>
      <c r="CK124" s="1"/>
      <c r="CM124" s="1"/>
      <c r="CO124" s="1"/>
      <c r="CQ124" s="1"/>
      <c r="CS124" s="1"/>
      <c r="CU124" s="1"/>
      <c r="CW124" s="1"/>
      <c r="CY124" s="1"/>
      <c r="DA124" s="1"/>
      <c r="DC124" s="1"/>
      <c r="DE124" s="1"/>
      <c r="DG124" s="1"/>
      <c r="DI124" s="1"/>
      <c r="DK124" s="1"/>
      <c r="DM124" s="1"/>
      <c r="DO124" s="1"/>
      <c r="DQ124" s="1"/>
      <c r="DS124" s="1"/>
      <c r="DU124" s="1"/>
      <c r="DW124" s="1"/>
      <c r="DY124" s="1"/>
      <c r="EA124" s="1"/>
      <c r="EC124" s="1"/>
      <c r="EE124" s="1"/>
      <c r="EG124" s="1"/>
      <c r="EI124" s="1"/>
      <c r="EK124" s="1"/>
      <c r="EM124" s="1"/>
      <c r="EO124" s="1"/>
      <c r="EQ124" s="1"/>
      <c r="ES124" s="1"/>
      <c r="EU124" s="1"/>
      <c r="EW124" s="1"/>
      <c r="EY124" s="1"/>
      <c r="FA124" s="1"/>
      <c r="FC124" s="1"/>
      <c r="FE124" s="1"/>
      <c r="FG124" s="1"/>
      <c r="FI124" s="1"/>
      <c r="FK124" s="1"/>
      <c r="FM124" s="1"/>
      <c r="FO124" s="1"/>
      <c r="FQ124" s="1"/>
      <c r="FS124" s="1"/>
      <c r="FU124" s="1"/>
      <c r="FW124" s="1"/>
      <c r="FY124" s="1"/>
      <c r="GA124" s="1"/>
      <c r="GC124" s="1"/>
      <c r="GE124" s="1"/>
      <c r="GG124" s="1"/>
      <c r="GI124" s="1"/>
      <c r="GK124" s="1"/>
      <c r="GM124" s="1"/>
      <c r="GO124" s="1"/>
      <c r="GQ124" s="1"/>
      <c r="GS124" s="1"/>
      <c r="GU124" s="1"/>
      <c r="GW124" s="1"/>
      <c r="GY124" s="1"/>
      <c r="HA124" s="1"/>
      <c r="HC124" s="1"/>
      <c r="HE124" s="1"/>
      <c r="HG124" s="1"/>
      <c r="HI124" s="1"/>
      <c r="HK124" s="1"/>
      <c r="HM124" s="1"/>
      <c r="HO124" s="1"/>
      <c r="HQ124" s="1"/>
      <c r="HS124" s="1"/>
      <c r="HU124" s="1"/>
      <c r="HW124" s="1"/>
      <c r="HY124" s="1"/>
      <c r="IA124" s="1"/>
      <c r="IC124" s="1"/>
      <c r="IE124" s="1"/>
      <c r="IG124" s="1"/>
      <c r="II124" s="1"/>
      <c r="IK124" s="1"/>
      <c r="IM124" s="1"/>
      <c r="IO124" s="1"/>
      <c r="IQ124" s="1"/>
      <c r="IS124" s="1"/>
      <c r="IU124" s="1"/>
      <c r="IW124" s="1"/>
      <c r="IY124" s="1"/>
      <c r="JA124" s="1"/>
      <c r="JC124" s="1"/>
      <c r="JE124" s="1"/>
      <c r="JG124" s="1"/>
      <c r="JI124" s="1"/>
      <c r="JK124" s="1"/>
      <c r="JM124" s="1"/>
      <c r="JO124" s="1"/>
      <c r="JQ124" s="1"/>
      <c r="JS124" s="1"/>
      <c r="JU124" s="1"/>
      <c r="JW124" s="1"/>
      <c r="JY124" s="1"/>
      <c r="KA124" s="1"/>
      <c r="KC124" s="1"/>
      <c r="KE124" s="1"/>
      <c r="KG124" s="1"/>
      <c r="KI124" s="1"/>
      <c r="KK124" s="1"/>
      <c r="KM124" s="1"/>
      <c r="KO124" s="1"/>
      <c r="KQ124" s="1"/>
      <c r="KS124" s="1"/>
      <c r="KU124" s="1"/>
      <c r="KW124" s="1"/>
      <c r="KY124" s="1"/>
      <c r="LA124" s="1"/>
      <c r="LC124" s="1"/>
      <c r="LE124" s="1"/>
      <c r="LG124" s="1"/>
      <c r="LI124" s="1"/>
      <c r="LK124" s="1"/>
      <c r="LM124" s="1"/>
      <c r="LO124" s="1"/>
      <c r="LQ124" s="1"/>
      <c r="LS124" s="1"/>
      <c r="LU124" s="1"/>
      <c r="LW124" s="1"/>
      <c r="LY124" s="1"/>
      <c r="MA124" s="1"/>
      <c r="MC124" s="1"/>
      <c r="ME124" s="1"/>
      <c r="MG124" s="1"/>
      <c r="MI124" s="1"/>
      <c r="MK124" s="1"/>
      <c r="MM124" s="1"/>
      <c r="MO124" s="1"/>
      <c r="MQ124" s="1"/>
      <c r="MS124" s="1"/>
      <c r="MU124" s="1"/>
      <c r="MW124" s="1"/>
      <c r="MY124" s="1"/>
      <c r="NA124" s="1"/>
      <c r="NC124" s="1"/>
      <c r="NE124" s="1"/>
      <c r="NG124" s="1"/>
      <c r="NI124" s="1"/>
      <c r="NK124" s="1"/>
      <c r="NM124" s="1"/>
      <c r="NO124" s="1"/>
      <c r="NQ124" s="1"/>
      <c r="NS124" s="1"/>
      <c r="NU124" s="1"/>
      <c r="NW124" s="1"/>
      <c r="NY124" s="1"/>
      <c r="OA124" s="1"/>
      <c r="OC124" s="1"/>
      <c r="OE124" s="1"/>
      <c r="OG124" s="1"/>
      <c r="OI124" s="1"/>
      <c r="OK124" s="1"/>
      <c r="OM124" s="1"/>
      <c r="OO124" s="1"/>
      <c r="OQ124" s="1"/>
      <c r="OS124" s="1"/>
      <c r="OU124" s="1"/>
      <c r="OW124" s="1"/>
      <c r="OY124" s="1"/>
      <c r="PA124" s="1"/>
      <c r="PC124" s="1"/>
      <c r="PE124" s="1"/>
      <c r="PG124" s="1"/>
      <c r="PI124" s="1"/>
      <c r="PK124" s="1"/>
      <c r="PM124" s="1"/>
      <c r="PO124" s="1"/>
      <c r="PQ124" s="1"/>
      <c r="PS124" s="1"/>
      <c r="PU124" s="1"/>
      <c r="PW124" s="1"/>
      <c r="PY124" s="1"/>
      <c r="QA124" s="1"/>
      <c r="QC124" s="1"/>
      <c r="QE124" s="1"/>
      <c r="QG124" s="1"/>
      <c r="QI124" s="1"/>
      <c r="QK124" s="1"/>
      <c r="QM124" s="1"/>
      <c r="QO124" s="1"/>
      <c r="QQ124" s="1"/>
      <c r="QS124" s="1"/>
      <c r="QU124" s="1"/>
      <c r="QW124" s="1"/>
      <c r="QY124" s="1"/>
      <c r="RA124" s="1"/>
      <c r="RC124" s="1"/>
      <c r="RE124" s="1"/>
      <c r="RG124" s="1"/>
      <c r="RI124" s="1"/>
      <c r="RK124" s="1"/>
      <c r="RM124" s="1"/>
      <c r="RO124" s="1"/>
      <c r="RQ124" s="1"/>
      <c r="RS124" s="1"/>
      <c r="RU124" s="1"/>
      <c r="RW124" s="1"/>
      <c r="RY124" s="1"/>
      <c r="SA124" s="1"/>
      <c r="SC124" s="1"/>
      <c r="SE124" s="1"/>
      <c r="SG124" s="1"/>
      <c r="SI124" s="1"/>
      <c r="SK124" s="1"/>
      <c r="SM124" s="1"/>
      <c r="SO124" s="1"/>
      <c r="SQ124" s="1"/>
      <c r="SS124" s="1"/>
      <c r="SU124" s="1"/>
      <c r="SW124" s="1"/>
      <c r="SY124" s="1"/>
      <c r="TA124" s="1"/>
      <c r="TC124" s="1"/>
      <c r="TE124" s="1"/>
      <c r="TG124" s="1"/>
      <c r="TI124" s="1"/>
      <c r="TK124" s="1"/>
      <c r="TM124" s="1"/>
      <c r="TO124" s="1"/>
      <c r="TQ124" s="1"/>
      <c r="TS124" s="1"/>
      <c r="TU124" s="1"/>
      <c r="TW124" s="1"/>
      <c r="TY124" s="1"/>
      <c r="UA124" s="1"/>
      <c r="UC124" s="1"/>
      <c r="UE124" s="1"/>
      <c r="UG124" s="1"/>
      <c r="UI124" s="1"/>
      <c r="UK124" s="1"/>
      <c r="UM124" s="1"/>
      <c r="UO124" s="1"/>
      <c r="UQ124" s="1"/>
      <c r="US124" s="1"/>
      <c r="UU124" s="1"/>
      <c r="UW124" s="1"/>
      <c r="UY124" s="1"/>
      <c r="VA124" s="1"/>
      <c r="VC124" s="1"/>
      <c r="VE124" s="1"/>
      <c r="VG124" s="1"/>
      <c r="VI124" s="1"/>
      <c r="VK124" s="1"/>
      <c r="VM124" s="1"/>
      <c r="VO124" s="1"/>
      <c r="VQ124" s="1"/>
      <c r="VS124" s="1"/>
      <c r="VU124" s="1"/>
      <c r="VW124" s="1"/>
      <c r="VY124" s="1"/>
      <c r="WA124" s="1"/>
      <c r="WC124" s="1"/>
      <c r="WE124" s="1"/>
      <c r="WG124" s="1"/>
      <c r="WI124" s="1"/>
      <c r="WK124" s="1"/>
      <c r="WM124" s="1"/>
      <c r="WO124" s="1"/>
      <c r="WQ124" s="1"/>
      <c r="WS124" s="1"/>
      <c r="WU124" s="1"/>
      <c r="WW124" s="1"/>
      <c r="WY124" s="1"/>
      <c r="XA124" s="1"/>
      <c r="XC124" s="1"/>
      <c r="XE124" s="1"/>
      <c r="XG124" s="1"/>
      <c r="XI124" s="1"/>
      <c r="XK124" s="1"/>
      <c r="XM124" s="1"/>
      <c r="XO124" s="1"/>
      <c r="XQ124" s="1"/>
      <c r="XS124" s="1"/>
      <c r="XU124" s="1"/>
      <c r="XW124" s="1"/>
      <c r="XY124" s="1"/>
      <c r="YA124" s="1"/>
      <c r="YC124" s="1"/>
      <c r="YE124" s="1"/>
      <c r="YG124" s="1"/>
      <c r="YI124" s="1"/>
      <c r="YK124" s="1"/>
      <c r="YM124" s="1"/>
      <c r="YO124" s="1"/>
      <c r="YQ124" s="1"/>
      <c r="YS124" s="1"/>
      <c r="YU124" s="1"/>
      <c r="YW124" s="1"/>
      <c r="YY124" s="1"/>
      <c r="ZA124" s="1"/>
      <c r="ZC124" s="1"/>
      <c r="ZE124" s="1"/>
      <c r="ZG124" s="1"/>
      <c r="ZI124" s="1"/>
      <c r="ZK124" s="1"/>
      <c r="ZM124" s="1"/>
      <c r="ZO124" s="1"/>
      <c r="ZQ124" s="1"/>
      <c r="ZS124" s="1"/>
      <c r="ZU124" s="1"/>
      <c r="ZW124" s="1"/>
      <c r="ZY124" s="1"/>
      <c r="AAA124" s="1"/>
      <c r="AAC124" s="1"/>
      <c r="AAE124" s="1"/>
      <c r="AAG124" s="1"/>
      <c r="AAI124" s="1"/>
      <c r="AAK124" s="1"/>
      <c r="AAM124" s="1"/>
      <c r="AAO124" s="1"/>
      <c r="AAQ124" s="1"/>
      <c r="AAS124" s="1"/>
      <c r="AAU124" s="1"/>
      <c r="AAW124" s="1"/>
      <c r="AAY124" s="1"/>
      <c r="ABA124" s="1"/>
      <c r="ABC124" s="1"/>
      <c r="ABE124" s="1"/>
      <c r="ABG124" s="1"/>
      <c r="ABI124" s="1"/>
      <c r="ABK124" s="1"/>
      <c r="ABM124" s="1"/>
      <c r="ABO124" s="1"/>
      <c r="ABQ124" s="1"/>
      <c r="ABS124" s="1"/>
      <c r="ABU124" s="1"/>
      <c r="ABW124" s="1"/>
      <c r="ABY124" s="1"/>
      <c r="ACA124" s="1"/>
      <c r="ACC124" s="1"/>
      <c r="ACE124" s="1"/>
      <c r="ACG124" s="1"/>
      <c r="ACI124" s="1"/>
      <c r="ACK124" s="1"/>
      <c r="ACM124" s="1"/>
      <c r="ACO124" s="1"/>
      <c r="ACQ124" s="1"/>
      <c r="ACS124" s="1"/>
      <c r="ACU124" s="1"/>
      <c r="ACW124" s="1"/>
      <c r="ACY124" s="1"/>
      <c r="ADA124" s="1"/>
      <c r="ADC124" s="1"/>
      <c r="ADE124" s="1"/>
      <c r="ADG124" s="1"/>
      <c r="ADI124" s="1"/>
      <c r="ADK124" s="1"/>
      <c r="ADM124" s="1"/>
      <c r="ADO124" s="1"/>
      <c r="ADQ124" s="1"/>
      <c r="ADS124" s="1"/>
      <c r="ADU124" s="1"/>
      <c r="ADW124" s="1"/>
      <c r="ADY124" s="1"/>
      <c r="AEA124" s="1"/>
      <c r="AEC124" s="1"/>
      <c r="AEE124" s="1"/>
      <c r="AEG124" s="1"/>
      <c r="AEI124" s="1"/>
      <c r="AEK124" s="1"/>
      <c r="AEM124" s="1"/>
      <c r="AEO124" s="1"/>
      <c r="AEQ124" s="1"/>
      <c r="AES124" s="1"/>
      <c r="AEU124" s="1"/>
      <c r="AEW124" s="1"/>
      <c r="AEY124" s="1"/>
      <c r="AFA124" s="1"/>
      <c r="AFC124" s="1"/>
      <c r="AFE124" s="1"/>
      <c r="AFG124" s="1"/>
      <c r="AFI124" s="1"/>
      <c r="AFK124" s="1"/>
      <c r="AFM124" s="1"/>
      <c r="AFO124" s="1"/>
      <c r="AFQ124" s="1"/>
      <c r="AFS124" s="1"/>
      <c r="AFU124" s="1"/>
      <c r="AFW124" s="1"/>
      <c r="AFY124" s="1"/>
      <c r="AGA124" s="1"/>
      <c r="AGC124" s="1"/>
      <c r="AGE124" s="1"/>
      <c r="AGG124" s="1"/>
      <c r="AGI124" s="1"/>
      <c r="AGK124" s="1"/>
      <c r="AGM124" s="1"/>
      <c r="AGO124" s="1"/>
      <c r="AGQ124" s="1"/>
      <c r="AGS124" s="1"/>
      <c r="AGU124" s="1"/>
      <c r="AGW124" s="1"/>
      <c r="AGY124" s="1"/>
      <c r="AHA124" s="1"/>
      <c r="AHC124" s="1"/>
      <c r="AHE124" s="1"/>
      <c r="AHG124" s="1"/>
      <c r="AHI124" s="1"/>
      <c r="AHK124" s="1"/>
      <c r="AHM124" s="1"/>
      <c r="AHO124" s="1"/>
      <c r="AHQ124" s="1"/>
      <c r="AHS124" s="1"/>
      <c r="AHU124" s="1"/>
      <c r="AHW124" s="1"/>
      <c r="AHY124" s="1"/>
      <c r="AIA124" s="1"/>
      <c r="AIC124" s="1"/>
      <c r="AIE124" s="1"/>
      <c r="AIG124" s="1"/>
      <c r="AII124" s="1"/>
      <c r="AIK124" s="1"/>
      <c r="AIM124" s="1"/>
      <c r="AIO124" s="1"/>
      <c r="AIQ124" s="1"/>
      <c r="AIS124" s="1"/>
      <c r="AIU124" s="1"/>
      <c r="AIW124" s="1"/>
      <c r="AIY124" s="1"/>
      <c r="AJA124" s="1"/>
      <c r="AJC124" s="1"/>
      <c r="AJE124" s="1"/>
      <c r="AJG124" s="1"/>
      <c r="AJI124" s="1"/>
      <c r="AJK124" s="1"/>
      <c r="AJM124" s="1"/>
      <c r="AJO124" s="1"/>
      <c r="AJQ124" s="1"/>
      <c r="AJS124" s="1"/>
      <c r="AJU124" s="1"/>
      <c r="AJW124" s="1"/>
      <c r="AJY124" s="1"/>
      <c r="AKA124" s="1"/>
      <c r="AKC124" s="1"/>
    </row>
    <row r="125" spans="1:965" x14ac:dyDescent="0.25">
      <c r="A125" s="1"/>
      <c r="C125" s="1"/>
      <c r="E125" s="1"/>
      <c r="G125" s="1"/>
      <c r="I125" s="1"/>
      <c r="K125" s="1"/>
      <c r="M125" s="1"/>
      <c r="O125" s="1"/>
      <c r="Q125" s="1"/>
      <c r="S125" s="1"/>
      <c r="U125" s="1"/>
      <c r="W125" s="1"/>
      <c r="Y125" s="1"/>
      <c r="AA125" s="1"/>
      <c r="AC125" s="1"/>
      <c r="AE125" s="1"/>
      <c r="AG125" s="1"/>
      <c r="AI125" s="1"/>
      <c r="AK125" s="1"/>
      <c r="AM125" s="1"/>
      <c r="AO125" s="1"/>
      <c r="AQ125" s="1"/>
      <c r="AS125" s="1"/>
      <c r="AU125" s="1"/>
      <c r="AW125" s="1"/>
      <c r="AY125" s="1"/>
      <c r="BA125" s="1"/>
      <c r="BC125" s="1"/>
      <c r="BE125" s="1"/>
      <c r="BG125" s="1"/>
      <c r="BI125" s="1"/>
      <c r="BK125" s="1"/>
      <c r="BM125" s="1"/>
      <c r="BO125" s="1"/>
      <c r="BQ125" s="1"/>
      <c r="BS125" s="1"/>
      <c r="BU125" s="1"/>
      <c r="BW125" s="1"/>
      <c r="BY125" s="1"/>
      <c r="CA125" s="1"/>
      <c r="CC125" s="1"/>
      <c r="CE125" s="1"/>
      <c r="CG125" s="1"/>
      <c r="CI125" s="1"/>
      <c r="CK125" s="1"/>
      <c r="CM125" s="1"/>
      <c r="CO125" s="1"/>
      <c r="CQ125" s="1"/>
      <c r="CS125" s="1"/>
      <c r="CU125" s="1"/>
      <c r="CW125" s="1"/>
      <c r="CY125" s="1"/>
      <c r="DA125" s="1"/>
      <c r="DC125" s="1"/>
      <c r="DE125" s="1"/>
      <c r="DG125" s="1"/>
      <c r="DI125" s="1"/>
      <c r="DK125" s="1"/>
      <c r="DM125" s="1"/>
      <c r="DO125" s="1"/>
      <c r="DQ125" s="1"/>
      <c r="DS125" s="1"/>
      <c r="DU125" s="1"/>
      <c r="DW125" s="1"/>
      <c r="DY125" s="1"/>
      <c r="EA125" s="1"/>
      <c r="EC125" s="1"/>
      <c r="EE125" s="1"/>
      <c r="EG125" s="1"/>
      <c r="EI125" s="1"/>
      <c r="EK125" s="1"/>
      <c r="EM125" s="1"/>
      <c r="EO125" s="1"/>
      <c r="EQ125" s="1"/>
      <c r="ES125" s="1"/>
      <c r="EU125" s="1"/>
      <c r="EW125" s="1"/>
      <c r="EY125" s="1"/>
      <c r="FA125" s="1"/>
      <c r="FC125" s="1"/>
      <c r="FE125" s="1"/>
      <c r="FG125" s="1"/>
      <c r="FI125" s="1"/>
      <c r="FK125" s="1"/>
      <c r="FM125" s="1"/>
      <c r="FO125" s="1"/>
      <c r="FQ125" s="1"/>
      <c r="FS125" s="1"/>
      <c r="FU125" s="1"/>
      <c r="FW125" s="1"/>
      <c r="FY125" s="1"/>
      <c r="GA125" s="1"/>
      <c r="GC125" s="1"/>
      <c r="GE125" s="1"/>
      <c r="GG125" s="1"/>
      <c r="GI125" s="1"/>
      <c r="GK125" s="1"/>
      <c r="GM125" s="1"/>
      <c r="GO125" s="1"/>
      <c r="GQ125" s="1"/>
      <c r="GS125" s="1"/>
      <c r="GU125" s="1"/>
      <c r="GW125" s="1"/>
      <c r="GY125" s="1"/>
      <c r="HA125" s="1"/>
      <c r="HC125" s="1"/>
      <c r="HE125" s="1"/>
      <c r="HG125" s="1"/>
      <c r="HI125" s="1"/>
      <c r="HK125" s="1"/>
      <c r="HM125" s="1"/>
      <c r="HO125" s="1"/>
      <c r="HQ125" s="1"/>
      <c r="HS125" s="1"/>
      <c r="HU125" s="1"/>
      <c r="HW125" s="1"/>
      <c r="HY125" s="1"/>
      <c r="IA125" s="1"/>
      <c r="IC125" s="1"/>
      <c r="IE125" s="1"/>
      <c r="IG125" s="1"/>
      <c r="II125" s="1"/>
      <c r="IK125" s="1"/>
      <c r="IM125" s="1"/>
      <c r="IO125" s="1"/>
      <c r="IQ125" s="1"/>
      <c r="IS125" s="1"/>
      <c r="IU125" s="1"/>
      <c r="IW125" s="1"/>
      <c r="IY125" s="1"/>
      <c r="JA125" s="1"/>
      <c r="JC125" s="1"/>
      <c r="JE125" s="1"/>
      <c r="JG125" s="1"/>
      <c r="JI125" s="1"/>
      <c r="JK125" s="1"/>
      <c r="JM125" s="1"/>
      <c r="JO125" s="1"/>
      <c r="JQ125" s="1"/>
      <c r="JS125" s="1"/>
      <c r="JU125" s="1"/>
      <c r="JW125" s="1"/>
      <c r="JY125" s="1"/>
      <c r="KA125" s="1"/>
      <c r="KC125" s="1"/>
      <c r="KE125" s="1"/>
      <c r="KG125" s="1"/>
      <c r="KI125" s="1"/>
      <c r="KK125" s="1"/>
      <c r="KM125" s="1"/>
      <c r="KO125" s="1"/>
      <c r="KQ125" s="1"/>
      <c r="KS125" s="1"/>
      <c r="KU125" s="1"/>
      <c r="KW125" s="1"/>
      <c r="KY125" s="1"/>
      <c r="LA125" s="1"/>
      <c r="LC125" s="1"/>
      <c r="LE125" s="1"/>
      <c r="LG125" s="1"/>
      <c r="LI125" s="1"/>
      <c r="LK125" s="1"/>
      <c r="LM125" s="1"/>
      <c r="LO125" s="1"/>
      <c r="LQ125" s="1"/>
      <c r="LS125" s="1"/>
      <c r="LU125" s="1"/>
      <c r="LW125" s="1"/>
      <c r="LY125" s="1"/>
      <c r="MA125" s="1"/>
      <c r="MC125" s="1"/>
      <c r="ME125" s="1"/>
      <c r="MG125" s="1"/>
      <c r="MI125" s="1"/>
      <c r="MK125" s="1"/>
      <c r="MM125" s="1"/>
      <c r="MO125" s="1"/>
      <c r="MQ125" s="1"/>
      <c r="MS125" s="1"/>
      <c r="MU125" s="1"/>
      <c r="MW125" s="1"/>
      <c r="MY125" s="1"/>
      <c r="NA125" s="1"/>
      <c r="NC125" s="1"/>
      <c r="NE125" s="1"/>
      <c r="NG125" s="1"/>
      <c r="NI125" s="1"/>
      <c r="NK125" s="1"/>
      <c r="NM125" s="1"/>
      <c r="NO125" s="1"/>
      <c r="NQ125" s="1"/>
      <c r="NS125" s="1"/>
      <c r="NU125" s="1"/>
      <c r="NW125" s="1"/>
      <c r="NY125" s="1"/>
      <c r="OA125" s="1"/>
      <c r="OC125" s="1"/>
      <c r="OE125" s="1"/>
      <c r="OG125" s="1"/>
      <c r="OI125" s="1"/>
      <c r="OK125" s="1"/>
      <c r="OM125" s="1"/>
      <c r="OO125" s="1"/>
      <c r="OQ125" s="1"/>
      <c r="OS125" s="1"/>
      <c r="OU125" s="1"/>
      <c r="OW125" s="1"/>
      <c r="OY125" s="1"/>
      <c r="PA125" s="1"/>
      <c r="PC125" s="1"/>
      <c r="PE125" s="1"/>
      <c r="PG125" s="1"/>
      <c r="PI125" s="1"/>
      <c r="PK125" s="1"/>
      <c r="PM125" s="1"/>
      <c r="PO125" s="1"/>
      <c r="PQ125" s="1"/>
      <c r="PS125" s="1"/>
      <c r="PU125" s="1"/>
      <c r="PW125" s="1"/>
      <c r="PY125" s="1"/>
      <c r="QA125" s="1"/>
      <c r="QC125" s="1"/>
      <c r="QE125" s="1"/>
      <c r="QG125" s="1"/>
      <c r="QI125" s="1"/>
      <c r="QK125" s="1"/>
      <c r="QM125" s="1"/>
      <c r="QO125" s="1"/>
      <c r="QQ125" s="1"/>
      <c r="QS125" s="1"/>
      <c r="QU125" s="1"/>
      <c r="QW125" s="1"/>
      <c r="QY125" s="1"/>
      <c r="RA125" s="1"/>
      <c r="RC125" s="1"/>
      <c r="RE125" s="1"/>
      <c r="RG125" s="1"/>
      <c r="RI125" s="1"/>
      <c r="RK125" s="1"/>
      <c r="RM125" s="1"/>
      <c r="RO125" s="1"/>
      <c r="RQ125" s="1"/>
      <c r="RS125" s="1"/>
      <c r="RU125" s="1"/>
      <c r="RW125" s="1"/>
      <c r="RY125" s="1"/>
      <c r="SA125" s="1"/>
      <c r="SC125" s="1"/>
      <c r="SE125" s="1"/>
      <c r="SG125" s="1"/>
      <c r="SI125" s="1"/>
      <c r="SK125" s="1"/>
      <c r="SM125" s="1"/>
      <c r="SO125" s="1"/>
      <c r="SQ125" s="1"/>
      <c r="SS125" s="1"/>
      <c r="SU125" s="1"/>
      <c r="SW125" s="1"/>
      <c r="SY125" s="1"/>
      <c r="TA125" s="1"/>
      <c r="TC125" s="1"/>
      <c r="TE125" s="1"/>
      <c r="TG125" s="1"/>
      <c r="TI125" s="1"/>
      <c r="TK125" s="1"/>
      <c r="TM125" s="1"/>
      <c r="TO125" s="1"/>
      <c r="TQ125" s="1"/>
      <c r="TS125" s="1"/>
      <c r="TU125" s="1"/>
      <c r="TW125" s="1"/>
      <c r="TY125" s="1"/>
      <c r="UA125" s="1"/>
      <c r="UC125" s="1"/>
      <c r="UE125" s="1"/>
      <c r="UG125" s="1"/>
      <c r="UI125" s="1"/>
      <c r="UK125" s="1"/>
      <c r="UM125" s="1"/>
      <c r="UO125" s="1"/>
      <c r="UQ125" s="1"/>
      <c r="US125" s="1"/>
      <c r="UU125" s="1"/>
      <c r="UW125" s="1"/>
      <c r="UY125" s="1"/>
      <c r="VA125" s="1"/>
      <c r="VC125" s="1"/>
      <c r="VE125" s="1"/>
      <c r="VG125" s="1"/>
      <c r="VI125" s="1"/>
      <c r="VK125" s="1"/>
      <c r="VM125" s="1"/>
      <c r="VO125" s="1"/>
      <c r="VQ125" s="1"/>
      <c r="VS125" s="1"/>
      <c r="VU125" s="1"/>
      <c r="VW125" s="1"/>
      <c r="VY125" s="1"/>
      <c r="WA125" s="1"/>
      <c r="WC125" s="1"/>
      <c r="WE125" s="1"/>
      <c r="WG125" s="1"/>
      <c r="WI125" s="1"/>
      <c r="WK125" s="1"/>
      <c r="WM125" s="1"/>
      <c r="WO125" s="1"/>
      <c r="WQ125" s="1"/>
      <c r="WS125" s="1"/>
      <c r="WU125" s="1"/>
      <c r="WW125" s="1"/>
      <c r="WY125" s="1"/>
      <c r="XA125" s="1"/>
      <c r="XC125" s="1"/>
      <c r="XE125" s="1"/>
      <c r="XG125" s="1"/>
      <c r="XI125" s="1"/>
      <c r="XK125" s="1"/>
      <c r="XM125" s="1"/>
      <c r="XO125" s="1"/>
      <c r="XQ125" s="1"/>
      <c r="XS125" s="1"/>
      <c r="XU125" s="1"/>
      <c r="XW125" s="1"/>
      <c r="XY125" s="1"/>
      <c r="YA125" s="1"/>
      <c r="YC125" s="1"/>
      <c r="YE125" s="1"/>
      <c r="YG125" s="1"/>
      <c r="YI125" s="1"/>
      <c r="YK125" s="1"/>
      <c r="YM125" s="1"/>
      <c r="YO125" s="1"/>
      <c r="YQ125" s="1"/>
      <c r="YS125" s="1"/>
      <c r="YU125" s="1"/>
      <c r="YW125" s="1"/>
      <c r="YY125" s="1"/>
      <c r="ZA125" s="1"/>
      <c r="ZC125" s="1"/>
      <c r="ZE125" s="1"/>
      <c r="ZG125" s="1"/>
      <c r="ZI125" s="1"/>
      <c r="ZK125" s="1"/>
      <c r="ZM125" s="1"/>
      <c r="ZO125" s="1"/>
      <c r="ZQ125" s="1"/>
      <c r="ZS125" s="1"/>
      <c r="ZU125" s="1"/>
      <c r="ZW125" s="1"/>
      <c r="ZY125" s="1"/>
      <c r="AAA125" s="1"/>
      <c r="AAC125" s="1"/>
      <c r="AAE125" s="1"/>
      <c r="AAG125" s="1"/>
      <c r="AAI125" s="1"/>
      <c r="AAK125" s="1"/>
      <c r="AAM125" s="1"/>
      <c r="AAO125" s="1"/>
      <c r="AAQ125" s="1"/>
      <c r="AAS125" s="1"/>
      <c r="AAU125" s="1"/>
      <c r="AAW125" s="1"/>
      <c r="AAY125" s="1"/>
      <c r="ABA125" s="1"/>
      <c r="ABC125" s="1"/>
      <c r="ABE125" s="1"/>
      <c r="ABG125" s="1"/>
      <c r="ABI125" s="1"/>
      <c r="ABK125" s="1"/>
      <c r="ABM125" s="1"/>
      <c r="ABO125" s="1"/>
      <c r="ABQ125" s="1"/>
      <c r="ABS125" s="1"/>
      <c r="ABU125" s="1"/>
      <c r="ABW125" s="1"/>
      <c r="ABY125" s="1"/>
      <c r="ACA125" s="1"/>
      <c r="ACC125" s="1"/>
      <c r="ACE125" s="1"/>
      <c r="ACG125" s="1"/>
      <c r="ACI125" s="1"/>
      <c r="ACK125" s="1"/>
      <c r="ACM125" s="1"/>
      <c r="ACO125" s="1"/>
      <c r="ACQ125" s="1"/>
      <c r="ACS125" s="1"/>
      <c r="ACU125" s="1"/>
      <c r="ACW125" s="1"/>
      <c r="ACY125" s="1"/>
      <c r="ADA125" s="1"/>
      <c r="ADC125" s="1"/>
      <c r="ADE125" s="1"/>
      <c r="ADG125" s="1"/>
      <c r="ADI125" s="1"/>
      <c r="ADK125" s="1"/>
      <c r="ADM125" s="1"/>
      <c r="ADO125" s="1"/>
      <c r="ADQ125" s="1"/>
      <c r="ADS125" s="1"/>
      <c r="ADU125" s="1"/>
      <c r="ADW125" s="1"/>
      <c r="ADY125" s="1"/>
      <c r="AEA125" s="1"/>
      <c r="AEC125" s="1"/>
      <c r="AEE125" s="1"/>
      <c r="AEG125" s="1"/>
      <c r="AEI125" s="1"/>
      <c r="AEK125" s="1"/>
      <c r="AEM125" s="1"/>
      <c r="AEO125" s="1"/>
      <c r="AEQ125" s="1"/>
      <c r="AES125" s="1"/>
      <c r="AEU125" s="1"/>
      <c r="AEW125" s="1"/>
      <c r="AEY125" s="1"/>
      <c r="AFA125" s="1"/>
      <c r="AFC125" s="1"/>
      <c r="AFE125" s="1"/>
      <c r="AFG125" s="1"/>
      <c r="AFI125" s="1"/>
      <c r="AFK125" s="1"/>
      <c r="AFM125" s="1"/>
      <c r="AFO125" s="1"/>
      <c r="AFQ125" s="1"/>
      <c r="AFS125" s="1"/>
      <c r="AFU125" s="1"/>
      <c r="AFW125" s="1"/>
      <c r="AFY125" s="1"/>
      <c r="AGA125" s="1"/>
      <c r="AGC125" s="1"/>
      <c r="AGE125" s="1"/>
      <c r="AGG125" s="1"/>
      <c r="AGI125" s="1"/>
      <c r="AGK125" s="1"/>
      <c r="AGM125" s="1"/>
      <c r="AGO125" s="1"/>
      <c r="AGQ125" s="1"/>
      <c r="AGS125" s="1"/>
      <c r="AGU125" s="1"/>
      <c r="AGW125" s="1"/>
      <c r="AGY125" s="1"/>
      <c r="AHA125" s="1"/>
      <c r="AHC125" s="1"/>
      <c r="AHE125" s="1"/>
      <c r="AHG125" s="1"/>
      <c r="AHI125" s="1"/>
      <c r="AHK125" s="1"/>
      <c r="AHM125" s="1"/>
      <c r="AHO125" s="1"/>
      <c r="AHQ125" s="1"/>
      <c r="AHS125" s="1"/>
      <c r="AHU125" s="1"/>
      <c r="AHW125" s="1"/>
      <c r="AHY125" s="1"/>
      <c r="AIA125" s="1"/>
      <c r="AIC125" s="1"/>
      <c r="AIE125" s="1"/>
      <c r="AIG125" s="1"/>
      <c r="AII125" s="1"/>
      <c r="AIK125" s="1"/>
      <c r="AIM125" s="1"/>
      <c r="AIO125" s="1"/>
      <c r="AIQ125" s="1"/>
      <c r="AIS125" s="1"/>
      <c r="AIU125" s="1"/>
      <c r="AIW125" s="1"/>
      <c r="AIY125" s="1"/>
      <c r="AJA125" s="1"/>
      <c r="AJC125" s="1"/>
      <c r="AJE125" s="1"/>
      <c r="AJG125" s="1"/>
      <c r="AJI125" s="1"/>
      <c r="AJK125" s="1"/>
      <c r="AJM125" s="1"/>
      <c r="AJO125" s="1"/>
      <c r="AJQ125" s="1"/>
      <c r="AJS125" s="1"/>
      <c r="AJU125" s="1"/>
      <c r="AJW125" s="1"/>
      <c r="AJY125" s="1"/>
      <c r="AKA125" s="1"/>
      <c r="AKC125" s="1"/>
    </row>
    <row r="126" spans="1:965" x14ac:dyDescent="0.25">
      <c r="A126" s="1"/>
      <c r="C126" s="1"/>
      <c r="E126" s="1"/>
      <c r="G126" s="1"/>
      <c r="I126" s="1"/>
      <c r="K126" s="1"/>
      <c r="M126" s="1"/>
      <c r="O126" s="1"/>
      <c r="Q126" s="1"/>
      <c r="S126" s="1"/>
      <c r="U126" s="1"/>
      <c r="W126" s="1"/>
      <c r="Y126" s="1"/>
      <c r="AA126" s="1"/>
      <c r="AC126" s="1"/>
      <c r="AE126" s="1"/>
      <c r="AG126" s="1"/>
      <c r="AI126" s="1"/>
      <c r="AK126" s="1"/>
      <c r="AM126" s="1"/>
      <c r="AO126" s="1"/>
      <c r="AQ126" s="1"/>
      <c r="AS126" s="1"/>
      <c r="AU126" s="1"/>
      <c r="AW126" s="1"/>
      <c r="AY126" s="1"/>
      <c r="BA126" s="1"/>
      <c r="BC126" s="1"/>
      <c r="BE126" s="1"/>
      <c r="BG126" s="1"/>
      <c r="BI126" s="1"/>
      <c r="BK126" s="1"/>
      <c r="BM126" s="1"/>
      <c r="BO126" s="1"/>
      <c r="BQ126" s="1"/>
      <c r="BS126" s="1"/>
      <c r="BU126" s="1"/>
      <c r="BW126" s="1"/>
      <c r="BY126" s="1"/>
      <c r="CA126" s="1"/>
      <c r="CC126" s="1"/>
      <c r="CE126" s="1"/>
      <c r="CG126" s="1"/>
      <c r="CI126" s="1"/>
      <c r="CK126" s="1"/>
      <c r="CM126" s="1"/>
      <c r="CO126" s="1"/>
      <c r="CQ126" s="1"/>
      <c r="CS126" s="1"/>
      <c r="CU126" s="1"/>
      <c r="CW126" s="1"/>
      <c r="CY126" s="1"/>
      <c r="DA126" s="1"/>
      <c r="DC126" s="1"/>
      <c r="DE126" s="1"/>
      <c r="DG126" s="1"/>
      <c r="DI126" s="1"/>
      <c r="DK126" s="1"/>
      <c r="DM126" s="1"/>
      <c r="DO126" s="1"/>
      <c r="DQ126" s="1"/>
      <c r="DS126" s="1"/>
      <c r="DU126" s="1"/>
      <c r="DW126" s="1"/>
      <c r="DY126" s="1"/>
      <c r="EA126" s="1"/>
      <c r="EC126" s="1"/>
      <c r="EE126" s="1"/>
      <c r="EG126" s="1"/>
      <c r="EI126" s="1"/>
      <c r="EK126" s="1"/>
      <c r="EM126" s="1"/>
      <c r="EO126" s="1"/>
      <c r="EQ126" s="1"/>
      <c r="ES126" s="1"/>
      <c r="EU126" s="1"/>
      <c r="EW126" s="1"/>
      <c r="EY126" s="1"/>
      <c r="FA126" s="1"/>
      <c r="FC126" s="1"/>
      <c r="FE126" s="1"/>
      <c r="FG126" s="1"/>
      <c r="FI126" s="1"/>
      <c r="FK126" s="1"/>
      <c r="FM126" s="1"/>
      <c r="FO126" s="1"/>
      <c r="FQ126" s="1"/>
      <c r="FS126" s="1"/>
      <c r="FU126" s="1"/>
      <c r="FW126" s="1"/>
      <c r="FY126" s="1"/>
      <c r="GA126" s="1"/>
      <c r="GC126" s="1"/>
      <c r="GE126" s="1"/>
      <c r="GG126" s="1"/>
      <c r="GI126" s="1"/>
      <c r="GK126" s="1"/>
      <c r="GM126" s="1"/>
      <c r="GO126" s="1"/>
      <c r="GQ126" s="1"/>
      <c r="GS126" s="1"/>
      <c r="GU126" s="1"/>
      <c r="GW126" s="1"/>
      <c r="GY126" s="1"/>
      <c r="HA126" s="1"/>
      <c r="HC126" s="1"/>
      <c r="HE126" s="1"/>
      <c r="HG126" s="1"/>
      <c r="HI126" s="1"/>
      <c r="HK126" s="1"/>
      <c r="HM126" s="1"/>
      <c r="HO126" s="1"/>
      <c r="HQ126" s="1"/>
      <c r="HS126" s="1"/>
      <c r="HU126" s="1"/>
      <c r="HW126" s="1"/>
      <c r="HY126" s="1"/>
      <c r="IA126" s="1"/>
      <c r="IC126" s="1"/>
      <c r="IE126" s="1"/>
      <c r="IG126" s="1"/>
      <c r="II126" s="1"/>
      <c r="IK126" s="1"/>
      <c r="IM126" s="1"/>
      <c r="IO126" s="1"/>
      <c r="IQ126" s="1"/>
      <c r="IS126" s="1"/>
      <c r="IU126" s="1"/>
      <c r="IW126" s="1"/>
      <c r="IY126" s="1"/>
      <c r="JA126" s="1"/>
      <c r="JC126" s="1"/>
      <c r="JE126" s="1"/>
      <c r="JG126" s="1"/>
      <c r="JI126" s="1"/>
      <c r="JK126" s="1"/>
      <c r="JM126" s="1"/>
      <c r="JO126" s="1"/>
      <c r="JQ126" s="1"/>
      <c r="JS126" s="1"/>
      <c r="JU126" s="1"/>
      <c r="JW126" s="1"/>
      <c r="JY126" s="1"/>
      <c r="KA126" s="1"/>
      <c r="KC126" s="1"/>
      <c r="KE126" s="1"/>
      <c r="KG126" s="1"/>
      <c r="KI126" s="1"/>
      <c r="KK126" s="1"/>
      <c r="KM126" s="1"/>
      <c r="KO126" s="1"/>
      <c r="KQ126" s="1"/>
      <c r="KS126" s="1"/>
      <c r="KU126" s="1"/>
      <c r="KW126" s="1"/>
      <c r="KY126" s="1"/>
      <c r="LA126" s="1"/>
      <c r="LC126" s="1"/>
      <c r="LE126" s="1"/>
      <c r="LG126" s="1"/>
      <c r="LI126" s="1"/>
      <c r="LK126" s="1"/>
      <c r="LM126" s="1"/>
      <c r="LO126" s="1"/>
      <c r="LQ126" s="1"/>
      <c r="LS126" s="1"/>
      <c r="LU126" s="1"/>
      <c r="LW126" s="1"/>
      <c r="LY126" s="1"/>
      <c r="MA126" s="1"/>
      <c r="MC126" s="1"/>
      <c r="ME126" s="1"/>
      <c r="MG126" s="1"/>
      <c r="MI126" s="1"/>
      <c r="MK126" s="1"/>
      <c r="MM126" s="1"/>
      <c r="MO126" s="1"/>
      <c r="MQ126" s="1"/>
      <c r="MS126" s="1"/>
      <c r="MU126" s="1"/>
      <c r="MW126" s="1"/>
      <c r="MY126" s="1"/>
      <c r="NA126" s="1"/>
      <c r="NC126" s="1"/>
      <c r="NE126" s="1"/>
      <c r="NG126" s="1"/>
      <c r="NI126" s="1"/>
      <c r="NK126" s="1"/>
      <c r="NM126" s="1"/>
      <c r="NO126" s="1"/>
      <c r="NQ126" s="1"/>
      <c r="NS126" s="1"/>
      <c r="NU126" s="1"/>
      <c r="NW126" s="1"/>
      <c r="NY126" s="1"/>
      <c r="OA126" s="1"/>
      <c r="OC126" s="1"/>
      <c r="OE126" s="1"/>
      <c r="OG126" s="1"/>
      <c r="OI126" s="1"/>
      <c r="OK126" s="1"/>
      <c r="OM126" s="1"/>
      <c r="OO126" s="1"/>
      <c r="OQ126" s="1"/>
      <c r="OS126" s="1"/>
      <c r="OU126" s="1"/>
      <c r="OW126" s="1"/>
      <c r="OY126" s="1"/>
      <c r="PA126" s="1"/>
      <c r="PC126" s="1"/>
      <c r="PE126" s="1"/>
      <c r="PG126" s="1"/>
      <c r="PI126" s="1"/>
      <c r="PK126" s="1"/>
      <c r="PM126" s="1"/>
      <c r="PO126" s="1"/>
      <c r="PQ126" s="1"/>
      <c r="PS126" s="1"/>
      <c r="PU126" s="1"/>
      <c r="PW126" s="1"/>
      <c r="PY126" s="1"/>
      <c r="QA126" s="1"/>
      <c r="QC126" s="1"/>
      <c r="QE126" s="1"/>
      <c r="QG126" s="1"/>
      <c r="QI126" s="1"/>
      <c r="QK126" s="1"/>
      <c r="QM126" s="1"/>
      <c r="QO126" s="1"/>
      <c r="QQ126" s="1"/>
      <c r="QS126" s="1"/>
      <c r="QU126" s="1"/>
      <c r="QW126" s="1"/>
      <c r="QY126" s="1"/>
      <c r="RA126" s="1"/>
      <c r="RC126" s="1"/>
      <c r="RE126" s="1"/>
      <c r="RG126" s="1"/>
      <c r="RI126" s="1"/>
      <c r="RK126" s="1"/>
      <c r="RM126" s="1"/>
      <c r="RO126" s="1"/>
      <c r="RQ126" s="1"/>
      <c r="RS126" s="1"/>
      <c r="RU126" s="1"/>
      <c r="RW126" s="1"/>
      <c r="RY126" s="1"/>
      <c r="SA126" s="1"/>
      <c r="SC126" s="1"/>
      <c r="SE126" s="1"/>
      <c r="SG126" s="1"/>
      <c r="SI126" s="1"/>
      <c r="SK126" s="1"/>
      <c r="SM126" s="1"/>
      <c r="SO126" s="1"/>
      <c r="SQ126" s="1"/>
      <c r="SS126" s="1"/>
      <c r="SU126" s="1"/>
      <c r="SW126" s="1"/>
      <c r="SY126" s="1"/>
      <c r="TA126" s="1"/>
      <c r="TC126" s="1"/>
      <c r="TE126" s="1"/>
      <c r="TG126" s="1"/>
      <c r="TI126" s="1"/>
      <c r="TK126" s="1"/>
      <c r="TM126" s="1"/>
      <c r="TO126" s="1"/>
      <c r="TQ126" s="1"/>
      <c r="TS126" s="1"/>
      <c r="TU126" s="1"/>
      <c r="TW126" s="1"/>
      <c r="TY126" s="1"/>
      <c r="UA126" s="1"/>
      <c r="UC126" s="1"/>
      <c r="UE126" s="1"/>
      <c r="UG126" s="1"/>
      <c r="UI126" s="1"/>
      <c r="UK126" s="1"/>
      <c r="UM126" s="1"/>
      <c r="UO126" s="1"/>
      <c r="UQ126" s="1"/>
      <c r="US126" s="1"/>
      <c r="UU126" s="1"/>
      <c r="UW126" s="1"/>
      <c r="UY126" s="1"/>
      <c r="VA126" s="1"/>
      <c r="VC126" s="1"/>
      <c r="VE126" s="1"/>
      <c r="VG126" s="1"/>
      <c r="VI126" s="1"/>
      <c r="VK126" s="1"/>
      <c r="VM126" s="1"/>
      <c r="VO126" s="1"/>
      <c r="VQ126" s="1"/>
      <c r="VS126" s="1"/>
      <c r="VU126" s="1"/>
      <c r="VW126" s="1"/>
      <c r="VY126" s="1"/>
      <c r="WA126" s="1"/>
      <c r="WC126" s="1"/>
      <c r="WE126" s="1"/>
      <c r="WG126" s="1"/>
      <c r="WI126" s="1"/>
      <c r="WK126" s="1"/>
      <c r="WM126" s="1"/>
      <c r="WO126" s="1"/>
      <c r="WQ126" s="1"/>
      <c r="WS126" s="1"/>
      <c r="WU126" s="1"/>
      <c r="WW126" s="1"/>
      <c r="WY126" s="1"/>
      <c r="XA126" s="1"/>
      <c r="XC126" s="1"/>
      <c r="XE126" s="1"/>
      <c r="XG126" s="1"/>
      <c r="XI126" s="1"/>
      <c r="XK126" s="1"/>
      <c r="XM126" s="1"/>
      <c r="XO126" s="1"/>
      <c r="XQ126" s="1"/>
      <c r="XS126" s="1"/>
      <c r="XU126" s="1"/>
      <c r="XW126" s="1"/>
      <c r="XY126" s="1"/>
      <c r="YA126" s="1"/>
      <c r="YC126" s="1"/>
      <c r="YE126" s="1"/>
      <c r="YG126" s="1"/>
      <c r="YI126" s="1"/>
      <c r="YK126" s="1"/>
      <c r="YM126" s="1"/>
      <c r="YO126" s="1"/>
      <c r="YQ126" s="1"/>
      <c r="YS126" s="1"/>
      <c r="YU126" s="1"/>
      <c r="YW126" s="1"/>
      <c r="YY126" s="1"/>
      <c r="ZA126" s="1"/>
      <c r="ZC126" s="1"/>
      <c r="ZE126" s="1"/>
      <c r="ZG126" s="1"/>
      <c r="ZI126" s="1"/>
      <c r="ZK126" s="1"/>
      <c r="ZM126" s="1"/>
      <c r="ZO126" s="1"/>
      <c r="ZQ126" s="1"/>
      <c r="ZS126" s="1"/>
      <c r="ZU126" s="1"/>
      <c r="ZW126" s="1"/>
      <c r="ZY126" s="1"/>
      <c r="AAA126" s="1"/>
      <c r="AAC126" s="1"/>
      <c r="AAE126" s="1"/>
      <c r="AAG126" s="1"/>
      <c r="AAI126" s="1"/>
      <c r="AAK126" s="1"/>
      <c r="AAM126" s="1"/>
      <c r="AAO126" s="1"/>
      <c r="AAQ126" s="1"/>
      <c r="AAS126" s="1"/>
      <c r="AAU126" s="1"/>
      <c r="AAW126" s="1"/>
      <c r="AAY126" s="1"/>
      <c r="ABA126" s="1"/>
      <c r="ABC126" s="1"/>
      <c r="ABE126" s="1"/>
      <c r="ABG126" s="1"/>
      <c r="ABI126" s="1"/>
      <c r="ABK126" s="1"/>
      <c r="ABM126" s="1"/>
      <c r="ABO126" s="1"/>
      <c r="ABQ126" s="1"/>
      <c r="ABS126" s="1"/>
      <c r="ABU126" s="1"/>
      <c r="ABW126" s="1"/>
      <c r="ABY126" s="1"/>
      <c r="ACA126" s="1"/>
      <c r="ACC126" s="1"/>
      <c r="ACE126" s="1"/>
      <c r="ACG126" s="1"/>
      <c r="ACI126" s="1"/>
      <c r="ACK126" s="1"/>
      <c r="ACM126" s="1"/>
      <c r="ACO126" s="1"/>
      <c r="ACQ126" s="1"/>
      <c r="ACS126" s="1"/>
      <c r="ACU126" s="1"/>
      <c r="ACW126" s="1"/>
      <c r="ACY126" s="1"/>
      <c r="ADA126" s="1"/>
      <c r="ADC126" s="1"/>
      <c r="ADE126" s="1"/>
      <c r="ADG126" s="1"/>
      <c r="ADI126" s="1"/>
      <c r="ADK126" s="1"/>
      <c r="ADM126" s="1"/>
      <c r="ADO126" s="1"/>
      <c r="ADQ126" s="1"/>
      <c r="ADS126" s="1"/>
      <c r="ADU126" s="1"/>
      <c r="ADW126" s="1"/>
      <c r="ADY126" s="1"/>
      <c r="AEA126" s="1"/>
      <c r="AEC126" s="1"/>
      <c r="AEE126" s="1"/>
      <c r="AEG126" s="1"/>
      <c r="AEI126" s="1"/>
      <c r="AEK126" s="1"/>
      <c r="AEM126" s="1"/>
      <c r="AEO126" s="1"/>
      <c r="AEQ126" s="1"/>
      <c r="AES126" s="1"/>
      <c r="AEU126" s="1"/>
      <c r="AEW126" s="1"/>
      <c r="AEY126" s="1"/>
      <c r="AFA126" s="1"/>
      <c r="AFC126" s="1"/>
      <c r="AFE126" s="1"/>
      <c r="AFG126" s="1"/>
      <c r="AFI126" s="1"/>
      <c r="AFK126" s="1"/>
      <c r="AFM126" s="1"/>
      <c r="AFO126" s="1"/>
      <c r="AFQ126" s="1"/>
      <c r="AFS126" s="1"/>
      <c r="AFU126" s="1"/>
      <c r="AFW126" s="1"/>
      <c r="AFY126" s="1"/>
      <c r="AGA126" s="1"/>
      <c r="AGC126" s="1"/>
      <c r="AGE126" s="1"/>
      <c r="AGG126" s="1"/>
      <c r="AGI126" s="1"/>
      <c r="AGK126" s="1"/>
      <c r="AGM126" s="1"/>
      <c r="AGO126" s="1"/>
      <c r="AGQ126" s="1"/>
      <c r="AGS126" s="1"/>
      <c r="AGU126" s="1"/>
      <c r="AGW126" s="1"/>
      <c r="AGY126" s="1"/>
      <c r="AHA126" s="1"/>
      <c r="AHC126" s="1"/>
      <c r="AHE126" s="1"/>
      <c r="AHG126" s="1"/>
      <c r="AHI126" s="1"/>
      <c r="AHK126" s="1"/>
      <c r="AHM126" s="1"/>
      <c r="AHO126" s="1"/>
      <c r="AHQ126" s="1"/>
      <c r="AHS126" s="1"/>
      <c r="AHU126" s="1"/>
      <c r="AHW126" s="1"/>
      <c r="AHY126" s="1"/>
      <c r="AIA126" s="1"/>
      <c r="AIC126" s="1"/>
      <c r="AIE126" s="1"/>
      <c r="AIG126" s="1"/>
      <c r="AII126" s="1"/>
      <c r="AIK126" s="1"/>
      <c r="AIM126" s="1"/>
      <c r="AIO126" s="1"/>
      <c r="AIQ126" s="1"/>
      <c r="AIS126" s="1"/>
      <c r="AIU126" s="1"/>
      <c r="AIW126" s="1"/>
      <c r="AIY126" s="1"/>
      <c r="AJA126" s="1"/>
      <c r="AJC126" s="1"/>
      <c r="AJE126" s="1"/>
      <c r="AJG126" s="1"/>
      <c r="AJI126" s="1"/>
      <c r="AJK126" s="1"/>
      <c r="AJM126" s="1"/>
      <c r="AJO126" s="1"/>
      <c r="AJQ126" s="1"/>
      <c r="AJS126" s="1"/>
      <c r="AJU126" s="1"/>
      <c r="AJW126" s="1"/>
      <c r="AJY126" s="1"/>
      <c r="AKA126" s="1"/>
      <c r="AKC126" s="1"/>
    </row>
    <row r="127" spans="1:965" x14ac:dyDescent="0.25">
      <c r="A127" s="1"/>
      <c r="C127" s="1"/>
      <c r="E127" s="1"/>
      <c r="G127" s="1"/>
      <c r="I127" s="1"/>
      <c r="K127" s="1"/>
      <c r="M127" s="1"/>
      <c r="O127" s="1"/>
      <c r="Q127" s="1"/>
      <c r="S127" s="1"/>
      <c r="U127" s="1"/>
      <c r="W127" s="1"/>
      <c r="Y127" s="1"/>
      <c r="AA127" s="1"/>
      <c r="AC127" s="1"/>
      <c r="AE127" s="1"/>
      <c r="AG127" s="1"/>
      <c r="AI127" s="1"/>
      <c r="AK127" s="1"/>
      <c r="AM127" s="1"/>
      <c r="AO127" s="1"/>
      <c r="AQ127" s="1"/>
      <c r="AS127" s="1"/>
      <c r="AU127" s="1"/>
      <c r="AW127" s="1"/>
      <c r="AY127" s="1"/>
      <c r="BA127" s="1"/>
      <c r="BC127" s="1"/>
      <c r="BE127" s="1"/>
      <c r="BG127" s="1"/>
      <c r="BI127" s="1"/>
      <c r="BK127" s="1"/>
      <c r="BM127" s="1"/>
      <c r="BO127" s="1"/>
      <c r="BQ127" s="1"/>
      <c r="BS127" s="1"/>
      <c r="BU127" s="1"/>
      <c r="BW127" s="1"/>
      <c r="BY127" s="1"/>
      <c r="CA127" s="1"/>
      <c r="CC127" s="1"/>
      <c r="CE127" s="1"/>
      <c r="CG127" s="1"/>
      <c r="CI127" s="1"/>
      <c r="CK127" s="1"/>
      <c r="CM127" s="1"/>
      <c r="CO127" s="1"/>
      <c r="CQ127" s="1"/>
      <c r="CS127" s="1"/>
      <c r="CU127" s="1"/>
      <c r="CW127" s="1"/>
      <c r="CY127" s="1"/>
      <c r="DA127" s="1"/>
      <c r="DC127" s="1"/>
      <c r="DE127" s="1"/>
      <c r="DG127" s="1"/>
      <c r="DI127" s="1"/>
      <c r="DK127" s="1"/>
      <c r="DM127" s="1"/>
      <c r="DO127" s="1"/>
      <c r="DQ127" s="1"/>
      <c r="DS127" s="1"/>
      <c r="DU127" s="1"/>
      <c r="DW127" s="1"/>
      <c r="DY127" s="1"/>
      <c r="EA127" s="1"/>
      <c r="EC127" s="1"/>
      <c r="EE127" s="1"/>
      <c r="EG127" s="1"/>
      <c r="EI127" s="1"/>
      <c r="EK127" s="1"/>
      <c r="EM127" s="1"/>
      <c r="EO127" s="1"/>
      <c r="EQ127" s="1"/>
      <c r="ES127" s="1"/>
      <c r="EU127" s="1"/>
      <c r="EW127" s="1"/>
      <c r="EY127" s="1"/>
      <c r="FA127" s="1"/>
      <c r="FC127" s="1"/>
      <c r="FE127" s="1"/>
      <c r="FG127" s="1"/>
      <c r="FI127" s="1"/>
      <c r="FK127" s="1"/>
      <c r="FM127" s="1"/>
      <c r="FO127" s="1"/>
      <c r="FQ127" s="1"/>
      <c r="FS127" s="1"/>
      <c r="FU127" s="1"/>
      <c r="FW127" s="1"/>
      <c r="FY127" s="1"/>
      <c r="GA127" s="1"/>
      <c r="GC127" s="1"/>
      <c r="GE127" s="1"/>
      <c r="GG127" s="1"/>
      <c r="GI127" s="1"/>
      <c r="GK127" s="1"/>
      <c r="GM127" s="1"/>
      <c r="GO127" s="1"/>
      <c r="GQ127" s="1"/>
      <c r="GS127" s="1"/>
      <c r="GU127" s="1"/>
      <c r="GW127" s="1"/>
      <c r="GY127" s="1"/>
      <c r="HA127" s="1"/>
      <c r="HC127" s="1"/>
      <c r="HE127" s="1"/>
      <c r="HG127" s="1"/>
      <c r="HI127" s="1"/>
      <c r="HK127" s="1"/>
      <c r="HM127" s="1"/>
      <c r="HO127" s="1"/>
      <c r="HQ127" s="1"/>
      <c r="HS127" s="1"/>
      <c r="HU127" s="1"/>
      <c r="HW127" s="1"/>
      <c r="HY127" s="1"/>
      <c r="IA127" s="1"/>
      <c r="IC127" s="1"/>
      <c r="IE127" s="1"/>
      <c r="IG127" s="1"/>
      <c r="II127" s="1"/>
      <c r="IK127" s="1"/>
      <c r="IM127" s="1"/>
      <c r="IO127" s="1"/>
      <c r="IQ127" s="1"/>
      <c r="IS127" s="1"/>
      <c r="IU127" s="1"/>
      <c r="IW127" s="1"/>
      <c r="IY127" s="1"/>
      <c r="JA127" s="1"/>
      <c r="JC127" s="1"/>
      <c r="JE127" s="1"/>
      <c r="JG127" s="1"/>
      <c r="JI127" s="1"/>
      <c r="JK127" s="1"/>
      <c r="JM127" s="1"/>
      <c r="JO127" s="1"/>
      <c r="JQ127" s="1"/>
      <c r="JS127" s="1"/>
      <c r="JU127" s="1"/>
      <c r="JW127" s="1"/>
      <c r="JY127" s="1"/>
      <c r="KA127" s="1"/>
      <c r="KC127" s="1"/>
      <c r="KE127" s="1"/>
      <c r="KG127" s="1"/>
      <c r="KI127" s="1"/>
      <c r="KK127" s="1"/>
      <c r="KM127" s="1"/>
      <c r="KO127" s="1"/>
      <c r="KQ127" s="1"/>
      <c r="KS127" s="1"/>
      <c r="KU127" s="1"/>
      <c r="KW127" s="1"/>
      <c r="KY127" s="1"/>
      <c r="LA127" s="1"/>
      <c r="LC127" s="1"/>
      <c r="LE127" s="1"/>
      <c r="LG127" s="1"/>
      <c r="LI127" s="1"/>
      <c r="LK127" s="1"/>
      <c r="LM127" s="1"/>
      <c r="LO127" s="1"/>
      <c r="LQ127" s="1"/>
      <c r="LS127" s="1"/>
      <c r="LU127" s="1"/>
      <c r="LW127" s="1"/>
      <c r="LY127" s="1"/>
      <c r="MA127" s="1"/>
      <c r="MC127" s="1"/>
      <c r="ME127" s="1"/>
      <c r="MG127" s="1"/>
      <c r="MI127" s="1"/>
      <c r="MK127" s="1"/>
      <c r="MM127" s="1"/>
      <c r="MO127" s="1"/>
      <c r="MQ127" s="1"/>
      <c r="MS127" s="1"/>
      <c r="MU127" s="1"/>
      <c r="MW127" s="1"/>
      <c r="MY127" s="1"/>
      <c r="NA127" s="1"/>
      <c r="NC127" s="1"/>
      <c r="NE127" s="1"/>
      <c r="NG127" s="1"/>
      <c r="NI127" s="1"/>
      <c r="NK127" s="1"/>
      <c r="NM127" s="1"/>
      <c r="NO127" s="1"/>
      <c r="NQ127" s="1"/>
      <c r="NS127" s="1"/>
      <c r="NU127" s="1"/>
      <c r="NW127" s="1"/>
      <c r="NY127" s="1"/>
      <c r="OA127" s="1"/>
      <c r="OC127" s="1"/>
      <c r="OE127" s="1"/>
      <c r="OG127" s="1"/>
      <c r="OI127" s="1"/>
      <c r="OK127" s="1"/>
      <c r="OM127" s="1"/>
      <c r="OO127" s="1"/>
      <c r="OQ127" s="1"/>
      <c r="OS127" s="1"/>
      <c r="OU127" s="1"/>
      <c r="OW127" s="1"/>
      <c r="OY127" s="1"/>
      <c r="PA127" s="1"/>
      <c r="PC127" s="1"/>
      <c r="PE127" s="1"/>
      <c r="PG127" s="1"/>
      <c r="PI127" s="1"/>
      <c r="PK127" s="1"/>
      <c r="PM127" s="1"/>
      <c r="PO127" s="1"/>
      <c r="PQ127" s="1"/>
      <c r="PS127" s="1"/>
      <c r="PU127" s="1"/>
      <c r="PW127" s="1"/>
      <c r="PY127" s="1"/>
      <c r="QA127" s="1"/>
      <c r="QC127" s="1"/>
      <c r="QE127" s="1"/>
      <c r="QG127" s="1"/>
      <c r="QI127" s="1"/>
      <c r="QK127" s="1"/>
      <c r="QM127" s="1"/>
      <c r="QO127" s="1"/>
      <c r="QQ127" s="1"/>
      <c r="QS127" s="1"/>
      <c r="QU127" s="1"/>
      <c r="QW127" s="1"/>
      <c r="QY127" s="1"/>
      <c r="RA127" s="1"/>
      <c r="RC127" s="1"/>
      <c r="RE127" s="1"/>
      <c r="RG127" s="1"/>
      <c r="RI127" s="1"/>
      <c r="RK127" s="1"/>
      <c r="RM127" s="1"/>
      <c r="RO127" s="1"/>
      <c r="RQ127" s="1"/>
      <c r="RS127" s="1"/>
      <c r="RU127" s="1"/>
      <c r="RW127" s="1"/>
      <c r="RY127" s="1"/>
      <c r="SA127" s="1"/>
      <c r="SC127" s="1"/>
      <c r="SE127" s="1"/>
      <c r="SG127" s="1"/>
      <c r="SI127" s="1"/>
      <c r="SK127" s="1"/>
      <c r="SM127" s="1"/>
      <c r="SO127" s="1"/>
      <c r="SQ127" s="1"/>
      <c r="SS127" s="1"/>
      <c r="SU127" s="1"/>
      <c r="SW127" s="1"/>
      <c r="SY127" s="1"/>
      <c r="TA127" s="1"/>
      <c r="TC127" s="1"/>
      <c r="TE127" s="1"/>
      <c r="TG127" s="1"/>
      <c r="TI127" s="1"/>
      <c r="TK127" s="1"/>
      <c r="TM127" s="1"/>
      <c r="TO127" s="1"/>
      <c r="TQ127" s="1"/>
      <c r="TS127" s="1"/>
      <c r="TU127" s="1"/>
      <c r="TW127" s="1"/>
      <c r="TY127" s="1"/>
      <c r="UA127" s="1"/>
      <c r="UC127" s="1"/>
      <c r="UE127" s="1"/>
      <c r="UG127" s="1"/>
      <c r="UI127" s="1"/>
      <c r="UK127" s="1"/>
      <c r="UM127" s="1"/>
      <c r="UO127" s="1"/>
      <c r="UQ127" s="1"/>
      <c r="US127" s="1"/>
      <c r="UU127" s="1"/>
      <c r="UW127" s="1"/>
      <c r="UY127" s="1"/>
      <c r="VA127" s="1"/>
      <c r="VC127" s="1"/>
      <c r="VE127" s="1"/>
      <c r="VG127" s="1"/>
      <c r="VI127" s="1"/>
      <c r="VK127" s="1"/>
      <c r="VM127" s="1"/>
      <c r="VO127" s="1"/>
      <c r="VQ127" s="1"/>
      <c r="VS127" s="1"/>
      <c r="VU127" s="1"/>
      <c r="VW127" s="1"/>
      <c r="VY127" s="1"/>
      <c r="WA127" s="1"/>
      <c r="WC127" s="1"/>
      <c r="WE127" s="1"/>
      <c r="WG127" s="1"/>
      <c r="WI127" s="1"/>
      <c r="WK127" s="1"/>
      <c r="WM127" s="1"/>
      <c r="WO127" s="1"/>
      <c r="WQ127" s="1"/>
      <c r="WS127" s="1"/>
      <c r="WU127" s="1"/>
      <c r="WW127" s="1"/>
      <c r="WY127" s="1"/>
      <c r="XA127" s="1"/>
      <c r="XC127" s="1"/>
      <c r="XE127" s="1"/>
      <c r="XG127" s="1"/>
      <c r="XI127" s="1"/>
      <c r="XK127" s="1"/>
      <c r="XM127" s="1"/>
      <c r="XO127" s="1"/>
      <c r="XQ127" s="1"/>
      <c r="XS127" s="1"/>
      <c r="XU127" s="1"/>
      <c r="XW127" s="1"/>
      <c r="XY127" s="1"/>
      <c r="YA127" s="1"/>
      <c r="YC127" s="1"/>
      <c r="YE127" s="1"/>
      <c r="YG127" s="1"/>
      <c r="YI127" s="1"/>
      <c r="YK127" s="1"/>
      <c r="YM127" s="1"/>
      <c r="YO127" s="1"/>
      <c r="YQ127" s="1"/>
      <c r="YS127" s="1"/>
      <c r="YU127" s="1"/>
      <c r="YW127" s="1"/>
      <c r="YY127" s="1"/>
      <c r="ZA127" s="1"/>
      <c r="ZC127" s="1"/>
      <c r="ZE127" s="1"/>
      <c r="ZG127" s="1"/>
      <c r="ZI127" s="1"/>
      <c r="ZK127" s="1"/>
      <c r="ZM127" s="1"/>
      <c r="ZO127" s="1"/>
      <c r="ZQ127" s="1"/>
      <c r="ZS127" s="1"/>
      <c r="ZU127" s="1"/>
      <c r="ZW127" s="1"/>
      <c r="ZY127" s="1"/>
      <c r="AAA127" s="1"/>
      <c r="AAC127" s="1"/>
      <c r="AAE127" s="1"/>
      <c r="AAG127" s="1"/>
      <c r="AAI127" s="1"/>
      <c r="AAK127" s="1"/>
      <c r="AAM127" s="1"/>
      <c r="AAO127" s="1"/>
      <c r="AAQ127" s="1"/>
      <c r="AAS127" s="1"/>
      <c r="AAU127" s="1"/>
      <c r="AAW127" s="1"/>
      <c r="AAY127" s="1"/>
      <c r="ABA127" s="1"/>
      <c r="ABC127" s="1"/>
      <c r="ABE127" s="1"/>
      <c r="ABG127" s="1"/>
      <c r="ABI127" s="1"/>
      <c r="ABK127" s="1"/>
      <c r="ABM127" s="1"/>
      <c r="ABO127" s="1"/>
      <c r="ABQ127" s="1"/>
      <c r="ABS127" s="1"/>
      <c r="ABU127" s="1"/>
      <c r="ABW127" s="1"/>
      <c r="ABY127" s="1"/>
      <c r="ACA127" s="1"/>
      <c r="ACC127" s="1"/>
      <c r="ACE127" s="1"/>
      <c r="ACG127" s="1"/>
      <c r="ACI127" s="1"/>
      <c r="ACK127" s="1"/>
      <c r="ACM127" s="1"/>
      <c r="ACO127" s="1"/>
      <c r="ACQ127" s="1"/>
      <c r="ACS127" s="1"/>
      <c r="ACU127" s="1"/>
      <c r="ACW127" s="1"/>
      <c r="ACY127" s="1"/>
      <c r="ADA127" s="1"/>
      <c r="ADC127" s="1"/>
      <c r="ADE127" s="1"/>
      <c r="ADG127" s="1"/>
      <c r="ADI127" s="1"/>
      <c r="ADK127" s="1"/>
      <c r="ADM127" s="1"/>
      <c r="ADO127" s="1"/>
      <c r="ADQ127" s="1"/>
      <c r="ADS127" s="1"/>
      <c r="ADU127" s="1"/>
      <c r="ADW127" s="1"/>
      <c r="ADY127" s="1"/>
      <c r="AEA127" s="1"/>
      <c r="AEC127" s="1"/>
      <c r="AEE127" s="1"/>
      <c r="AEG127" s="1"/>
      <c r="AEI127" s="1"/>
      <c r="AEK127" s="1"/>
      <c r="AEM127" s="1"/>
      <c r="AEO127" s="1"/>
      <c r="AEQ127" s="1"/>
      <c r="AES127" s="1"/>
      <c r="AEU127" s="1"/>
      <c r="AEW127" s="1"/>
      <c r="AEY127" s="1"/>
      <c r="AFA127" s="1"/>
      <c r="AFC127" s="1"/>
      <c r="AFE127" s="1"/>
      <c r="AFG127" s="1"/>
      <c r="AFI127" s="1"/>
      <c r="AFK127" s="1"/>
      <c r="AFM127" s="1"/>
      <c r="AFO127" s="1"/>
      <c r="AFQ127" s="1"/>
      <c r="AFS127" s="1"/>
      <c r="AFU127" s="1"/>
      <c r="AFW127" s="1"/>
      <c r="AFY127" s="1"/>
      <c r="AGA127" s="1"/>
      <c r="AGC127" s="1"/>
      <c r="AGE127" s="1"/>
      <c r="AGG127" s="1"/>
      <c r="AGI127" s="1"/>
      <c r="AGK127" s="1"/>
      <c r="AGM127" s="1"/>
      <c r="AGO127" s="1"/>
      <c r="AGQ127" s="1"/>
      <c r="AGS127" s="1"/>
      <c r="AGU127" s="1"/>
      <c r="AGW127" s="1"/>
      <c r="AGY127" s="1"/>
      <c r="AHA127" s="1"/>
      <c r="AHC127" s="1"/>
      <c r="AHE127" s="1"/>
      <c r="AHG127" s="1"/>
      <c r="AHI127" s="1"/>
      <c r="AHK127" s="1"/>
      <c r="AHM127" s="1"/>
      <c r="AHO127" s="1"/>
      <c r="AHQ127" s="1"/>
      <c r="AHS127" s="1"/>
      <c r="AHU127" s="1"/>
      <c r="AHW127" s="1"/>
      <c r="AHY127" s="1"/>
      <c r="AIA127" s="1"/>
      <c r="AIC127" s="1"/>
      <c r="AIE127" s="1"/>
      <c r="AIG127" s="1"/>
      <c r="AII127" s="1"/>
      <c r="AIK127" s="1"/>
      <c r="AIM127" s="1"/>
      <c r="AIO127" s="1"/>
      <c r="AIQ127" s="1"/>
      <c r="AIS127" s="1"/>
      <c r="AIU127" s="1"/>
      <c r="AIW127" s="1"/>
      <c r="AIY127" s="1"/>
      <c r="AJA127" s="1"/>
      <c r="AJC127" s="1"/>
      <c r="AJE127" s="1"/>
      <c r="AJG127" s="1"/>
      <c r="AJI127" s="1"/>
      <c r="AJK127" s="1"/>
      <c r="AJM127" s="1"/>
      <c r="AJO127" s="1"/>
      <c r="AJQ127" s="1"/>
      <c r="AJS127" s="1"/>
      <c r="AJU127" s="1"/>
      <c r="AJW127" s="1"/>
      <c r="AJY127" s="1"/>
      <c r="AKA127" s="1"/>
      <c r="AKC127" s="1"/>
    </row>
    <row r="128" spans="1:965" x14ac:dyDescent="0.25">
      <c r="A128" s="1"/>
      <c r="C128" s="1"/>
      <c r="E128" s="1"/>
      <c r="G128" s="1"/>
      <c r="I128" s="1"/>
      <c r="K128" s="1"/>
      <c r="M128" s="1"/>
      <c r="O128" s="1"/>
      <c r="Q128" s="1"/>
      <c r="S128" s="1"/>
      <c r="U128" s="1"/>
      <c r="W128" s="1"/>
      <c r="Y128" s="1"/>
      <c r="AA128" s="1"/>
      <c r="AC128" s="1"/>
      <c r="AE128" s="1"/>
      <c r="AG128" s="1"/>
      <c r="AI128" s="1"/>
      <c r="AK128" s="1"/>
      <c r="AM128" s="1"/>
      <c r="AO128" s="1"/>
      <c r="AQ128" s="1"/>
      <c r="AS128" s="1"/>
      <c r="AU128" s="1"/>
      <c r="AW128" s="1"/>
      <c r="AY128" s="1"/>
      <c r="BA128" s="1"/>
      <c r="BC128" s="1"/>
      <c r="BE128" s="1"/>
      <c r="BG128" s="1"/>
      <c r="BI128" s="1"/>
      <c r="BK128" s="1"/>
      <c r="BM128" s="1"/>
      <c r="BO128" s="1"/>
      <c r="BQ128" s="1"/>
      <c r="BS128" s="1"/>
      <c r="BU128" s="1"/>
      <c r="BW128" s="1"/>
      <c r="BY128" s="1"/>
      <c r="CA128" s="1"/>
      <c r="CC128" s="1"/>
      <c r="CE128" s="1"/>
      <c r="CG128" s="1"/>
      <c r="CI128" s="1"/>
      <c r="CK128" s="1"/>
      <c r="CM128" s="1"/>
      <c r="CO128" s="1"/>
      <c r="CQ128" s="1"/>
      <c r="CS128" s="1"/>
      <c r="CU128" s="1"/>
      <c r="CW128" s="1"/>
      <c r="CY128" s="1"/>
      <c r="DA128" s="1"/>
      <c r="DC128" s="1"/>
      <c r="DE128" s="1"/>
      <c r="DG128" s="1"/>
      <c r="DI128" s="1"/>
      <c r="DK128" s="1"/>
      <c r="DM128" s="1"/>
      <c r="DO128" s="1"/>
      <c r="DQ128" s="1"/>
      <c r="DS128" s="1"/>
      <c r="DU128" s="1"/>
      <c r="DW128" s="1"/>
      <c r="DY128" s="1"/>
      <c r="EA128" s="1"/>
      <c r="EC128" s="1"/>
      <c r="EE128" s="1"/>
      <c r="EG128" s="1"/>
      <c r="EI128" s="1"/>
      <c r="EK128" s="1"/>
      <c r="EM128" s="1"/>
      <c r="EO128" s="1"/>
      <c r="EQ128" s="1"/>
      <c r="ES128" s="1"/>
      <c r="EU128" s="1"/>
      <c r="EW128" s="1"/>
      <c r="EY128" s="1"/>
      <c r="FA128" s="1"/>
      <c r="FC128" s="1"/>
      <c r="FE128" s="1"/>
      <c r="FG128" s="1"/>
      <c r="FI128" s="1"/>
      <c r="FK128" s="1"/>
      <c r="FM128" s="1"/>
      <c r="FO128" s="1"/>
      <c r="FQ128" s="1"/>
      <c r="FS128" s="1"/>
      <c r="FU128" s="1"/>
      <c r="FW128" s="1"/>
      <c r="FY128" s="1"/>
      <c r="GA128" s="1"/>
      <c r="GC128" s="1"/>
      <c r="GE128" s="1"/>
      <c r="GG128" s="1"/>
      <c r="GI128" s="1"/>
      <c r="GK128" s="1"/>
      <c r="GM128" s="1"/>
      <c r="GO128" s="1"/>
      <c r="GQ128" s="1"/>
      <c r="GS128" s="1"/>
      <c r="GU128" s="1"/>
      <c r="GW128" s="1"/>
      <c r="GY128" s="1"/>
      <c r="HA128" s="1"/>
      <c r="HC128" s="1"/>
      <c r="HE128" s="1"/>
      <c r="HG128" s="1"/>
      <c r="HI128" s="1"/>
      <c r="HK128" s="1"/>
      <c r="HM128" s="1"/>
      <c r="HO128" s="1"/>
      <c r="HQ128" s="1"/>
      <c r="HS128" s="1"/>
      <c r="HU128" s="1"/>
      <c r="HW128" s="1"/>
      <c r="HY128" s="1"/>
      <c r="IA128" s="1"/>
      <c r="IC128" s="1"/>
      <c r="IE128" s="1"/>
      <c r="IG128" s="1"/>
      <c r="II128" s="1"/>
      <c r="IK128" s="1"/>
      <c r="IM128" s="1"/>
      <c r="IO128" s="1"/>
      <c r="IQ128" s="1"/>
      <c r="IS128" s="1"/>
      <c r="IU128" s="1"/>
      <c r="IW128" s="1"/>
      <c r="IY128" s="1"/>
      <c r="JA128" s="1"/>
      <c r="JC128" s="1"/>
      <c r="JE128" s="1"/>
      <c r="JG128" s="1"/>
      <c r="JI128" s="1"/>
      <c r="JK128" s="1"/>
      <c r="JM128" s="1"/>
      <c r="JO128" s="1"/>
      <c r="JQ128" s="1"/>
      <c r="JS128" s="1"/>
      <c r="JU128" s="1"/>
      <c r="JW128" s="1"/>
      <c r="JY128" s="1"/>
      <c r="KA128" s="1"/>
      <c r="KC128" s="1"/>
      <c r="KE128" s="1"/>
      <c r="KG128" s="1"/>
      <c r="KI128" s="1"/>
      <c r="KK128" s="1"/>
      <c r="KM128" s="1"/>
      <c r="KO128" s="1"/>
      <c r="KQ128" s="1"/>
      <c r="KS128" s="1"/>
      <c r="KU128" s="1"/>
      <c r="KW128" s="1"/>
      <c r="KY128" s="1"/>
      <c r="LA128" s="1"/>
      <c r="LC128" s="1"/>
      <c r="LE128" s="1"/>
      <c r="LG128" s="1"/>
      <c r="LI128" s="1"/>
      <c r="LK128" s="1"/>
      <c r="LM128" s="1"/>
      <c r="LO128" s="1"/>
      <c r="LQ128" s="1"/>
      <c r="LS128" s="1"/>
      <c r="LU128" s="1"/>
      <c r="LW128" s="1"/>
      <c r="LY128" s="1"/>
      <c r="MA128" s="1"/>
      <c r="MC128" s="1"/>
      <c r="ME128" s="1"/>
      <c r="MG128" s="1"/>
      <c r="MI128" s="1"/>
      <c r="MK128" s="1"/>
      <c r="MM128" s="1"/>
      <c r="MO128" s="1"/>
      <c r="MQ128" s="1"/>
      <c r="MS128" s="1"/>
      <c r="MU128" s="1"/>
      <c r="MW128" s="1"/>
      <c r="MY128" s="1"/>
      <c r="NA128" s="1"/>
      <c r="NC128" s="1"/>
      <c r="NE128" s="1"/>
      <c r="NG128" s="1"/>
      <c r="NI128" s="1"/>
      <c r="NK128" s="1"/>
      <c r="NM128" s="1"/>
      <c r="NO128" s="1"/>
      <c r="NQ128" s="1"/>
      <c r="NS128" s="1"/>
      <c r="NU128" s="1"/>
      <c r="NW128" s="1"/>
      <c r="NY128" s="1"/>
      <c r="OA128" s="1"/>
      <c r="OC128" s="1"/>
      <c r="OE128" s="1"/>
      <c r="OG128" s="1"/>
      <c r="OI128" s="1"/>
      <c r="OK128" s="1"/>
      <c r="OM128" s="1"/>
      <c r="OO128" s="1"/>
      <c r="OQ128" s="1"/>
      <c r="OS128" s="1"/>
      <c r="OU128" s="1"/>
      <c r="OW128" s="1"/>
      <c r="OY128" s="1"/>
      <c r="PA128" s="1"/>
      <c r="PC128" s="1"/>
      <c r="PE128" s="1"/>
      <c r="PG128" s="1"/>
      <c r="PI128" s="1"/>
      <c r="PK128" s="1"/>
      <c r="PM128" s="1"/>
      <c r="PO128" s="1"/>
      <c r="PQ128" s="1"/>
      <c r="PS128" s="1"/>
      <c r="PU128" s="1"/>
      <c r="PW128" s="1"/>
      <c r="PY128" s="1"/>
      <c r="QA128" s="1"/>
      <c r="QC128" s="1"/>
      <c r="QE128" s="1"/>
      <c r="QG128" s="1"/>
      <c r="QI128" s="1"/>
      <c r="QK128" s="1"/>
      <c r="QM128" s="1"/>
      <c r="QO128" s="1"/>
      <c r="QQ128" s="1"/>
      <c r="QS128" s="1"/>
      <c r="QU128" s="1"/>
      <c r="QW128" s="1"/>
      <c r="QY128" s="1"/>
      <c r="RA128" s="1"/>
      <c r="RC128" s="1"/>
      <c r="RE128" s="1"/>
      <c r="RG128" s="1"/>
      <c r="RI128" s="1"/>
      <c r="RK128" s="1"/>
      <c r="RM128" s="1"/>
      <c r="RO128" s="1"/>
      <c r="RQ128" s="1"/>
      <c r="RS128" s="1"/>
      <c r="RU128" s="1"/>
      <c r="RW128" s="1"/>
      <c r="RY128" s="1"/>
      <c r="SA128" s="1"/>
      <c r="SC128" s="1"/>
      <c r="SE128" s="1"/>
      <c r="SG128" s="1"/>
      <c r="SI128" s="1"/>
      <c r="SK128" s="1"/>
      <c r="SM128" s="1"/>
      <c r="SO128" s="1"/>
      <c r="SQ128" s="1"/>
      <c r="SS128" s="1"/>
      <c r="SU128" s="1"/>
      <c r="SW128" s="1"/>
      <c r="SY128" s="1"/>
      <c r="TA128" s="1"/>
      <c r="TC128" s="1"/>
      <c r="TE128" s="1"/>
      <c r="TG128" s="1"/>
      <c r="TI128" s="1"/>
      <c r="TK128" s="1"/>
      <c r="TM128" s="1"/>
      <c r="TO128" s="1"/>
      <c r="TQ128" s="1"/>
      <c r="TS128" s="1"/>
      <c r="TU128" s="1"/>
      <c r="TW128" s="1"/>
      <c r="TY128" s="1"/>
      <c r="UA128" s="1"/>
      <c r="UC128" s="1"/>
      <c r="UE128" s="1"/>
      <c r="UG128" s="1"/>
      <c r="UI128" s="1"/>
      <c r="UK128" s="1"/>
      <c r="UM128" s="1"/>
      <c r="UO128" s="1"/>
      <c r="UQ128" s="1"/>
      <c r="US128" s="1"/>
      <c r="UU128" s="1"/>
      <c r="UW128" s="1"/>
      <c r="UY128" s="1"/>
      <c r="VA128" s="1"/>
      <c r="VC128" s="1"/>
      <c r="VE128" s="1"/>
      <c r="VG128" s="1"/>
      <c r="VI128" s="1"/>
      <c r="VK128" s="1"/>
      <c r="VM128" s="1"/>
      <c r="VO128" s="1"/>
      <c r="VQ128" s="1"/>
      <c r="VS128" s="1"/>
      <c r="VU128" s="1"/>
      <c r="VW128" s="1"/>
      <c r="VY128" s="1"/>
      <c r="WA128" s="1"/>
      <c r="WC128" s="1"/>
      <c r="WE128" s="1"/>
      <c r="WG128" s="1"/>
      <c r="WI128" s="1"/>
      <c r="WK128" s="1"/>
      <c r="WM128" s="1"/>
      <c r="WO128" s="1"/>
      <c r="WQ128" s="1"/>
      <c r="WS128" s="1"/>
      <c r="WU128" s="1"/>
      <c r="WW128" s="1"/>
      <c r="WY128" s="1"/>
      <c r="XA128" s="1"/>
      <c r="XC128" s="1"/>
      <c r="XE128" s="1"/>
      <c r="XG128" s="1"/>
      <c r="XI128" s="1"/>
      <c r="XK128" s="1"/>
      <c r="XM128" s="1"/>
      <c r="XO128" s="1"/>
      <c r="XQ128" s="1"/>
      <c r="XS128" s="1"/>
      <c r="XU128" s="1"/>
      <c r="XW128" s="1"/>
      <c r="XY128" s="1"/>
      <c r="YA128" s="1"/>
      <c r="YC128" s="1"/>
      <c r="YE128" s="1"/>
      <c r="YG128" s="1"/>
      <c r="YI128" s="1"/>
      <c r="YK128" s="1"/>
      <c r="YM128" s="1"/>
      <c r="YO128" s="1"/>
      <c r="YQ128" s="1"/>
      <c r="YS128" s="1"/>
      <c r="YU128" s="1"/>
      <c r="YW128" s="1"/>
      <c r="YY128" s="1"/>
      <c r="ZA128" s="1"/>
      <c r="ZC128" s="1"/>
      <c r="ZE128" s="1"/>
      <c r="ZG128" s="1"/>
      <c r="ZI128" s="1"/>
      <c r="ZK128" s="1"/>
      <c r="ZM128" s="1"/>
      <c r="ZO128" s="1"/>
      <c r="ZQ128" s="1"/>
      <c r="ZS128" s="1"/>
      <c r="ZU128" s="1"/>
      <c r="ZW128" s="1"/>
      <c r="ZY128" s="1"/>
      <c r="AAA128" s="1"/>
      <c r="AAC128" s="1"/>
      <c r="AAE128" s="1"/>
      <c r="AAG128" s="1"/>
      <c r="AAI128" s="1"/>
      <c r="AAK128" s="1"/>
      <c r="AAM128" s="1"/>
      <c r="AAO128" s="1"/>
      <c r="AAQ128" s="1"/>
      <c r="AAS128" s="1"/>
      <c r="AAU128" s="1"/>
      <c r="AAW128" s="1"/>
      <c r="AAY128" s="1"/>
      <c r="ABA128" s="1"/>
      <c r="ABC128" s="1"/>
      <c r="ABE128" s="1"/>
      <c r="ABG128" s="1"/>
      <c r="ABI128" s="1"/>
      <c r="ABK128" s="1"/>
      <c r="ABM128" s="1"/>
      <c r="ABO128" s="1"/>
      <c r="ABQ128" s="1"/>
      <c r="ABS128" s="1"/>
      <c r="ABU128" s="1"/>
      <c r="ABW128" s="1"/>
      <c r="ABY128" s="1"/>
      <c r="ACA128" s="1"/>
      <c r="ACC128" s="1"/>
      <c r="ACE128" s="1"/>
      <c r="ACG128" s="1"/>
      <c r="ACI128" s="1"/>
      <c r="ACK128" s="1"/>
      <c r="ACM128" s="1"/>
      <c r="ACO128" s="1"/>
      <c r="ACQ128" s="1"/>
      <c r="ACS128" s="1"/>
      <c r="ACU128" s="1"/>
      <c r="ACW128" s="1"/>
      <c r="ACY128" s="1"/>
      <c r="ADA128" s="1"/>
      <c r="ADC128" s="1"/>
      <c r="ADE128" s="1"/>
      <c r="ADG128" s="1"/>
      <c r="ADI128" s="1"/>
      <c r="ADK128" s="1"/>
      <c r="ADM128" s="1"/>
      <c r="ADO128" s="1"/>
      <c r="ADQ128" s="1"/>
      <c r="ADS128" s="1"/>
      <c r="ADU128" s="1"/>
      <c r="ADW128" s="1"/>
      <c r="ADY128" s="1"/>
      <c r="AEA128" s="1"/>
      <c r="AEC128" s="1"/>
      <c r="AEE128" s="1"/>
      <c r="AEG128" s="1"/>
      <c r="AEI128" s="1"/>
      <c r="AEK128" s="1"/>
      <c r="AEM128" s="1"/>
      <c r="AEO128" s="1"/>
      <c r="AEQ128" s="1"/>
      <c r="AES128" s="1"/>
      <c r="AEU128" s="1"/>
      <c r="AEW128" s="1"/>
      <c r="AEY128" s="1"/>
      <c r="AFA128" s="1"/>
      <c r="AFC128" s="1"/>
      <c r="AFE128" s="1"/>
      <c r="AFG128" s="1"/>
      <c r="AFI128" s="1"/>
      <c r="AFK128" s="1"/>
      <c r="AFM128" s="1"/>
      <c r="AFO128" s="1"/>
      <c r="AFQ128" s="1"/>
      <c r="AFS128" s="1"/>
      <c r="AFU128" s="1"/>
      <c r="AFW128" s="1"/>
      <c r="AFY128" s="1"/>
      <c r="AGA128" s="1"/>
      <c r="AGC128" s="1"/>
      <c r="AGE128" s="1"/>
      <c r="AGG128" s="1"/>
      <c r="AGI128" s="1"/>
      <c r="AGK128" s="1"/>
      <c r="AGM128" s="1"/>
      <c r="AGO128" s="1"/>
      <c r="AGQ128" s="1"/>
      <c r="AGS128" s="1"/>
      <c r="AGU128" s="1"/>
      <c r="AGW128" s="1"/>
      <c r="AGY128" s="1"/>
      <c r="AHA128" s="1"/>
      <c r="AHC128" s="1"/>
      <c r="AHE128" s="1"/>
      <c r="AHG128" s="1"/>
      <c r="AHI128" s="1"/>
      <c r="AHK128" s="1"/>
      <c r="AHM128" s="1"/>
      <c r="AHO128" s="1"/>
      <c r="AHQ128" s="1"/>
      <c r="AHS128" s="1"/>
      <c r="AHU128" s="1"/>
      <c r="AHW128" s="1"/>
      <c r="AHY128" s="1"/>
      <c r="AIA128" s="1"/>
      <c r="AIC128" s="1"/>
      <c r="AIE128" s="1"/>
      <c r="AIG128" s="1"/>
      <c r="AII128" s="1"/>
      <c r="AIK128" s="1"/>
      <c r="AIM128" s="1"/>
      <c r="AIO128" s="1"/>
      <c r="AIQ128" s="1"/>
      <c r="AIS128" s="1"/>
      <c r="AIU128" s="1"/>
      <c r="AIW128" s="1"/>
      <c r="AIY128" s="1"/>
      <c r="AJA128" s="1"/>
      <c r="AJC128" s="1"/>
      <c r="AJE128" s="1"/>
      <c r="AJG128" s="1"/>
      <c r="AJI128" s="1"/>
      <c r="AJK128" s="1"/>
      <c r="AJM128" s="1"/>
      <c r="AJO128" s="1"/>
      <c r="AJQ128" s="1"/>
      <c r="AJS128" s="1"/>
      <c r="AJU128" s="1"/>
      <c r="AJW128" s="1"/>
      <c r="AJY128" s="1"/>
      <c r="AKA128" s="1"/>
      <c r="AKC128" s="1"/>
    </row>
    <row r="129" spans="1:965" x14ac:dyDescent="0.25">
      <c r="A129" s="1"/>
      <c r="C129" s="1"/>
      <c r="E129" s="1"/>
      <c r="G129" s="1"/>
      <c r="I129" s="1"/>
      <c r="K129" s="1"/>
      <c r="M129" s="1"/>
      <c r="O129" s="1"/>
      <c r="Q129" s="1"/>
      <c r="S129" s="1"/>
      <c r="U129" s="1"/>
      <c r="W129" s="1"/>
      <c r="Y129" s="1"/>
      <c r="AA129" s="1"/>
      <c r="AC129" s="1"/>
      <c r="AE129" s="1"/>
      <c r="AG129" s="1"/>
      <c r="AI129" s="1"/>
      <c r="AK129" s="1"/>
      <c r="AM129" s="1"/>
      <c r="AO129" s="1"/>
      <c r="AQ129" s="1"/>
      <c r="AS129" s="1"/>
      <c r="AU129" s="1"/>
      <c r="AW129" s="1"/>
      <c r="AY129" s="1"/>
      <c r="BA129" s="1"/>
      <c r="BC129" s="1"/>
      <c r="BE129" s="1"/>
      <c r="BG129" s="1"/>
      <c r="BI129" s="1"/>
      <c r="BK129" s="1"/>
      <c r="BM129" s="1"/>
      <c r="BO129" s="1"/>
      <c r="BQ129" s="1"/>
      <c r="BS129" s="1"/>
      <c r="BU129" s="1"/>
      <c r="BW129" s="1"/>
      <c r="BY129" s="1"/>
      <c r="CA129" s="1"/>
      <c r="CC129" s="1"/>
      <c r="CE129" s="1"/>
      <c r="CG129" s="1"/>
      <c r="CI129" s="1"/>
      <c r="CK129" s="1"/>
      <c r="CM129" s="1"/>
      <c r="CO129" s="1"/>
      <c r="CQ129" s="1"/>
      <c r="CS129" s="1"/>
      <c r="CU129" s="1"/>
      <c r="CW129" s="1"/>
      <c r="CY129" s="1"/>
      <c r="DA129" s="1"/>
      <c r="DC129" s="1"/>
      <c r="DE129" s="1"/>
      <c r="DG129" s="1"/>
      <c r="DI129" s="1"/>
      <c r="DK129" s="1"/>
      <c r="DM129" s="1"/>
      <c r="DO129" s="1"/>
      <c r="DQ129" s="1"/>
      <c r="DS129" s="1"/>
      <c r="DU129" s="1"/>
      <c r="DW129" s="1"/>
      <c r="DY129" s="1"/>
      <c r="EA129" s="1"/>
      <c r="EC129" s="1"/>
      <c r="EE129" s="1"/>
      <c r="EG129" s="1"/>
      <c r="EI129" s="1"/>
      <c r="EK129" s="1"/>
      <c r="EM129" s="1"/>
      <c r="EO129" s="1"/>
      <c r="EQ129" s="1"/>
      <c r="ES129" s="1"/>
      <c r="EU129" s="1"/>
      <c r="EW129" s="1"/>
      <c r="EY129" s="1"/>
      <c r="FA129" s="1"/>
      <c r="FC129" s="1"/>
      <c r="FE129" s="1"/>
      <c r="FG129" s="1"/>
      <c r="FI129" s="1"/>
      <c r="FK129" s="1"/>
      <c r="FM129" s="1"/>
      <c r="FO129" s="1"/>
      <c r="FQ129" s="1"/>
      <c r="FS129" s="1"/>
      <c r="FU129" s="1"/>
      <c r="FW129" s="1"/>
      <c r="FY129" s="1"/>
      <c r="GA129" s="1"/>
      <c r="GC129" s="1"/>
      <c r="GE129" s="1"/>
      <c r="GG129" s="1"/>
      <c r="GI129" s="1"/>
      <c r="GK129" s="1"/>
      <c r="GM129" s="1"/>
      <c r="GO129" s="1"/>
      <c r="GQ129" s="1"/>
      <c r="GS129" s="1"/>
      <c r="GU129" s="1"/>
      <c r="GW129" s="1"/>
      <c r="GY129" s="1"/>
      <c r="HA129" s="1"/>
      <c r="HC129" s="1"/>
      <c r="HE129" s="1"/>
      <c r="HG129" s="1"/>
      <c r="HI129" s="1"/>
      <c r="HK129" s="1"/>
      <c r="HM129" s="1"/>
      <c r="HO129" s="1"/>
      <c r="HQ129" s="1"/>
      <c r="HS129" s="1"/>
      <c r="HU129" s="1"/>
      <c r="HW129" s="1"/>
      <c r="HY129" s="1"/>
      <c r="IA129" s="1"/>
      <c r="IC129" s="1"/>
      <c r="IE129" s="1"/>
      <c r="IG129" s="1"/>
      <c r="II129" s="1"/>
      <c r="IK129" s="1"/>
      <c r="IM129" s="1"/>
      <c r="IO129" s="1"/>
      <c r="IQ129" s="1"/>
      <c r="IS129" s="1"/>
      <c r="IU129" s="1"/>
      <c r="IW129" s="1"/>
      <c r="IY129" s="1"/>
      <c r="JA129" s="1"/>
      <c r="JC129" s="1"/>
      <c r="JE129" s="1"/>
      <c r="JG129" s="1"/>
      <c r="JI129" s="1"/>
      <c r="JK129" s="1"/>
      <c r="JM129" s="1"/>
      <c r="JO129" s="1"/>
      <c r="JQ129" s="1"/>
      <c r="JS129" s="1"/>
      <c r="JU129" s="1"/>
      <c r="JW129" s="1"/>
      <c r="JY129" s="1"/>
      <c r="KA129" s="1"/>
      <c r="KC129" s="1"/>
      <c r="KE129" s="1"/>
      <c r="KG129" s="1"/>
      <c r="KI129" s="1"/>
      <c r="KK129" s="1"/>
      <c r="KM129" s="1"/>
      <c r="KO129" s="1"/>
      <c r="KQ129" s="1"/>
      <c r="KS129" s="1"/>
      <c r="KU129" s="1"/>
      <c r="KW129" s="1"/>
      <c r="KY129" s="1"/>
      <c r="LA129" s="1"/>
      <c r="LC129" s="1"/>
      <c r="LE129" s="1"/>
      <c r="LG129" s="1"/>
      <c r="LI129" s="1"/>
      <c r="LK129" s="1"/>
      <c r="LM129" s="1"/>
      <c r="LO129" s="1"/>
      <c r="LQ129" s="1"/>
      <c r="LS129" s="1"/>
      <c r="LU129" s="1"/>
      <c r="LW129" s="1"/>
      <c r="LY129" s="1"/>
      <c r="MA129" s="1"/>
      <c r="MC129" s="1"/>
      <c r="ME129" s="1"/>
      <c r="MG129" s="1"/>
      <c r="MI129" s="1"/>
      <c r="MK129" s="1"/>
      <c r="MM129" s="1"/>
      <c r="MO129" s="1"/>
      <c r="MQ129" s="1"/>
      <c r="MS129" s="1"/>
      <c r="MU129" s="1"/>
      <c r="MW129" s="1"/>
      <c r="MY129" s="1"/>
      <c r="NA129" s="1"/>
      <c r="NC129" s="1"/>
      <c r="NE129" s="1"/>
      <c r="NG129" s="1"/>
      <c r="NI129" s="1"/>
      <c r="NK129" s="1"/>
      <c r="NM129" s="1"/>
      <c r="NO129" s="1"/>
      <c r="NQ129" s="1"/>
      <c r="NS129" s="1"/>
      <c r="NU129" s="1"/>
      <c r="NW129" s="1"/>
      <c r="NY129" s="1"/>
      <c r="OA129" s="1"/>
      <c r="OC129" s="1"/>
      <c r="OE129" s="1"/>
      <c r="OG129" s="1"/>
      <c r="OI129" s="1"/>
      <c r="OK129" s="1"/>
      <c r="OM129" s="1"/>
      <c r="OO129" s="1"/>
      <c r="OQ129" s="1"/>
      <c r="OS129" s="1"/>
      <c r="OU129" s="1"/>
      <c r="OW129" s="1"/>
      <c r="OY129" s="1"/>
      <c r="PA129" s="1"/>
      <c r="PC129" s="1"/>
      <c r="PE129" s="1"/>
      <c r="PG129" s="1"/>
      <c r="PI129" s="1"/>
      <c r="PK129" s="1"/>
      <c r="PM129" s="1"/>
      <c r="PO129" s="1"/>
      <c r="PQ129" s="1"/>
      <c r="PS129" s="1"/>
      <c r="PU129" s="1"/>
      <c r="PW129" s="1"/>
      <c r="PY129" s="1"/>
      <c r="QA129" s="1"/>
      <c r="QC129" s="1"/>
      <c r="QE129" s="1"/>
      <c r="QG129" s="1"/>
      <c r="QI129" s="1"/>
      <c r="QK129" s="1"/>
      <c r="QM129" s="1"/>
      <c r="QO129" s="1"/>
      <c r="QQ129" s="1"/>
      <c r="QS129" s="1"/>
      <c r="QU129" s="1"/>
      <c r="QW129" s="1"/>
      <c r="QY129" s="1"/>
      <c r="RA129" s="1"/>
      <c r="RC129" s="1"/>
      <c r="RE129" s="1"/>
      <c r="RG129" s="1"/>
      <c r="RI129" s="1"/>
      <c r="RK129" s="1"/>
      <c r="RM129" s="1"/>
      <c r="RO129" s="1"/>
      <c r="RQ129" s="1"/>
      <c r="RS129" s="1"/>
      <c r="RU129" s="1"/>
      <c r="RW129" s="1"/>
      <c r="RY129" s="1"/>
      <c r="SA129" s="1"/>
      <c r="SC129" s="1"/>
      <c r="SE129" s="1"/>
      <c r="SG129" s="1"/>
      <c r="SI129" s="1"/>
      <c r="SK129" s="1"/>
      <c r="SM129" s="1"/>
      <c r="SO129" s="1"/>
      <c r="SQ129" s="1"/>
      <c r="SS129" s="1"/>
      <c r="SU129" s="1"/>
      <c r="SW129" s="1"/>
      <c r="SY129" s="1"/>
      <c r="TA129" s="1"/>
      <c r="TC129" s="1"/>
      <c r="TE129" s="1"/>
      <c r="TG129" s="1"/>
      <c r="TI129" s="1"/>
      <c r="TK129" s="1"/>
      <c r="TM129" s="1"/>
      <c r="TO129" s="1"/>
      <c r="TQ129" s="1"/>
      <c r="TS129" s="1"/>
      <c r="TU129" s="1"/>
      <c r="TW129" s="1"/>
      <c r="TY129" s="1"/>
      <c r="UA129" s="1"/>
      <c r="UC129" s="1"/>
      <c r="UE129" s="1"/>
      <c r="UG129" s="1"/>
      <c r="UI129" s="1"/>
      <c r="UK129" s="1"/>
      <c r="UM129" s="1"/>
      <c r="UO129" s="1"/>
      <c r="UQ129" s="1"/>
      <c r="US129" s="1"/>
      <c r="UU129" s="1"/>
      <c r="UW129" s="1"/>
      <c r="UY129" s="1"/>
      <c r="VA129" s="1"/>
      <c r="VC129" s="1"/>
      <c r="VE129" s="1"/>
      <c r="VG129" s="1"/>
      <c r="VI129" s="1"/>
      <c r="VK129" s="1"/>
      <c r="VM129" s="1"/>
      <c r="VO129" s="1"/>
      <c r="VQ129" s="1"/>
      <c r="VS129" s="1"/>
      <c r="VU129" s="1"/>
      <c r="VW129" s="1"/>
      <c r="VY129" s="1"/>
      <c r="WA129" s="1"/>
      <c r="WC129" s="1"/>
      <c r="WE129" s="1"/>
      <c r="WG129" s="1"/>
      <c r="WI129" s="1"/>
      <c r="WK129" s="1"/>
      <c r="WM129" s="1"/>
      <c r="WO129" s="1"/>
      <c r="WQ129" s="1"/>
      <c r="WS129" s="1"/>
      <c r="WU129" s="1"/>
      <c r="WW129" s="1"/>
      <c r="WY129" s="1"/>
      <c r="XA129" s="1"/>
      <c r="XC129" s="1"/>
      <c r="XE129" s="1"/>
      <c r="XG129" s="1"/>
      <c r="XI129" s="1"/>
      <c r="XK129" s="1"/>
      <c r="XM129" s="1"/>
      <c r="XO129" s="1"/>
      <c r="XQ129" s="1"/>
      <c r="XS129" s="1"/>
      <c r="XU129" s="1"/>
      <c r="XW129" s="1"/>
      <c r="XY129" s="1"/>
      <c r="YA129" s="1"/>
      <c r="YC129" s="1"/>
      <c r="YE129" s="1"/>
      <c r="YG129" s="1"/>
      <c r="YI129" s="1"/>
      <c r="YK129" s="1"/>
      <c r="YM129" s="1"/>
      <c r="YO129" s="1"/>
      <c r="YQ129" s="1"/>
      <c r="YS129" s="1"/>
      <c r="YU129" s="1"/>
      <c r="YW129" s="1"/>
      <c r="YY129" s="1"/>
      <c r="ZA129" s="1"/>
      <c r="ZC129" s="1"/>
      <c r="ZE129" s="1"/>
      <c r="ZG129" s="1"/>
      <c r="ZI129" s="1"/>
      <c r="ZK129" s="1"/>
      <c r="ZM129" s="1"/>
      <c r="ZO129" s="1"/>
      <c r="ZQ129" s="1"/>
      <c r="ZS129" s="1"/>
      <c r="ZU129" s="1"/>
      <c r="ZW129" s="1"/>
      <c r="ZY129" s="1"/>
      <c r="AAA129" s="1"/>
      <c r="AAC129" s="1"/>
      <c r="AAE129" s="1"/>
      <c r="AAG129" s="1"/>
      <c r="AAI129" s="1"/>
      <c r="AAK129" s="1"/>
      <c r="AAM129" s="1"/>
      <c r="AAO129" s="1"/>
      <c r="AAQ129" s="1"/>
      <c r="AAS129" s="1"/>
      <c r="AAU129" s="1"/>
      <c r="AAW129" s="1"/>
      <c r="AAY129" s="1"/>
      <c r="ABA129" s="1"/>
      <c r="ABC129" s="1"/>
      <c r="ABE129" s="1"/>
      <c r="ABG129" s="1"/>
      <c r="ABI129" s="1"/>
      <c r="ABK129" s="1"/>
      <c r="ABM129" s="1"/>
      <c r="ABO129" s="1"/>
      <c r="ABQ129" s="1"/>
      <c r="ABS129" s="1"/>
      <c r="ABU129" s="1"/>
      <c r="ABW129" s="1"/>
      <c r="ABY129" s="1"/>
      <c r="ACA129" s="1"/>
      <c r="ACC129" s="1"/>
      <c r="ACE129" s="1"/>
      <c r="ACG129" s="1"/>
      <c r="ACI129" s="1"/>
      <c r="ACK129" s="1"/>
      <c r="ACM129" s="1"/>
      <c r="ACO129" s="1"/>
      <c r="ACQ129" s="1"/>
      <c r="ACS129" s="1"/>
      <c r="ACU129" s="1"/>
      <c r="ACW129" s="1"/>
      <c r="ACY129" s="1"/>
      <c r="ADA129" s="1"/>
      <c r="ADC129" s="1"/>
      <c r="ADE129" s="1"/>
      <c r="ADG129" s="1"/>
      <c r="ADI129" s="1"/>
      <c r="ADK129" s="1"/>
      <c r="ADM129" s="1"/>
      <c r="ADO129" s="1"/>
      <c r="ADQ129" s="1"/>
      <c r="ADS129" s="1"/>
      <c r="ADU129" s="1"/>
      <c r="ADW129" s="1"/>
      <c r="ADY129" s="1"/>
      <c r="AEA129" s="1"/>
      <c r="AEC129" s="1"/>
      <c r="AEE129" s="1"/>
      <c r="AEG129" s="1"/>
      <c r="AEI129" s="1"/>
      <c r="AEK129" s="1"/>
      <c r="AEM129" s="1"/>
      <c r="AEO129" s="1"/>
      <c r="AEQ129" s="1"/>
      <c r="AES129" s="1"/>
      <c r="AEU129" s="1"/>
      <c r="AEW129" s="1"/>
      <c r="AEY129" s="1"/>
      <c r="AFA129" s="1"/>
      <c r="AFC129" s="1"/>
      <c r="AFE129" s="1"/>
      <c r="AFG129" s="1"/>
      <c r="AFI129" s="1"/>
      <c r="AFK129" s="1"/>
      <c r="AFM129" s="1"/>
      <c r="AFO129" s="1"/>
      <c r="AFQ129" s="1"/>
      <c r="AFS129" s="1"/>
      <c r="AFU129" s="1"/>
      <c r="AFW129" s="1"/>
      <c r="AFY129" s="1"/>
      <c r="AGA129" s="1"/>
      <c r="AGC129" s="1"/>
      <c r="AGE129" s="1"/>
      <c r="AGG129" s="1"/>
      <c r="AGI129" s="1"/>
      <c r="AGK129" s="1"/>
      <c r="AGM129" s="1"/>
      <c r="AGO129" s="1"/>
      <c r="AGQ129" s="1"/>
      <c r="AGS129" s="1"/>
      <c r="AGU129" s="1"/>
      <c r="AGW129" s="1"/>
      <c r="AGY129" s="1"/>
      <c r="AHA129" s="1"/>
      <c r="AHC129" s="1"/>
      <c r="AHE129" s="1"/>
      <c r="AHG129" s="1"/>
      <c r="AHI129" s="1"/>
      <c r="AHK129" s="1"/>
      <c r="AHM129" s="1"/>
      <c r="AHO129" s="1"/>
      <c r="AHQ129" s="1"/>
      <c r="AHS129" s="1"/>
      <c r="AHU129" s="1"/>
      <c r="AHW129" s="1"/>
      <c r="AHY129" s="1"/>
      <c r="AIA129" s="1"/>
      <c r="AIC129" s="1"/>
      <c r="AIE129" s="1"/>
      <c r="AIG129" s="1"/>
      <c r="AII129" s="1"/>
      <c r="AIK129" s="1"/>
      <c r="AIM129" s="1"/>
      <c r="AIO129" s="1"/>
      <c r="AIQ129" s="1"/>
      <c r="AIS129" s="1"/>
      <c r="AIU129" s="1"/>
      <c r="AIW129" s="1"/>
      <c r="AIY129" s="1"/>
      <c r="AJA129" s="1"/>
      <c r="AJC129" s="1"/>
      <c r="AJE129" s="1"/>
      <c r="AJG129" s="1"/>
      <c r="AJI129" s="1"/>
      <c r="AJK129" s="1"/>
      <c r="AJM129" s="1"/>
      <c r="AJO129" s="1"/>
      <c r="AJQ129" s="1"/>
      <c r="AJS129" s="1"/>
      <c r="AJU129" s="1"/>
      <c r="AJW129" s="1"/>
      <c r="AJY129" s="1"/>
      <c r="AKA129" s="1"/>
      <c r="AKC129" s="1"/>
    </row>
    <row r="130" spans="1:965" x14ac:dyDescent="0.25">
      <c r="A130" s="1"/>
      <c r="C130" s="1"/>
      <c r="E130" s="1"/>
      <c r="G130" s="1"/>
      <c r="I130" s="1"/>
      <c r="K130" s="1"/>
      <c r="M130" s="1"/>
      <c r="O130" s="1"/>
      <c r="Q130" s="1"/>
      <c r="S130" s="1"/>
      <c r="U130" s="1"/>
      <c r="W130" s="1"/>
      <c r="Y130" s="1"/>
      <c r="AA130" s="1"/>
      <c r="AC130" s="1"/>
      <c r="AE130" s="1"/>
      <c r="AG130" s="1"/>
      <c r="AI130" s="1"/>
      <c r="AK130" s="1"/>
      <c r="AM130" s="1"/>
      <c r="AO130" s="1"/>
      <c r="AQ130" s="1"/>
      <c r="AS130" s="1"/>
      <c r="AU130" s="1"/>
      <c r="AW130" s="1"/>
      <c r="AY130" s="1"/>
      <c r="BA130" s="1"/>
      <c r="BC130" s="1"/>
      <c r="BE130" s="1"/>
      <c r="BG130" s="1"/>
      <c r="BI130" s="1"/>
      <c r="BK130" s="1"/>
      <c r="BM130" s="1"/>
      <c r="BO130" s="1"/>
      <c r="BQ130" s="1"/>
      <c r="BS130" s="1"/>
      <c r="BU130" s="1"/>
      <c r="BW130" s="1"/>
      <c r="BY130" s="1"/>
      <c r="CA130" s="1"/>
      <c r="CC130" s="1"/>
      <c r="CE130" s="1"/>
      <c r="CG130" s="1"/>
      <c r="CI130" s="1"/>
      <c r="CK130" s="1"/>
      <c r="CM130" s="1"/>
      <c r="CO130" s="1"/>
      <c r="CQ130" s="1"/>
      <c r="CS130" s="1"/>
      <c r="CU130" s="1"/>
      <c r="CW130" s="1"/>
      <c r="CY130" s="1"/>
      <c r="DA130" s="1"/>
      <c r="DC130" s="1"/>
      <c r="DE130" s="1"/>
      <c r="DG130" s="1"/>
      <c r="DI130" s="1"/>
      <c r="DK130" s="1"/>
      <c r="DM130" s="1"/>
      <c r="DO130" s="1"/>
      <c r="DQ130" s="1"/>
      <c r="DS130" s="1"/>
      <c r="DU130" s="1"/>
      <c r="DW130" s="1"/>
      <c r="DY130" s="1"/>
      <c r="EA130" s="1"/>
      <c r="EC130" s="1"/>
      <c r="EE130" s="1"/>
      <c r="EG130" s="1"/>
      <c r="EI130" s="1"/>
      <c r="EK130" s="1"/>
      <c r="EM130" s="1"/>
      <c r="EO130" s="1"/>
      <c r="EQ130" s="1"/>
      <c r="ES130" s="1"/>
      <c r="EU130" s="1"/>
      <c r="EW130" s="1"/>
      <c r="EY130" s="1"/>
      <c r="FA130" s="1"/>
      <c r="FC130" s="1"/>
      <c r="FE130" s="1"/>
      <c r="FG130" s="1"/>
      <c r="FI130" s="1"/>
      <c r="FK130" s="1"/>
      <c r="FM130" s="1"/>
      <c r="FO130" s="1"/>
      <c r="FQ130" s="1"/>
      <c r="FS130" s="1"/>
      <c r="FU130" s="1"/>
      <c r="FW130" s="1"/>
      <c r="FY130" s="1"/>
      <c r="GA130" s="1"/>
      <c r="GC130" s="1"/>
      <c r="GE130" s="1"/>
      <c r="GG130" s="1"/>
      <c r="GI130" s="1"/>
      <c r="GK130" s="1"/>
      <c r="GM130" s="1"/>
      <c r="GO130" s="1"/>
      <c r="GQ130" s="1"/>
      <c r="GS130" s="1"/>
      <c r="GU130" s="1"/>
      <c r="GW130" s="1"/>
      <c r="GY130" s="1"/>
      <c r="HA130" s="1"/>
      <c r="HC130" s="1"/>
      <c r="HE130" s="1"/>
      <c r="HG130" s="1"/>
      <c r="HI130" s="1"/>
      <c r="HK130" s="1"/>
      <c r="HM130" s="1"/>
      <c r="HO130" s="1"/>
      <c r="HQ130" s="1"/>
      <c r="HS130" s="1"/>
      <c r="HU130" s="1"/>
      <c r="HW130" s="1"/>
      <c r="HY130" s="1"/>
      <c r="IA130" s="1"/>
      <c r="IC130" s="1"/>
      <c r="IE130" s="1"/>
      <c r="IG130" s="1"/>
      <c r="II130" s="1"/>
      <c r="IK130" s="1"/>
      <c r="IM130" s="1"/>
      <c r="IO130" s="1"/>
      <c r="IQ130" s="1"/>
      <c r="IS130" s="1"/>
      <c r="IU130" s="1"/>
      <c r="IW130" s="1"/>
      <c r="IY130" s="1"/>
      <c r="JA130" s="1"/>
      <c r="JC130" s="1"/>
      <c r="JE130" s="1"/>
      <c r="JG130" s="1"/>
      <c r="JI130" s="1"/>
      <c r="JK130" s="1"/>
      <c r="JM130" s="1"/>
      <c r="JO130" s="1"/>
      <c r="JQ130" s="1"/>
      <c r="JS130" s="1"/>
      <c r="JU130" s="1"/>
      <c r="JW130" s="1"/>
      <c r="JY130" s="1"/>
      <c r="KA130" s="1"/>
      <c r="KC130" s="1"/>
      <c r="KE130" s="1"/>
      <c r="KG130" s="1"/>
      <c r="KI130" s="1"/>
      <c r="KK130" s="1"/>
      <c r="KM130" s="1"/>
      <c r="KO130" s="1"/>
      <c r="KQ130" s="1"/>
      <c r="KS130" s="1"/>
      <c r="KU130" s="1"/>
      <c r="KW130" s="1"/>
      <c r="KY130" s="1"/>
      <c r="LA130" s="1"/>
      <c r="LC130" s="1"/>
      <c r="LE130" s="1"/>
      <c r="LG130" s="1"/>
      <c r="LI130" s="1"/>
      <c r="LK130" s="1"/>
      <c r="LM130" s="1"/>
      <c r="LO130" s="1"/>
      <c r="LQ130" s="1"/>
      <c r="LS130" s="1"/>
      <c r="LU130" s="1"/>
      <c r="LW130" s="1"/>
      <c r="LY130" s="1"/>
      <c r="MA130" s="1"/>
      <c r="MC130" s="1"/>
      <c r="ME130" s="1"/>
      <c r="MG130" s="1"/>
      <c r="MI130" s="1"/>
      <c r="MK130" s="1"/>
      <c r="MM130" s="1"/>
      <c r="MO130" s="1"/>
      <c r="MQ130" s="1"/>
      <c r="MS130" s="1"/>
      <c r="MU130" s="1"/>
      <c r="MW130" s="1"/>
      <c r="MY130" s="1"/>
      <c r="NA130" s="1"/>
      <c r="NC130" s="1"/>
      <c r="NE130" s="1"/>
      <c r="NG130" s="1"/>
      <c r="NI130" s="1"/>
      <c r="NK130" s="1"/>
      <c r="NM130" s="1"/>
      <c r="NO130" s="1"/>
      <c r="NQ130" s="1"/>
      <c r="NS130" s="1"/>
      <c r="NU130" s="1"/>
      <c r="NW130" s="1"/>
      <c r="NY130" s="1"/>
      <c r="OA130" s="1"/>
      <c r="OC130" s="1"/>
      <c r="OE130" s="1"/>
      <c r="OG130" s="1"/>
      <c r="OI130" s="1"/>
      <c r="OK130" s="1"/>
      <c r="OM130" s="1"/>
      <c r="OO130" s="1"/>
      <c r="OQ130" s="1"/>
      <c r="OS130" s="1"/>
      <c r="OU130" s="1"/>
      <c r="OW130" s="1"/>
      <c r="OY130" s="1"/>
      <c r="PA130" s="1"/>
      <c r="PC130" s="1"/>
      <c r="PE130" s="1"/>
      <c r="PG130" s="1"/>
      <c r="PI130" s="1"/>
      <c r="PK130" s="1"/>
      <c r="PM130" s="1"/>
      <c r="PO130" s="1"/>
      <c r="PQ130" s="1"/>
      <c r="PS130" s="1"/>
      <c r="PU130" s="1"/>
      <c r="PW130" s="1"/>
      <c r="PY130" s="1"/>
      <c r="QA130" s="1"/>
      <c r="QC130" s="1"/>
      <c r="QE130" s="1"/>
      <c r="QG130" s="1"/>
      <c r="QI130" s="1"/>
      <c r="QK130" s="1"/>
      <c r="QM130" s="1"/>
      <c r="QO130" s="1"/>
      <c r="QQ130" s="1"/>
      <c r="QS130" s="1"/>
      <c r="QU130" s="1"/>
      <c r="QW130" s="1"/>
      <c r="QY130" s="1"/>
      <c r="RA130" s="1"/>
      <c r="RC130" s="1"/>
      <c r="RE130" s="1"/>
      <c r="RG130" s="1"/>
      <c r="RI130" s="1"/>
      <c r="RK130" s="1"/>
      <c r="RM130" s="1"/>
      <c r="RO130" s="1"/>
      <c r="RQ130" s="1"/>
      <c r="RS130" s="1"/>
      <c r="RU130" s="1"/>
      <c r="RW130" s="1"/>
      <c r="RY130" s="1"/>
      <c r="SA130" s="1"/>
      <c r="SC130" s="1"/>
      <c r="SE130" s="1"/>
      <c r="SG130" s="1"/>
      <c r="SI130" s="1"/>
      <c r="SK130" s="1"/>
      <c r="SM130" s="1"/>
      <c r="SO130" s="1"/>
      <c r="SQ130" s="1"/>
      <c r="SS130" s="1"/>
      <c r="SU130" s="1"/>
      <c r="SW130" s="1"/>
      <c r="SY130" s="1"/>
      <c r="TA130" s="1"/>
      <c r="TC130" s="1"/>
      <c r="TE130" s="1"/>
      <c r="TG130" s="1"/>
      <c r="TI130" s="1"/>
      <c r="TK130" s="1"/>
      <c r="TM130" s="1"/>
      <c r="TO130" s="1"/>
      <c r="TQ130" s="1"/>
      <c r="TS130" s="1"/>
      <c r="TU130" s="1"/>
      <c r="TW130" s="1"/>
      <c r="TY130" s="1"/>
      <c r="UA130" s="1"/>
      <c r="UC130" s="1"/>
      <c r="UE130" s="1"/>
      <c r="UG130" s="1"/>
      <c r="UI130" s="1"/>
      <c r="UK130" s="1"/>
      <c r="UM130" s="1"/>
      <c r="UO130" s="1"/>
      <c r="UQ130" s="1"/>
      <c r="US130" s="1"/>
      <c r="UU130" s="1"/>
      <c r="UW130" s="1"/>
      <c r="UY130" s="1"/>
      <c r="VA130" s="1"/>
      <c r="VC130" s="1"/>
      <c r="VE130" s="1"/>
      <c r="VG130" s="1"/>
      <c r="VI130" s="1"/>
      <c r="VK130" s="1"/>
      <c r="VM130" s="1"/>
      <c r="VO130" s="1"/>
      <c r="VQ130" s="1"/>
      <c r="VS130" s="1"/>
      <c r="VU130" s="1"/>
      <c r="VW130" s="1"/>
      <c r="VY130" s="1"/>
      <c r="WA130" s="1"/>
      <c r="WC130" s="1"/>
      <c r="WE130" s="1"/>
      <c r="WG130" s="1"/>
      <c r="WI130" s="1"/>
      <c r="WK130" s="1"/>
      <c r="WM130" s="1"/>
      <c r="WO130" s="1"/>
      <c r="WQ130" s="1"/>
      <c r="WS130" s="1"/>
      <c r="WU130" s="1"/>
      <c r="WW130" s="1"/>
      <c r="WY130" s="1"/>
      <c r="XA130" s="1"/>
      <c r="XC130" s="1"/>
      <c r="XE130" s="1"/>
      <c r="XG130" s="1"/>
      <c r="XI130" s="1"/>
      <c r="XK130" s="1"/>
      <c r="XM130" s="1"/>
      <c r="XO130" s="1"/>
      <c r="XQ130" s="1"/>
      <c r="XS130" s="1"/>
      <c r="XU130" s="1"/>
      <c r="XW130" s="1"/>
      <c r="XY130" s="1"/>
      <c r="YA130" s="1"/>
      <c r="YC130" s="1"/>
      <c r="YE130" s="1"/>
      <c r="YG130" s="1"/>
      <c r="YI130" s="1"/>
      <c r="YK130" s="1"/>
      <c r="YM130" s="1"/>
      <c r="YO130" s="1"/>
      <c r="YQ130" s="1"/>
      <c r="YS130" s="1"/>
      <c r="YU130" s="1"/>
      <c r="YW130" s="1"/>
      <c r="YY130" s="1"/>
      <c r="ZA130" s="1"/>
      <c r="ZC130" s="1"/>
      <c r="ZE130" s="1"/>
      <c r="ZG130" s="1"/>
      <c r="ZI130" s="1"/>
      <c r="ZK130" s="1"/>
      <c r="ZM130" s="1"/>
      <c r="ZO130" s="1"/>
      <c r="ZQ130" s="1"/>
      <c r="ZS130" s="1"/>
      <c r="ZU130" s="1"/>
      <c r="ZW130" s="1"/>
      <c r="ZY130" s="1"/>
      <c r="AAA130" s="1"/>
      <c r="AAC130" s="1"/>
      <c r="AAE130" s="1"/>
      <c r="AAG130" s="1"/>
      <c r="AAI130" s="1"/>
      <c r="AAK130" s="1"/>
      <c r="AAM130" s="1"/>
      <c r="AAO130" s="1"/>
      <c r="AAQ130" s="1"/>
      <c r="AAS130" s="1"/>
      <c r="AAU130" s="1"/>
      <c r="AAW130" s="1"/>
      <c r="AAY130" s="1"/>
      <c r="ABA130" s="1"/>
      <c r="ABC130" s="1"/>
      <c r="ABE130" s="1"/>
      <c r="ABG130" s="1"/>
      <c r="ABI130" s="1"/>
      <c r="ABK130" s="1"/>
      <c r="ABM130" s="1"/>
      <c r="ABO130" s="1"/>
      <c r="ABQ130" s="1"/>
      <c r="ABS130" s="1"/>
      <c r="ABU130" s="1"/>
      <c r="ABW130" s="1"/>
      <c r="ABY130" s="1"/>
      <c r="ACA130" s="1"/>
      <c r="ACC130" s="1"/>
      <c r="ACE130" s="1"/>
      <c r="ACG130" s="1"/>
      <c r="ACI130" s="1"/>
      <c r="ACK130" s="1"/>
      <c r="ACM130" s="1"/>
      <c r="ACO130" s="1"/>
      <c r="ACQ130" s="1"/>
      <c r="ACS130" s="1"/>
      <c r="ACU130" s="1"/>
      <c r="ACW130" s="1"/>
      <c r="ACY130" s="1"/>
      <c r="ADA130" s="1"/>
      <c r="ADC130" s="1"/>
      <c r="ADE130" s="1"/>
      <c r="ADG130" s="1"/>
      <c r="ADI130" s="1"/>
      <c r="ADK130" s="1"/>
      <c r="ADM130" s="1"/>
      <c r="ADO130" s="1"/>
      <c r="ADQ130" s="1"/>
      <c r="ADS130" s="1"/>
      <c r="ADU130" s="1"/>
      <c r="ADW130" s="1"/>
      <c r="ADY130" s="1"/>
      <c r="AEA130" s="1"/>
      <c r="AEC130" s="1"/>
      <c r="AEE130" s="1"/>
      <c r="AEG130" s="1"/>
      <c r="AEI130" s="1"/>
      <c r="AEK130" s="1"/>
      <c r="AEM130" s="1"/>
      <c r="AEO130" s="1"/>
      <c r="AEQ130" s="1"/>
      <c r="AES130" s="1"/>
      <c r="AEU130" s="1"/>
      <c r="AEW130" s="1"/>
      <c r="AEY130" s="1"/>
      <c r="AFA130" s="1"/>
      <c r="AFC130" s="1"/>
      <c r="AFE130" s="1"/>
      <c r="AFG130" s="1"/>
      <c r="AFI130" s="1"/>
      <c r="AFK130" s="1"/>
      <c r="AFM130" s="1"/>
      <c r="AFO130" s="1"/>
      <c r="AFQ130" s="1"/>
      <c r="AFS130" s="1"/>
      <c r="AFU130" s="1"/>
      <c r="AFW130" s="1"/>
      <c r="AFY130" s="1"/>
      <c r="AGA130" s="1"/>
      <c r="AGC130" s="1"/>
      <c r="AGE130" s="1"/>
      <c r="AGG130" s="1"/>
      <c r="AGI130" s="1"/>
      <c r="AGK130" s="1"/>
      <c r="AGM130" s="1"/>
      <c r="AGO130" s="1"/>
      <c r="AGQ130" s="1"/>
      <c r="AGS130" s="1"/>
      <c r="AGU130" s="1"/>
      <c r="AGW130" s="1"/>
      <c r="AGY130" s="1"/>
      <c r="AHA130" s="1"/>
      <c r="AHC130" s="1"/>
      <c r="AHE130" s="1"/>
      <c r="AHG130" s="1"/>
      <c r="AHI130" s="1"/>
      <c r="AHK130" s="1"/>
      <c r="AHM130" s="1"/>
      <c r="AHO130" s="1"/>
      <c r="AHQ130" s="1"/>
      <c r="AHS130" s="1"/>
      <c r="AHU130" s="1"/>
      <c r="AHW130" s="1"/>
      <c r="AHY130" s="1"/>
      <c r="AIA130" s="1"/>
      <c r="AIC130" s="1"/>
      <c r="AIE130" s="1"/>
      <c r="AIG130" s="1"/>
      <c r="AII130" s="1"/>
      <c r="AIK130" s="1"/>
      <c r="AIM130" s="1"/>
      <c r="AIO130" s="1"/>
      <c r="AIQ130" s="1"/>
      <c r="AIS130" s="1"/>
      <c r="AIU130" s="1"/>
      <c r="AIW130" s="1"/>
      <c r="AIY130" s="1"/>
      <c r="AJA130" s="1"/>
      <c r="AJC130" s="1"/>
      <c r="AJE130" s="1"/>
      <c r="AJG130" s="1"/>
      <c r="AJI130" s="1"/>
      <c r="AJK130" s="1"/>
      <c r="AJM130" s="1"/>
      <c r="AJO130" s="1"/>
      <c r="AJQ130" s="1"/>
      <c r="AJS130" s="1"/>
      <c r="AJU130" s="1"/>
      <c r="AJW130" s="1"/>
      <c r="AJY130" s="1"/>
      <c r="AKA130" s="1"/>
      <c r="AKC130" s="1"/>
    </row>
    <row r="131" spans="1:965" x14ac:dyDescent="0.25">
      <c r="A131" s="1"/>
      <c r="C131" s="1"/>
      <c r="E131" s="1"/>
      <c r="G131" s="1"/>
      <c r="I131" s="1"/>
      <c r="K131" s="1"/>
      <c r="M131" s="1"/>
      <c r="O131" s="1"/>
      <c r="Q131" s="1"/>
      <c r="S131" s="1"/>
      <c r="U131" s="1"/>
      <c r="W131" s="1"/>
      <c r="Y131" s="1"/>
      <c r="AA131" s="1"/>
      <c r="AC131" s="1"/>
      <c r="AE131" s="1"/>
      <c r="AG131" s="1"/>
      <c r="AI131" s="1"/>
      <c r="AK131" s="1"/>
      <c r="AM131" s="1"/>
      <c r="AO131" s="1"/>
      <c r="AQ131" s="1"/>
      <c r="AS131" s="1"/>
      <c r="AU131" s="1"/>
      <c r="AW131" s="1"/>
      <c r="AY131" s="1"/>
      <c r="BA131" s="1"/>
      <c r="BC131" s="1"/>
      <c r="BE131" s="1"/>
      <c r="BG131" s="1"/>
      <c r="BI131" s="1"/>
      <c r="BK131" s="1"/>
      <c r="BM131" s="1"/>
      <c r="BO131" s="1"/>
      <c r="BQ131" s="1"/>
      <c r="BS131" s="1"/>
      <c r="BU131" s="1"/>
      <c r="BW131" s="1"/>
      <c r="BY131" s="1"/>
      <c r="CA131" s="1"/>
      <c r="CC131" s="1"/>
      <c r="CE131" s="1"/>
      <c r="CG131" s="1"/>
      <c r="CI131" s="1"/>
      <c r="CK131" s="1"/>
      <c r="CM131" s="1"/>
      <c r="CO131" s="1"/>
      <c r="CQ131" s="1"/>
      <c r="CS131" s="1"/>
      <c r="CU131" s="1"/>
      <c r="CW131" s="1"/>
      <c r="CY131" s="1"/>
      <c r="DA131" s="1"/>
      <c r="DC131" s="1"/>
      <c r="DE131" s="1"/>
      <c r="DG131" s="1"/>
      <c r="DI131" s="1"/>
      <c r="DK131" s="1"/>
      <c r="DM131" s="1"/>
      <c r="DO131" s="1"/>
      <c r="DQ131" s="1"/>
      <c r="DS131" s="1"/>
      <c r="DU131" s="1"/>
      <c r="DW131" s="1"/>
      <c r="DY131" s="1"/>
      <c r="EA131" s="1"/>
      <c r="EC131" s="1"/>
      <c r="EE131" s="1"/>
      <c r="EG131" s="1"/>
      <c r="EI131" s="1"/>
      <c r="EK131" s="1"/>
      <c r="EM131" s="1"/>
      <c r="EO131" s="1"/>
      <c r="EQ131" s="1"/>
      <c r="ES131" s="1"/>
      <c r="EU131" s="1"/>
      <c r="EW131" s="1"/>
      <c r="EY131" s="1"/>
      <c r="FA131" s="1"/>
      <c r="FC131" s="1"/>
      <c r="FE131" s="1"/>
      <c r="FG131" s="1"/>
      <c r="FI131" s="1"/>
      <c r="FK131" s="1"/>
      <c r="FM131" s="1"/>
      <c r="FO131" s="1"/>
      <c r="FQ131" s="1"/>
      <c r="FS131" s="1"/>
      <c r="FU131" s="1"/>
      <c r="FW131" s="1"/>
      <c r="FY131" s="1"/>
      <c r="GA131" s="1"/>
      <c r="GC131" s="1"/>
      <c r="GE131" s="1"/>
      <c r="GG131" s="1"/>
      <c r="GI131" s="1"/>
      <c r="GK131" s="1"/>
      <c r="GM131" s="1"/>
      <c r="GO131" s="1"/>
      <c r="GQ131" s="1"/>
      <c r="GS131" s="1"/>
      <c r="GU131" s="1"/>
      <c r="GW131" s="1"/>
      <c r="GY131" s="1"/>
      <c r="HA131" s="1"/>
      <c r="HC131" s="1"/>
      <c r="HE131" s="1"/>
      <c r="HG131" s="1"/>
      <c r="HI131" s="1"/>
      <c r="HK131" s="1"/>
      <c r="HM131" s="1"/>
      <c r="HO131" s="1"/>
      <c r="HQ131" s="1"/>
      <c r="HS131" s="1"/>
      <c r="HU131" s="1"/>
      <c r="HW131" s="1"/>
      <c r="HY131" s="1"/>
      <c r="IA131" s="1"/>
      <c r="IC131" s="1"/>
      <c r="IE131" s="1"/>
      <c r="IG131" s="1"/>
      <c r="II131" s="1"/>
      <c r="IK131" s="1"/>
      <c r="IM131" s="1"/>
      <c r="IO131" s="1"/>
      <c r="IQ131" s="1"/>
      <c r="IS131" s="1"/>
      <c r="IU131" s="1"/>
      <c r="IW131" s="1"/>
      <c r="IY131" s="1"/>
      <c r="JA131" s="1"/>
      <c r="JC131" s="1"/>
      <c r="JE131" s="1"/>
      <c r="JG131" s="1"/>
      <c r="JI131" s="1"/>
      <c r="JK131" s="1"/>
      <c r="JM131" s="1"/>
      <c r="JO131" s="1"/>
      <c r="JQ131" s="1"/>
      <c r="JS131" s="1"/>
      <c r="JU131" s="1"/>
      <c r="JW131" s="1"/>
      <c r="JY131" s="1"/>
      <c r="KA131" s="1"/>
      <c r="KC131" s="1"/>
      <c r="KE131" s="1"/>
      <c r="KG131" s="1"/>
      <c r="KI131" s="1"/>
      <c r="KK131" s="1"/>
      <c r="KM131" s="1"/>
      <c r="KO131" s="1"/>
      <c r="KQ131" s="1"/>
      <c r="KS131" s="1"/>
      <c r="KU131" s="1"/>
      <c r="KW131" s="1"/>
      <c r="KY131" s="1"/>
      <c r="LA131" s="1"/>
      <c r="LC131" s="1"/>
      <c r="LE131" s="1"/>
      <c r="LG131" s="1"/>
      <c r="LI131" s="1"/>
      <c r="LK131" s="1"/>
      <c r="LM131" s="1"/>
      <c r="LO131" s="1"/>
      <c r="LQ131" s="1"/>
      <c r="LS131" s="1"/>
      <c r="LU131" s="1"/>
      <c r="LW131" s="1"/>
      <c r="LY131" s="1"/>
      <c r="MA131" s="1"/>
      <c r="MC131" s="1"/>
      <c r="ME131" s="1"/>
      <c r="MG131" s="1"/>
      <c r="MI131" s="1"/>
      <c r="MK131" s="1"/>
      <c r="MM131" s="1"/>
      <c r="MO131" s="1"/>
      <c r="MQ131" s="1"/>
      <c r="MS131" s="1"/>
      <c r="MU131" s="1"/>
      <c r="MW131" s="1"/>
      <c r="MY131" s="1"/>
      <c r="NA131" s="1"/>
      <c r="NC131" s="1"/>
      <c r="NE131" s="1"/>
      <c r="NG131" s="1"/>
      <c r="NI131" s="1"/>
      <c r="NK131" s="1"/>
      <c r="NM131" s="1"/>
      <c r="NO131" s="1"/>
      <c r="NQ131" s="1"/>
      <c r="NS131" s="1"/>
      <c r="NU131" s="1"/>
      <c r="NW131" s="1"/>
      <c r="NY131" s="1"/>
      <c r="OA131" s="1"/>
      <c r="OC131" s="1"/>
      <c r="OE131" s="1"/>
      <c r="OG131" s="1"/>
      <c r="OI131" s="1"/>
      <c r="OK131" s="1"/>
      <c r="OM131" s="1"/>
      <c r="OO131" s="1"/>
      <c r="OQ131" s="1"/>
      <c r="OS131" s="1"/>
      <c r="OU131" s="1"/>
      <c r="OW131" s="1"/>
      <c r="OY131" s="1"/>
      <c r="PA131" s="1"/>
      <c r="PC131" s="1"/>
      <c r="PE131" s="1"/>
      <c r="PG131" s="1"/>
      <c r="PI131" s="1"/>
      <c r="PK131" s="1"/>
      <c r="PM131" s="1"/>
      <c r="PO131" s="1"/>
      <c r="PQ131" s="1"/>
      <c r="PS131" s="1"/>
      <c r="PU131" s="1"/>
      <c r="PW131" s="1"/>
      <c r="PY131" s="1"/>
      <c r="QA131" s="1"/>
      <c r="QC131" s="1"/>
      <c r="QE131" s="1"/>
      <c r="QG131" s="1"/>
      <c r="QI131" s="1"/>
      <c r="QK131" s="1"/>
      <c r="QM131" s="1"/>
      <c r="QO131" s="1"/>
      <c r="QQ131" s="1"/>
      <c r="QS131" s="1"/>
      <c r="QU131" s="1"/>
      <c r="QW131" s="1"/>
      <c r="QY131" s="1"/>
      <c r="RA131" s="1"/>
      <c r="RC131" s="1"/>
      <c r="RE131" s="1"/>
      <c r="RG131" s="1"/>
      <c r="RI131" s="1"/>
      <c r="RK131" s="1"/>
      <c r="RM131" s="1"/>
      <c r="RO131" s="1"/>
      <c r="RQ131" s="1"/>
      <c r="RS131" s="1"/>
      <c r="RU131" s="1"/>
      <c r="RW131" s="1"/>
      <c r="RY131" s="1"/>
      <c r="SA131" s="1"/>
      <c r="SC131" s="1"/>
      <c r="SE131" s="1"/>
      <c r="SG131" s="1"/>
      <c r="SI131" s="1"/>
      <c r="SK131" s="1"/>
      <c r="SM131" s="1"/>
      <c r="SO131" s="1"/>
      <c r="SQ131" s="1"/>
      <c r="SS131" s="1"/>
      <c r="SU131" s="1"/>
      <c r="SW131" s="1"/>
      <c r="SY131" s="1"/>
      <c r="TA131" s="1"/>
      <c r="TC131" s="1"/>
      <c r="TE131" s="1"/>
      <c r="TG131" s="1"/>
      <c r="TI131" s="1"/>
      <c r="TK131" s="1"/>
      <c r="TM131" s="1"/>
      <c r="TO131" s="1"/>
      <c r="TQ131" s="1"/>
      <c r="TS131" s="1"/>
      <c r="TU131" s="1"/>
      <c r="TW131" s="1"/>
      <c r="TY131" s="1"/>
      <c r="UA131" s="1"/>
      <c r="UC131" s="1"/>
      <c r="UE131" s="1"/>
      <c r="UG131" s="1"/>
      <c r="UI131" s="1"/>
      <c r="UK131" s="1"/>
      <c r="UM131" s="1"/>
      <c r="UO131" s="1"/>
      <c r="UQ131" s="1"/>
      <c r="US131" s="1"/>
      <c r="UU131" s="1"/>
      <c r="UW131" s="1"/>
      <c r="UY131" s="1"/>
      <c r="VA131" s="1"/>
      <c r="VC131" s="1"/>
      <c r="VE131" s="1"/>
      <c r="VG131" s="1"/>
      <c r="VI131" s="1"/>
      <c r="VK131" s="1"/>
      <c r="VM131" s="1"/>
      <c r="VO131" s="1"/>
      <c r="VQ131" s="1"/>
      <c r="VS131" s="1"/>
      <c r="VU131" s="1"/>
      <c r="VW131" s="1"/>
      <c r="VY131" s="1"/>
      <c r="WA131" s="1"/>
      <c r="WC131" s="1"/>
      <c r="WE131" s="1"/>
      <c r="WG131" s="1"/>
      <c r="WI131" s="1"/>
      <c r="WK131" s="1"/>
      <c r="WM131" s="1"/>
      <c r="WO131" s="1"/>
      <c r="WQ131" s="1"/>
      <c r="WS131" s="1"/>
      <c r="WU131" s="1"/>
      <c r="WW131" s="1"/>
      <c r="WY131" s="1"/>
      <c r="XA131" s="1"/>
      <c r="XC131" s="1"/>
      <c r="XE131" s="1"/>
      <c r="XG131" s="1"/>
      <c r="XI131" s="1"/>
      <c r="XK131" s="1"/>
      <c r="XM131" s="1"/>
      <c r="XO131" s="1"/>
      <c r="XQ131" s="1"/>
      <c r="XS131" s="1"/>
      <c r="XU131" s="1"/>
      <c r="XW131" s="1"/>
      <c r="XY131" s="1"/>
      <c r="YA131" s="1"/>
      <c r="YC131" s="1"/>
      <c r="YE131" s="1"/>
      <c r="YG131" s="1"/>
      <c r="YI131" s="1"/>
      <c r="YK131" s="1"/>
      <c r="YM131" s="1"/>
      <c r="YO131" s="1"/>
      <c r="YQ131" s="1"/>
      <c r="YS131" s="1"/>
      <c r="YU131" s="1"/>
      <c r="YW131" s="1"/>
      <c r="YY131" s="1"/>
      <c r="ZA131" s="1"/>
      <c r="ZC131" s="1"/>
      <c r="ZE131" s="1"/>
      <c r="ZG131" s="1"/>
      <c r="ZI131" s="1"/>
      <c r="ZK131" s="1"/>
      <c r="ZM131" s="1"/>
      <c r="ZO131" s="1"/>
      <c r="ZQ131" s="1"/>
      <c r="ZS131" s="1"/>
      <c r="ZU131" s="1"/>
      <c r="ZW131" s="1"/>
      <c r="ZY131" s="1"/>
      <c r="AAA131" s="1"/>
      <c r="AAC131" s="1"/>
      <c r="AAE131" s="1"/>
      <c r="AAG131" s="1"/>
      <c r="AAI131" s="1"/>
      <c r="AAK131" s="1"/>
      <c r="AAM131" s="1"/>
      <c r="AAO131" s="1"/>
      <c r="AAQ131" s="1"/>
      <c r="AAS131" s="1"/>
      <c r="AAU131" s="1"/>
      <c r="AAW131" s="1"/>
      <c r="AAY131" s="1"/>
      <c r="ABA131" s="1"/>
      <c r="ABC131" s="1"/>
      <c r="ABE131" s="1"/>
      <c r="ABG131" s="1"/>
      <c r="ABI131" s="1"/>
      <c r="ABK131" s="1"/>
      <c r="ABM131" s="1"/>
      <c r="ABO131" s="1"/>
      <c r="ABQ131" s="1"/>
      <c r="ABS131" s="1"/>
      <c r="ABU131" s="1"/>
      <c r="ABW131" s="1"/>
      <c r="ABY131" s="1"/>
      <c r="ACA131" s="1"/>
      <c r="ACC131" s="1"/>
      <c r="ACE131" s="1"/>
      <c r="ACG131" s="1"/>
      <c r="ACI131" s="1"/>
      <c r="ACK131" s="1"/>
      <c r="ACM131" s="1"/>
      <c r="ACO131" s="1"/>
      <c r="ACQ131" s="1"/>
      <c r="ACS131" s="1"/>
      <c r="ACU131" s="1"/>
      <c r="ACW131" s="1"/>
      <c r="ACY131" s="1"/>
      <c r="ADA131" s="1"/>
      <c r="ADC131" s="1"/>
      <c r="ADE131" s="1"/>
      <c r="ADG131" s="1"/>
      <c r="ADI131" s="1"/>
      <c r="ADK131" s="1"/>
      <c r="ADM131" s="1"/>
      <c r="ADO131" s="1"/>
      <c r="ADQ131" s="1"/>
      <c r="ADS131" s="1"/>
      <c r="ADU131" s="1"/>
      <c r="ADW131" s="1"/>
      <c r="ADY131" s="1"/>
      <c r="AEA131" s="1"/>
      <c r="AEC131" s="1"/>
      <c r="AEE131" s="1"/>
      <c r="AEG131" s="1"/>
      <c r="AEI131" s="1"/>
      <c r="AEK131" s="1"/>
      <c r="AEM131" s="1"/>
      <c r="AEO131" s="1"/>
      <c r="AEQ131" s="1"/>
      <c r="AES131" s="1"/>
      <c r="AEU131" s="1"/>
      <c r="AEW131" s="1"/>
      <c r="AEY131" s="1"/>
      <c r="AFA131" s="1"/>
      <c r="AFC131" s="1"/>
      <c r="AFE131" s="1"/>
      <c r="AFG131" s="1"/>
      <c r="AFI131" s="1"/>
      <c r="AFK131" s="1"/>
      <c r="AFM131" s="1"/>
      <c r="AFO131" s="1"/>
      <c r="AFQ131" s="1"/>
      <c r="AFS131" s="1"/>
      <c r="AFU131" s="1"/>
      <c r="AFW131" s="1"/>
      <c r="AFY131" s="1"/>
      <c r="AGA131" s="1"/>
      <c r="AGC131" s="1"/>
      <c r="AGE131" s="1"/>
      <c r="AGG131" s="1"/>
      <c r="AGI131" s="1"/>
      <c r="AGK131" s="1"/>
      <c r="AGM131" s="1"/>
      <c r="AGO131" s="1"/>
      <c r="AGQ131" s="1"/>
      <c r="AGS131" s="1"/>
      <c r="AGU131" s="1"/>
      <c r="AGW131" s="1"/>
      <c r="AGY131" s="1"/>
      <c r="AHA131" s="1"/>
      <c r="AHC131" s="1"/>
      <c r="AHE131" s="1"/>
      <c r="AHG131" s="1"/>
      <c r="AHI131" s="1"/>
      <c r="AHK131" s="1"/>
      <c r="AHM131" s="1"/>
      <c r="AHO131" s="1"/>
      <c r="AHQ131" s="1"/>
      <c r="AHS131" s="1"/>
      <c r="AHU131" s="1"/>
      <c r="AHW131" s="1"/>
      <c r="AHY131" s="1"/>
      <c r="AIA131" s="1"/>
      <c r="AIC131" s="1"/>
      <c r="AIE131" s="1"/>
      <c r="AIG131" s="1"/>
      <c r="AII131" s="1"/>
      <c r="AIK131" s="1"/>
      <c r="AIM131" s="1"/>
      <c r="AIO131" s="1"/>
      <c r="AIQ131" s="1"/>
      <c r="AIS131" s="1"/>
      <c r="AIU131" s="1"/>
      <c r="AIW131" s="1"/>
      <c r="AIY131" s="1"/>
      <c r="AJA131" s="1"/>
      <c r="AJC131" s="1"/>
      <c r="AJE131" s="1"/>
      <c r="AJG131" s="1"/>
      <c r="AJI131" s="1"/>
      <c r="AJK131" s="1"/>
      <c r="AJM131" s="1"/>
      <c r="AJO131" s="1"/>
      <c r="AJQ131" s="1"/>
      <c r="AJS131" s="1"/>
      <c r="AJU131" s="1"/>
      <c r="AJW131" s="1"/>
      <c r="AJY131" s="1"/>
      <c r="AKA131" s="1"/>
      <c r="AKC131" s="1"/>
    </row>
    <row r="132" spans="1:965" x14ac:dyDescent="0.25">
      <c r="A132" s="1"/>
      <c r="C132" s="1"/>
      <c r="E132" s="1"/>
      <c r="G132" s="1"/>
      <c r="I132" s="1"/>
      <c r="K132" s="1"/>
      <c r="M132" s="1"/>
      <c r="O132" s="1"/>
      <c r="Q132" s="1"/>
      <c r="S132" s="1"/>
      <c r="U132" s="1"/>
      <c r="W132" s="1"/>
      <c r="Y132" s="1"/>
      <c r="AA132" s="1"/>
      <c r="AC132" s="1"/>
      <c r="AE132" s="1"/>
      <c r="AG132" s="1"/>
      <c r="AI132" s="1"/>
      <c r="AK132" s="1"/>
      <c r="AM132" s="1"/>
      <c r="AO132" s="1"/>
      <c r="AQ132" s="1"/>
      <c r="AS132" s="1"/>
      <c r="AU132" s="1"/>
      <c r="AW132" s="1"/>
      <c r="AY132" s="1"/>
      <c r="BA132" s="1"/>
      <c r="BC132" s="1"/>
      <c r="BE132" s="1"/>
      <c r="BG132" s="1"/>
      <c r="BI132" s="1"/>
      <c r="BK132" s="1"/>
      <c r="BM132" s="1"/>
      <c r="BO132" s="1"/>
      <c r="BQ132" s="1"/>
      <c r="BS132" s="1"/>
      <c r="BU132" s="1"/>
      <c r="BW132" s="1"/>
      <c r="BY132" s="1"/>
      <c r="CA132" s="1"/>
      <c r="CC132" s="1"/>
      <c r="CE132" s="1"/>
      <c r="CG132" s="1"/>
      <c r="CI132" s="1"/>
      <c r="CK132" s="1"/>
      <c r="CM132" s="1"/>
      <c r="CO132" s="1"/>
      <c r="CQ132" s="1"/>
      <c r="CS132" s="1"/>
      <c r="CU132" s="1"/>
      <c r="CW132" s="1"/>
      <c r="CY132" s="1"/>
      <c r="DA132" s="1"/>
      <c r="DC132" s="1"/>
      <c r="DE132" s="1"/>
      <c r="DG132" s="1"/>
      <c r="DI132" s="1"/>
      <c r="DK132" s="1"/>
      <c r="DM132" s="1"/>
      <c r="DO132" s="1"/>
      <c r="DQ132" s="1"/>
      <c r="DS132" s="1"/>
      <c r="DU132" s="1"/>
      <c r="DW132" s="1"/>
      <c r="DY132" s="1"/>
      <c r="EA132" s="1"/>
      <c r="EC132" s="1"/>
      <c r="EE132" s="1"/>
      <c r="EG132" s="1"/>
      <c r="EI132" s="1"/>
      <c r="EK132" s="1"/>
      <c r="EM132" s="1"/>
      <c r="EO132" s="1"/>
      <c r="EQ132" s="1"/>
      <c r="ES132" s="1"/>
      <c r="EU132" s="1"/>
      <c r="EW132" s="1"/>
      <c r="EY132" s="1"/>
      <c r="FA132" s="1"/>
      <c r="FC132" s="1"/>
      <c r="FE132" s="1"/>
      <c r="FG132" s="1"/>
      <c r="FI132" s="1"/>
      <c r="FK132" s="1"/>
      <c r="FM132" s="1"/>
      <c r="FO132" s="1"/>
      <c r="FQ132" s="1"/>
      <c r="FS132" s="1"/>
      <c r="FU132" s="1"/>
      <c r="FW132" s="1"/>
      <c r="FY132" s="1"/>
      <c r="GA132" s="1"/>
      <c r="GC132" s="1"/>
      <c r="GE132" s="1"/>
      <c r="GG132" s="1"/>
      <c r="GI132" s="1"/>
      <c r="GK132" s="1"/>
      <c r="GM132" s="1"/>
      <c r="GO132" s="1"/>
      <c r="GQ132" s="1"/>
      <c r="GS132" s="1"/>
      <c r="GU132" s="1"/>
      <c r="GW132" s="1"/>
      <c r="GY132" s="1"/>
      <c r="HA132" s="1"/>
      <c r="HC132" s="1"/>
      <c r="HE132" s="1"/>
      <c r="HG132" s="1"/>
      <c r="HI132" s="1"/>
      <c r="HK132" s="1"/>
      <c r="HM132" s="1"/>
      <c r="HO132" s="1"/>
      <c r="HQ132" s="1"/>
      <c r="HS132" s="1"/>
      <c r="HU132" s="1"/>
      <c r="HW132" s="1"/>
      <c r="HY132" s="1"/>
      <c r="IA132" s="1"/>
      <c r="IC132" s="1"/>
      <c r="IE132" s="1"/>
      <c r="IG132" s="1"/>
      <c r="II132" s="1"/>
      <c r="IK132" s="1"/>
      <c r="IM132" s="1"/>
      <c r="IO132" s="1"/>
      <c r="IQ132" s="1"/>
      <c r="IS132" s="1"/>
      <c r="IU132" s="1"/>
      <c r="IW132" s="1"/>
      <c r="IY132" s="1"/>
      <c r="JA132" s="1"/>
      <c r="JC132" s="1"/>
      <c r="JE132" s="1"/>
      <c r="JG132" s="1"/>
      <c r="JI132" s="1"/>
      <c r="JK132" s="1"/>
      <c r="JM132" s="1"/>
      <c r="JO132" s="1"/>
      <c r="JQ132" s="1"/>
      <c r="JS132" s="1"/>
      <c r="JU132" s="1"/>
      <c r="JW132" s="1"/>
      <c r="JY132" s="1"/>
      <c r="KA132" s="1"/>
      <c r="KC132" s="1"/>
      <c r="KE132" s="1"/>
      <c r="KG132" s="1"/>
      <c r="KI132" s="1"/>
      <c r="KK132" s="1"/>
      <c r="KM132" s="1"/>
      <c r="KO132" s="1"/>
      <c r="KQ132" s="1"/>
      <c r="KS132" s="1"/>
      <c r="KU132" s="1"/>
      <c r="KW132" s="1"/>
      <c r="KY132" s="1"/>
      <c r="LA132" s="1"/>
      <c r="LC132" s="1"/>
      <c r="LE132" s="1"/>
      <c r="LG132" s="1"/>
      <c r="LI132" s="1"/>
      <c r="LK132" s="1"/>
      <c r="LM132" s="1"/>
      <c r="LO132" s="1"/>
      <c r="LQ132" s="1"/>
      <c r="LS132" s="1"/>
      <c r="LU132" s="1"/>
      <c r="LW132" s="1"/>
      <c r="LY132" s="1"/>
      <c r="MA132" s="1"/>
      <c r="MC132" s="1"/>
      <c r="ME132" s="1"/>
      <c r="MG132" s="1"/>
      <c r="MI132" s="1"/>
      <c r="MK132" s="1"/>
      <c r="MM132" s="1"/>
      <c r="MO132" s="1"/>
      <c r="MQ132" s="1"/>
      <c r="MS132" s="1"/>
      <c r="MU132" s="1"/>
      <c r="MW132" s="1"/>
      <c r="MY132" s="1"/>
      <c r="NA132" s="1"/>
      <c r="NC132" s="1"/>
      <c r="NE132" s="1"/>
      <c r="NG132" s="1"/>
      <c r="NI132" s="1"/>
      <c r="NK132" s="1"/>
      <c r="NM132" s="1"/>
      <c r="NO132" s="1"/>
      <c r="NQ132" s="1"/>
      <c r="NS132" s="1"/>
      <c r="NU132" s="1"/>
      <c r="NW132" s="1"/>
      <c r="NY132" s="1"/>
      <c r="OA132" s="1"/>
      <c r="OC132" s="1"/>
      <c r="OE132" s="1"/>
      <c r="OG132" s="1"/>
      <c r="OI132" s="1"/>
      <c r="OK132" s="1"/>
      <c r="OM132" s="1"/>
      <c r="OO132" s="1"/>
      <c r="OQ132" s="1"/>
      <c r="OS132" s="1"/>
      <c r="OU132" s="1"/>
      <c r="OW132" s="1"/>
      <c r="OY132" s="1"/>
      <c r="PA132" s="1"/>
      <c r="PC132" s="1"/>
      <c r="PE132" s="1"/>
      <c r="PG132" s="1"/>
      <c r="PI132" s="1"/>
      <c r="PK132" s="1"/>
      <c r="PM132" s="1"/>
      <c r="PO132" s="1"/>
      <c r="PQ132" s="1"/>
      <c r="PS132" s="1"/>
      <c r="PU132" s="1"/>
      <c r="PW132" s="1"/>
      <c r="PY132" s="1"/>
      <c r="QA132" s="1"/>
      <c r="QC132" s="1"/>
      <c r="QE132" s="1"/>
      <c r="QG132" s="1"/>
      <c r="QI132" s="1"/>
      <c r="QK132" s="1"/>
      <c r="QM132" s="1"/>
      <c r="QO132" s="1"/>
      <c r="QQ132" s="1"/>
      <c r="QS132" s="1"/>
      <c r="QU132" s="1"/>
      <c r="QW132" s="1"/>
      <c r="QY132" s="1"/>
      <c r="RA132" s="1"/>
      <c r="RC132" s="1"/>
      <c r="RE132" s="1"/>
      <c r="RG132" s="1"/>
      <c r="RI132" s="1"/>
      <c r="RK132" s="1"/>
      <c r="RM132" s="1"/>
      <c r="RO132" s="1"/>
      <c r="RQ132" s="1"/>
      <c r="RS132" s="1"/>
      <c r="RU132" s="1"/>
      <c r="RW132" s="1"/>
      <c r="RY132" s="1"/>
      <c r="SA132" s="1"/>
      <c r="SC132" s="1"/>
      <c r="SE132" s="1"/>
      <c r="SG132" s="1"/>
      <c r="SI132" s="1"/>
      <c r="SK132" s="1"/>
      <c r="SM132" s="1"/>
      <c r="SO132" s="1"/>
      <c r="SQ132" s="1"/>
      <c r="SS132" s="1"/>
      <c r="SU132" s="1"/>
      <c r="SW132" s="1"/>
      <c r="SY132" s="1"/>
      <c r="TA132" s="1"/>
      <c r="TC132" s="1"/>
      <c r="TE132" s="1"/>
      <c r="TG132" s="1"/>
      <c r="TI132" s="1"/>
      <c r="TK132" s="1"/>
      <c r="TM132" s="1"/>
      <c r="TO132" s="1"/>
      <c r="TQ132" s="1"/>
      <c r="TS132" s="1"/>
      <c r="TU132" s="1"/>
      <c r="TW132" s="1"/>
      <c r="TY132" s="1"/>
      <c r="UA132" s="1"/>
      <c r="UC132" s="1"/>
      <c r="UE132" s="1"/>
      <c r="UG132" s="1"/>
      <c r="UI132" s="1"/>
      <c r="UK132" s="1"/>
      <c r="UM132" s="1"/>
      <c r="UO132" s="1"/>
      <c r="UQ132" s="1"/>
      <c r="US132" s="1"/>
      <c r="UU132" s="1"/>
      <c r="UW132" s="1"/>
      <c r="UY132" s="1"/>
      <c r="VA132" s="1"/>
      <c r="VC132" s="1"/>
      <c r="VE132" s="1"/>
      <c r="VG132" s="1"/>
      <c r="VI132" s="1"/>
      <c r="VK132" s="1"/>
      <c r="VM132" s="1"/>
      <c r="VO132" s="1"/>
      <c r="VQ132" s="1"/>
      <c r="VS132" s="1"/>
      <c r="VU132" s="1"/>
      <c r="VW132" s="1"/>
      <c r="VY132" s="1"/>
      <c r="WA132" s="1"/>
      <c r="WC132" s="1"/>
      <c r="WE132" s="1"/>
      <c r="WG132" s="1"/>
      <c r="WI132" s="1"/>
      <c r="WK132" s="1"/>
      <c r="WM132" s="1"/>
      <c r="WO132" s="1"/>
      <c r="WQ132" s="1"/>
      <c r="WS132" s="1"/>
      <c r="WU132" s="1"/>
      <c r="WW132" s="1"/>
      <c r="WY132" s="1"/>
      <c r="XA132" s="1"/>
      <c r="XC132" s="1"/>
      <c r="XE132" s="1"/>
      <c r="XG132" s="1"/>
      <c r="XI132" s="1"/>
      <c r="XK132" s="1"/>
      <c r="XM132" s="1"/>
      <c r="XO132" s="1"/>
      <c r="XQ132" s="1"/>
      <c r="XS132" s="1"/>
      <c r="XU132" s="1"/>
      <c r="XW132" s="1"/>
      <c r="XY132" s="1"/>
      <c r="YA132" s="1"/>
      <c r="YC132" s="1"/>
      <c r="YE132" s="1"/>
      <c r="YG132" s="1"/>
      <c r="YI132" s="1"/>
      <c r="YK132" s="1"/>
      <c r="YM132" s="1"/>
      <c r="YO132" s="1"/>
      <c r="YQ132" s="1"/>
      <c r="YS132" s="1"/>
      <c r="YU132" s="1"/>
      <c r="YW132" s="1"/>
      <c r="YY132" s="1"/>
      <c r="ZA132" s="1"/>
      <c r="ZC132" s="1"/>
      <c r="ZE132" s="1"/>
      <c r="ZG132" s="1"/>
      <c r="ZI132" s="1"/>
      <c r="ZK132" s="1"/>
      <c r="ZM132" s="1"/>
      <c r="ZO132" s="1"/>
      <c r="ZQ132" s="1"/>
      <c r="ZS132" s="1"/>
      <c r="ZU132" s="1"/>
      <c r="ZW132" s="1"/>
      <c r="ZY132" s="1"/>
      <c r="AAA132" s="1"/>
      <c r="AAC132" s="1"/>
      <c r="AAE132" s="1"/>
      <c r="AAG132" s="1"/>
      <c r="AAI132" s="1"/>
      <c r="AAK132" s="1"/>
      <c r="AAM132" s="1"/>
      <c r="AAO132" s="1"/>
      <c r="AAQ132" s="1"/>
      <c r="AAS132" s="1"/>
      <c r="AAU132" s="1"/>
      <c r="AAW132" s="1"/>
      <c r="AAY132" s="1"/>
      <c r="ABA132" s="1"/>
      <c r="ABC132" s="1"/>
      <c r="ABE132" s="1"/>
      <c r="ABG132" s="1"/>
      <c r="ABI132" s="1"/>
      <c r="ABK132" s="1"/>
      <c r="ABM132" s="1"/>
      <c r="ABO132" s="1"/>
      <c r="ABQ132" s="1"/>
      <c r="ABS132" s="1"/>
      <c r="ABU132" s="1"/>
      <c r="ABW132" s="1"/>
      <c r="ABY132" s="1"/>
      <c r="ACA132" s="1"/>
      <c r="ACC132" s="1"/>
      <c r="ACE132" s="1"/>
      <c r="ACG132" s="1"/>
      <c r="ACI132" s="1"/>
      <c r="ACK132" s="1"/>
      <c r="ACM132" s="1"/>
      <c r="ACO132" s="1"/>
      <c r="ACQ132" s="1"/>
      <c r="ACS132" s="1"/>
      <c r="ACU132" s="1"/>
      <c r="ACW132" s="1"/>
      <c r="ACY132" s="1"/>
      <c r="ADA132" s="1"/>
      <c r="ADC132" s="1"/>
      <c r="ADE132" s="1"/>
      <c r="ADG132" s="1"/>
      <c r="ADI132" s="1"/>
      <c r="ADK132" s="1"/>
      <c r="ADM132" s="1"/>
      <c r="ADO132" s="1"/>
      <c r="ADQ132" s="1"/>
      <c r="ADS132" s="1"/>
      <c r="ADU132" s="1"/>
      <c r="ADW132" s="1"/>
      <c r="ADY132" s="1"/>
      <c r="AEA132" s="1"/>
      <c r="AEC132" s="1"/>
      <c r="AEE132" s="1"/>
      <c r="AEG132" s="1"/>
      <c r="AEI132" s="1"/>
      <c r="AEK132" s="1"/>
      <c r="AEM132" s="1"/>
      <c r="AEO132" s="1"/>
      <c r="AEQ132" s="1"/>
      <c r="AES132" s="1"/>
      <c r="AEU132" s="1"/>
      <c r="AEW132" s="1"/>
      <c r="AEY132" s="1"/>
      <c r="AFA132" s="1"/>
      <c r="AFC132" s="1"/>
      <c r="AFE132" s="1"/>
      <c r="AFG132" s="1"/>
      <c r="AFI132" s="1"/>
      <c r="AFK132" s="1"/>
      <c r="AFM132" s="1"/>
      <c r="AFO132" s="1"/>
      <c r="AFQ132" s="1"/>
      <c r="AFS132" s="1"/>
      <c r="AFU132" s="1"/>
      <c r="AFW132" s="1"/>
      <c r="AFY132" s="1"/>
      <c r="AGA132" s="1"/>
      <c r="AGC132" s="1"/>
      <c r="AGE132" s="1"/>
      <c r="AGG132" s="1"/>
      <c r="AGI132" s="1"/>
      <c r="AGK132" s="1"/>
      <c r="AGM132" s="1"/>
      <c r="AGO132" s="1"/>
      <c r="AGQ132" s="1"/>
      <c r="AGS132" s="1"/>
      <c r="AGU132" s="1"/>
      <c r="AGW132" s="1"/>
      <c r="AGY132" s="1"/>
      <c r="AHA132" s="1"/>
      <c r="AHC132" s="1"/>
      <c r="AHE132" s="1"/>
      <c r="AHG132" s="1"/>
      <c r="AHI132" s="1"/>
      <c r="AHK132" s="1"/>
      <c r="AHM132" s="1"/>
      <c r="AHO132" s="1"/>
      <c r="AHQ132" s="1"/>
      <c r="AHS132" s="1"/>
      <c r="AHU132" s="1"/>
      <c r="AHW132" s="1"/>
      <c r="AHY132" s="1"/>
      <c r="AIA132" s="1"/>
      <c r="AIC132" s="1"/>
      <c r="AIE132" s="1"/>
      <c r="AIG132" s="1"/>
      <c r="AII132" s="1"/>
      <c r="AIK132" s="1"/>
      <c r="AIM132" s="1"/>
      <c r="AIO132" s="1"/>
      <c r="AIQ132" s="1"/>
      <c r="AIS132" s="1"/>
      <c r="AIU132" s="1"/>
      <c r="AIW132" s="1"/>
      <c r="AIY132" s="1"/>
      <c r="AJA132" s="1"/>
      <c r="AJC132" s="1"/>
      <c r="AJE132" s="1"/>
      <c r="AJG132" s="1"/>
      <c r="AJI132" s="1"/>
      <c r="AJK132" s="1"/>
      <c r="AJM132" s="1"/>
      <c r="AJO132" s="1"/>
      <c r="AJQ132" s="1"/>
      <c r="AJS132" s="1"/>
      <c r="AJU132" s="1"/>
      <c r="AJW132" s="1"/>
      <c r="AJY132" s="1"/>
      <c r="AKA132" s="1"/>
      <c r="AKC132" s="1"/>
    </row>
    <row r="133" spans="1:965" x14ac:dyDescent="0.25">
      <c r="A133" s="1"/>
      <c r="C133" s="1"/>
      <c r="E133" s="1"/>
      <c r="G133" s="1"/>
      <c r="I133" s="1"/>
      <c r="K133" s="1"/>
      <c r="M133" s="1"/>
      <c r="O133" s="1"/>
      <c r="Q133" s="1"/>
      <c r="S133" s="1"/>
      <c r="U133" s="1"/>
      <c r="W133" s="1"/>
      <c r="Y133" s="1"/>
      <c r="AA133" s="1"/>
      <c r="AC133" s="1"/>
      <c r="AE133" s="1"/>
      <c r="AG133" s="1"/>
      <c r="AI133" s="1"/>
      <c r="AK133" s="1"/>
      <c r="AM133" s="1"/>
      <c r="AO133" s="1"/>
      <c r="AQ133" s="1"/>
      <c r="AS133" s="1"/>
      <c r="AU133" s="1"/>
      <c r="AW133" s="1"/>
      <c r="AY133" s="1"/>
      <c r="BA133" s="1"/>
      <c r="BC133" s="1"/>
      <c r="BE133" s="1"/>
      <c r="BG133" s="1"/>
      <c r="BI133" s="1"/>
      <c r="BK133" s="1"/>
      <c r="BM133" s="1"/>
      <c r="BO133" s="1"/>
      <c r="BQ133" s="1"/>
      <c r="BS133" s="1"/>
      <c r="BU133" s="1"/>
      <c r="BW133" s="1"/>
      <c r="BY133" s="1"/>
      <c r="CA133" s="1"/>
      <c r="CC133" s="1"/>
      <c r="CE133" s="1"/>
      <c r="CG133" s="1"/>
      <c r="CI133" s="1"/>
      <c r="CK133" s="1"/>
      <c r="CM133" s="1"/>
      <c r="CO133" s="1"/>
      <c r="CQ133" s="1"/>
      <c r="CS133" s="1"/>
      <c r="CU133" s="1"/>
      <c r="CW133" s="1"/>
      <c r="CY133" s="1"/>
      <c r="DA133" s="1"/>
      <c r="DC133" s="1"/>
      <c r="DE133" s="1"/>
      <c r="DG133" s="1"/>
      <c r="DI133" s="1"/>
      <c r="DK133" s="1"/>
      <c r="DM133" s="1"/>
      <c r="DO133" s="1"/>
      <c r="DQ133" s="1"/>
      <c r="DS133" s="1"/>
      <c r="DU133" s="1"/>
      <c r="DW133" s="1"/>
      <c r="DY133" s="1"/>
      <c r="EA133" s="1"/>
      <c r="EC133" s="1"/>
      <c r="EE133" s="1"/>
      <c r="EG133" s="1"/>
      <c r="EI133" s="1"/>
      <c r="EK133" s="1"/>
      <c r="EM133" s="1"/>
      <c r="EO133" s="1"/>
      <c r="EQ133" s="1"/>
      <c r="ES133" s="1"/>
      <c r="EU133" s="1"/>
      <c r="EW133" s="1"/>
      <c r="EY133" s="1"/>
      <c r="FA133" s="1"/>
      <c r="FC133" s="1"/>
      <c r="FE133" s="1"/>
      <c r="FG133" s="1"/>
      <c r="FI133" s="1"/>
      <c r="FK133" s="1"/>
      <c r="FM133" s="1"/>
      <c r="FO133" s="1"/>
      <c r="FQ133" s="1"/>
      <c r="FS133" s="1"/>
      <c r="FU133" s="1"/>
      <c r="FW133" s="1"/>
      <c r="FY133" s="1"/>
      <c r="GA133" s="1"/>
      <c r="GC133" s="1"/>
      <c r="GE133" s="1"/>
      <c r="GG133" s="1"/>
      <c r="GI133" s="1"/>
      <c r="GK133" s="1"/>
      <c r="GM133" s="1"/>
      <c r="GO133" s="1"/>
      <c r="GQ133" s="1"/>
      <c r="GS133" s="1"/>
      <c r="GU133" s="1"/>
      <c r="GW133" s="1"/>
      <c r="GY133" s="1"/>
      <c r="HA133" s="1"/>
      <c r="HC133" s="1"/>
      <c r="HE133" s="1"/>
      <c r="HG133" s="1"/>
      <c r="HI133" s="1"/>
      <c r="HK133" s="1"/>
      <c r="HM133" s="1"/>
      <c r="HO133" s="1"/>
      <c r="HQ133" s="1"/>
      <c r="HS133" s="1"/>
      <c r="HU133" s="1"/>
      <c r="HW133" s="1"/>
      <c r="HY133" s="1"/>
      <c r="IA133" s="1"/>
      <c r="IC133" s="1"/>
      <c r="IE133" s="1"/>
      <c r="IG133" s="1"/>
      <c r="II133" s="1"/>
      <c r="IK133" s="1"/>
      <c r="IM133" s="1"/>
      <c r="IO133" s="1"/>
      <c r="IQ133" s="1"/>
      <c r="IS133" s="1"/>
      <c r="IU133" s="1"/>
      <c r="IW133" s="1"/>
      <c r="IY133" s="1"/>
      <c r="JA133" s="1"/>
      <c r="JC133" s="1"/>
      <c r="JE133" s="1"/>
      <c r="JG133" s="1"/>
      <c r="JI133" s="1"/>
      <c r="JK133" s="1"/>
      <c r="JM133" s="1"/>
      <c r="JO133" s="1"/>
      <c r="JQ133" s="1"/>
      <c r="JS133" s="1"/>
      <c r="JU133" s="1"/>
      <c r="JW133" s="1"/>
      <c r="JY133" s="1"/>
      <c r="KA133" s="1"/>
      <c r="KC133" s="1"/>
      <c r="KE133" s="1"/>
      <c r="KG133" s="1"/>
      <c r="KI133" s="1"/>
      <c r="KK133" s="1"/>
      <c r="KM133" s="1"/>
      <c r="KO133" s="1"/>
      <c r="KQ133" s="1"/>
      <c r="KS133" s="1"/>
      <c r="KU133" s="1"/>
      <c r="KW133" s="1"/>
      <c r="KY133" s="1"/>
      <c r="LA133" s="1"/>
      <c r="LC133" s="1"/>
      <c r="LE133" s="1"/>
      <c r="LG133" s="1"/>
      <c r="LI133" s="1"/>
      <c r="LK133" s="1"/>
      <c r="LM133" s="1"/>
      <c r="LO133" s="1"/>
      <c r="LQ133" s="1"/>
      <c r="LS133" s="1"/>
      <c r="LU133" s="1"/>
      <c r="LW133" s="1"/>
      <c r="LY133" s="1"/>
      <c r="MA133" s="1"/>
      <c r="MC133" s="1"/>
      <c r="ME133" s="1"/>
      <c r="MG133" s="1"/>
      <c r="MI133" s="1"/>
      <c r="MK133" s="1"/>
      <c r="MM133" s="1"/>
      <c r="MO133" s="1"/>
      <c r="MQ133" s="1"/>
      <c r="MS133" s="1"/>
      <c r="MU133" s="1"/>
      <c r="MW133" s="1"/>
      <c r="MY133" s="1"/>
      <c r="NA133" s="1"/>
      <c r="NC133" s="1"/>
      <c r="NE133" s="1"/>
      <c r="NG133" s="1"/>
      <c r="NI133" s="1"/>
      <c r="NK133" s="1"/>
      <c r="NM133" s="1"/>
      <c r="NO133" s="1"/>
      <c r="NQ133" s="1"/>
      <c r="NS133" s="1"/>
      <c r="NU133" s="1"/>
      <c r="NW133" s="1"/>
      <c r="NY133" s="1"/>
      <c r="OA133" s="1"/>
      <c r="OC133" s="1"/>
      <c r="OE133" s="1"/>
      <c r="OG133" s="1"/>
      <c r="OI133" s="1"/>
      <c r="OK133" s="1"/>
      <c r="OM133" s="1"/>
      <c r="OO133" s="1"/>
      <c r="OQ133" s="1"/>
      <c r="OS133" s="1"/>
      <c r="OU133" s="1"/>
      <c r="OW133" s="1"/>
      <c r="OY133" s="1"/>
      <c r="PA133" s="1"/>
      <c r="PC133" s="1"/>
      <c r="PE133" s="1"/>
      <c r="PG133" s="1"/>
      <c r="PI133" s="1"/>
      <c r="PK133" s="1"/>
      <c r="PM133" s="1"/>
      <c r="PO133" s="1"/>
      <c r="PQ133" s="1"/>
      <c r="PS133" s="1"/>
      <c r="PU133" s="1"/>
      <c r="PW133" s="1"/>
      <c r="PY133" s="1"/>
      <c r="QA133" s="1"/>
      <c r="QC133" s="1"/>
      <c r="QE133" s="1"/>
      <c r="QG133" s="1"/>
      <c r="QI133" s="1"/>
      <c r="QK133" s="1"/>
      <c r="QM133" s="1"/>
      <c r="QO133" s="1"/>
      <c r="QQ133" s="1"/>
      <c r="QS133" s="1"/>
      <c r="QU133" s="1"/>
      <c r="QW133" s="1"/>
      <c r="QY133" s="1"/>
      <c r="RA133" s="1"/>
      <c r="RC133" s="1"/>
      <c r="RE133" s="1"/>
      <c r="RG133" s="1"/>
      <c r="RI133" s="1"/>
      <c r="RK133" s="1"/>
      <c r="RM133" s="1"/>
      <c r="RO133" s="1"/>
      <c r="RQ133" s="1"/>
      <c r="RS133" s="1"/>
      <c r="RU133" s="1"/>
      <c r="RW133" s="1"/>
      <c r="RY133" s="1"/>
      <c r="SA133" s="1"/>
      <c r="SC133" s="1"/>
      <c r="SE133" s="1"/>
      <c r="SG133" s="1"/>
      <c r="SI133" s="1"/>
      <c r="SK133" s="1"/>
      <c r="SM133" s="1"/>
      <c r="SO133" s="1"/>
      <c r="SQ133" s="1"/>
      <c r="SS133" s="1"/>
      <c r="SU133" s="1"/>
      <c r="SW133" s="1"/>
      <c r="SY133" s="1"/>
      <c r="TA133" s="1"/>
      <c r="TC133" s="1"/>
      <c r="TE133" s="1"/>
      <c r="TG133" s="1"/>
      <c r="TI133" s="1"/>
      <c r="TK133" s="1"/>
      <c r="TM133" s="1"/>
      <c r="TO133" s="1"/>
      <c r="TQ133" s="1"/>
      <c r="TS133" s="1"/>
      <c r="TU133" s="1"/>
      <c r="TW133" s="1"/>
      <c r="TY133" s="1"/>
      <c r="UA133" s="1"/>
      <c r="UC133" s="1"/>
      <c r="UE133" s="1"/>
      <c r="UG133" s="1"/>
      <c r="UI133" s="1"/>
      <c r="UK133" s="1"/>
      <c r="UM133" s="1"/>
      <c r="UO133" s="1"/>
      <c r="UQ133" s="1"/>
      <c r="US133" s="1"/>
      <c r="UU133" s="1"/>
      <c r="UW133" s="1"/>
      <c r="UY133" s="1"/>
      <c r="VA133" s="1"/>
      <c r="VC133" s="1"/>
      <c r="VE133" s="1"/>
      <c r="VG133" s="1"/>
      <c r="VI133" s="1"/>
      <c r="VK133" s="1"/>
      <c r="VM133" s="1"/>
      <c r="VO133" s="1"/>
      <c r="VQ133" s="1"/>
      <c r="VS133" s="1"/>
      <c r="VU133" s="1"/>
      <c r="VW133" s="1"/>
      <c r="VY133" s="1"/>
      <c r="WA133" s="1"/>
      <c r="WC133" s="1"/>
      <c r="WE133" s="1"/>
      <c r="WG133" s="1"/>
      <c r="WI133" s="1"/>
      <c r="WK133" s="1"/>
      <c r="WM133" s="1"/>
      <c r="WO133" s="1"/>
      <c r="WQ133" s="1"/>
      <c r="WS133" s="1"/>
      <c r="WU133" s="1"/>
      <c r="WW133" s="1"/>
      <c r="WY133" s="1"/>
      <c r="XA133" s="1"/>
      <c r="XC133" s="1"/>
      <c r="XE133" s="1"/>
      <c r="XG133" s="1"/>
      <c r="XI133" s="1"/>
      <c r="XK133" s="1"/>
      <c r="XM133" s="1"/>
      <c r="XO133" s="1"/>
      <c r="XQ133" s="1"/>
      <c r="XS133" s="1"/>
      <c r="XU133" s="1"/>
      <c r="XW133" s="1"/>
      <c r="XY133" s="1"/>
      <c r="YA133" s="1"/>
      <c r="YC133" s="1"/>
      <c r="YE133" s="1"/>
      <c r="YG133" s="1"/>
      <c r="YI133" s="1"/>
      <c r="YK133" s="1"/>
      <c r="YM133" s="1"/>
      <c r="YO133" s="1"/>
      <c r="YQ133" s="1"/>
      <c r="YS133" s="1"/>
      <c r="YU133" s="1"/>
      <c r="YW133" s="1"/>
      <c r="YY133" s="1"/>
      <c r="ZA133" s="1"/>
      <c r="ZC133" s="1"/>
      <c r="ZE133" s="1"/>
      <c r="ZG133" s="1"/>
      <c r="ZI133" s="1"/>
      <c r="ZK133" s="1"/>
      <c r="ZM133" s="1"/>
      <c r="ZO133" s="1"/>
      <c r="ZQ133" s="1"/>
      <c r="ZS133" s="1"/>
      <c r="ZU133" s="1"/>
      <c r="ZW133" s="1"/>
      <c r="ZY133" s="1"/>
      <c r="AAA133" s="1"/>
      <c r="AAC133" s="1"/>
      <c r="AAE133" s="1"/>
      <c r="AAG133" s="1"/>
      <c r="AAI133" s="1"/>
      <c r="AAK133" s="1"/>
      <c r="AAM133" s="1"/>
      <c r="AAO133" s="1"/>
      <c r="AAQ133" s="1"/>
      <c r="AAS133" s="1"/>
      <c r="AAU133" s="1"/>
      <c r="AAW133" s="1"/>
      <c r="AAY133" s="1"/>
      <c r="ABA133" s="1"/>
      <c r="ABC133" s="1"/>
      <c r="ABE133" s="1"/>
      <c r="ABG133" s="1"/>
      <c r="ABI133" s="1"/>
      <c r="ABK133" s="1"/>
      <c r="ABM133" s="1"/>
      <c r="ABO133" s="1"/>
      <c r="ABQ133" s="1"/>
      <c r="ABS133" s="1"/>
      <c r="ABU133" s="1"/>
      <c r="ABW133" s="1"/>
      <c r="ABY133" s="1"/>
      <c r="ACA133" s="1"/>
      <c r="ACC133" s="1"/>
      <c r="ACE133" s="1"/>
      <c r="ACG133" s="1"/>
      <c r="ACI133" s="1"/>
      <c r="ACK133" s="1"/>
      <c r="ACM133" s="1"/>
      <c r="ACO133" s="1"/>
      <c r="ACQ133" s="1"/>
      <c r="ACS133" s="1"/>
      <c r="ACU133" s="1"/>
      <c r="ACW133" s="1"/>
      <c r="ACY133" s="1"/>
      <c r="ADA133" s="1"/>
      <c r="ADC133" s="1"/>
      <c r="ADE133" s="1"/>
      <c r="ADG133" s="1"/>
      <c r="ADI133" s="1"/>
      <c r="ADK133" s="1"/>
      <c r="ADM133" s="1"/>
      <c r="ADO133" s="1"/>
      <c r="ADQ133" s="1"/>
      <c r="ADS133" s="1"/>
      <c r="ADU133" s="1"/>
      <c r="ADW133" s="1"/>
      <c r="ADY133" s="1"/>
      <c r="AEA133" s="1"/>
      <c r="AEC133" s="1"/>
      <c r="AEE133" s="1"/>
      <c r="AEG133" s="1"/>
      <c r="AEI133" s="1"/>
      <c r="AEK133" s="1"/>
      <c r="AEM133" s="1"/>
      <c r="AEO133" s="1"/>
      <c r="AEQ133" s="1"/>
      <c r="AES133" s="1"/>
      <c r="AEU133" s="1"/>
      <c r="AEW133" s="1"/>
      <c r="AEY133" s="1"/>
      <c r="AFA133" s="1"/>
      <c r="AFC133" s="1"/>
      <c r="AFE133" s="1"/>
      <c r="AFG133" s="1"/>
      <c r="AFI133" s="1"/>
      <c r="AFK133" s="1"/>
      <c r="AFM133" s="1"/>
      <c r="AFO133" s="1"/>
      <c r="AFQ133" s="1"/>
      <c r="AFS133" s="1"/>
      <c r="AFU133" s="1"/>
      <c r="AFW133" s="1"/>
      <c r="AFY133" s="1"/>
      <c r="AGA133" s="1"/>
      <c r="AGC133" s="1"/>
      <c r="AGE133" s="1"/>
      <c r="AGG133" s="1"/>
      <c r="AGI133" s="1"/>
      <c r="AGK133" s="1"/>
      <c r="AGM133" s="1"/>
      <c r="AGO133" s="1"/>
      <c r="AGQ133" s="1"/>
      <c r="AGS133" s="1"/>
      <c r="AGU133" s="1"/>
      <c r="AGW133" s="1"/>
      <c r="AGY133" s="1"/>
      <c r="AHA133" s="1"/>
      <c r="AHC133" s="1"/>
      <c r="AHE133" s="1"/>
      <c r="AHG133" s="1"/>
      <c r="AHI133" s="1"/>
      <c r="AHK133" s="1"/>
      <c r="AHM133" s="1"/>
      <c r="AHO133" s="1"/>
      <c r="AHQ133" s="1"/>
      <c r="AHS133" s="1"/>
      <c r="AHU133" s="1"/>
      <c r="AHW133" s="1"/>
      <c r="AHY133" s="1"/>
      <c r="AIA133" s="1"/>
      <c r="AIC133" s="1"/>
      <c r="AIE133" s="1"/>
      <c r="AIG133" s="1"/>
      <c r="AII133" s="1"/>
      <c r="AIK133" s="1"/>
      <c r="AIM133" s="1"/>
      <c r="AIO133" s="1"/>
      <c r="AIQ133" s="1"/>
      <c r="AIS133" s="1"/>
      <c r="AIU133" s="1"/>
      <c r="AIW133" s="1"/>
      <c r="AIY133" s="1"/>
      <c r="AJA133" s="1"/>
      <c r="AJC133" s="1"/>
      <c r="AJE133" s="1"/>
      <c r="AJG133" s="1"/>
      <c r="AJI133" s="1"/>
      <c r="AJK133" s="1"/>
      <c r="AJM133" s="1"/>
      <c r="AJO133" s="1"/>
      <c r="AJQ133" s="1"/>
      <c r="AJS133" s="1"/>
      <c r="AJU133" s="1"/>
      <c r="AJW133" s="1"/>
      <c r="AJY133" s="1"/>
      <c r="AKA133" s="1"/>
      <c r="AKC133" s="1"/>
    </row>
    <row r="134" spans="1:965" x14ac:dyDescent="0.25">
      <c r="A134" s="1"/>
      <c r="C134" s="1"/>
      <c r="E134" s="1"/>
      <c r="G134" s="1"/>
      <c r="I134" s="1"/>
      <c r="K134" s="1"/>
      <c r="M134" s="1"/>
      <c r="O134" s="1"/>
      <c r="Q134" s="1"/>
      <c r="S134" s="1"/>
      <c r="U134" s="1"/>
      <c r="W134" s="1"/>
      <c r="Y134" s="1"/>
      <c r="AA134" s="1"/>
      <c r="AC134" s="1"/>
      <c r="AE134" s="1"/>
      <c r="AG134" s="1"/>
      <c r="AI134" s="1"/>
      <c r="AK134" s="1"/>
      <c r="AM134" s="1"/>
      <c r="AO134" s="1"/>
      <c r="AQ134" s="1"/>
      <c r="AS134" s="1"/>
      <c r="AU134" s="1"/>
      <c r="AW134" s="1"/>
      <c r="AY134" s="1"/>
      <c r="BA134" s="1"/>
      <c r="BC134" s="1"/>
      <c r="BE134" s="1"/>
      <c r="BG134" s="1"/>
      <c r="BI134" s="1"/>
      <c r="BK134" s="1"/>
      <c r="BM134" s="1"/>
      <c r="BO134" s="1"/>
      <c r="BQ134" s="1"/>
      <c r="BS134" s="1"/>
      <c r="BU134" s="1"/>
      <c r="BW134" s="1"/>
      <c r="BY134" s="1"/>
      <c r="CA134" s="1"/>
      <c r="CC134" s="1"/>
      <c r="CE134" s="1"/>
      <c r="CG134" s="1"/>
      <c r="CI134" s="1"/>
      <c r="CK134" s="1"/>
      <c r="CM134" s="1"/>
      <c r="CO134" s="1"/>
      <c r="CQ134" s="1"/>
      <c r="CS134" s="1"/>
      <c r="CU134" s="1"/>
      <c r="CW134" s="1"/>
      <c r="CY134" s="1"/>
      <c r="DA134" s="1"/>
      <c r="DC134" s="1"/>
      <c r="DE134" s="1"/>
      <c r="DG134" s="1"/>
      <c r="DI134" s="1"/>
      <c r="DK134" s="1"/>
      <c r="DM134" s="1"/>
      <c r="DO134" s="1"/>
      <c r="DQ134" s="1"/>
      <c r="DS134" s="1"/>
      <c r="DU134" s="1"/>
      <c r="DW134" s="1"/>
      <c r="DY134" s="1"/>
      <c r="EA134" s="1"/>
      <c r="EC134" s="1"/>
      <c r="EE134" s="1"/>
      <c r="EG134" s="1"/>
      <c r="EI134" s="1"/>
      <c r="EK134" s="1"/>
      <c r="EM134" s="1"/>
      <c r="EO134" s="1"/>
      <c r="EQ134" s="1"/>
      <c r="ES134" s="1"/>
      <c r="EU134" s="1"/>
      <c r="EW134" s="1"/>
      <c r="EY134" s="1"/>
      <c r="FA134" s="1"/>
      <c r="FC134" s="1"/>
      <c r="FE134" s="1"/>
      <c r="FG134" s="1"/>
      <c r="FI134" s="1"/>
      <c r="FK134" s="1"/>
      <c r="FM134" s="1"/>
      <c r="FO134" s="1"/>
      <c r="FQ134" s="1"/>
      <c r="FS134" s="1"/>
      <c r="FU134" s="1"/>
      <c r="FW134" s="1"/>
      <c r="FY134" s="1"/>
      <c r="GA134" s="1"/>
      <c r="GC134" s="1"/>
      <c r="GE134" s="1"/>
      <c r="GG134" s="1"/>
      <c r="GI134" s="1"/>
      <c r="GK134" s="1"/>
      <c r="GM134" s="1"/>
      <c r="GO134" s="1"/>
      <c r="GQ134" s="1"/>
      <c r="GS134" s="1"/>
      <c r="GU134" s="1"/>
      <c r="GW134" s="1"/>
      <c r="GY134" s="1"/>
      <c r="HA134" s="1"/>
      <c r="HC134" s="1"/>
      <c r="HE134" s="1"/>
      <c r="HG134" s="1"/>
      <c r="HI134" s="1"/>
      <c r="HK134" s="1"/>
      <c r="HM134" s="1"/>
      <c r="HO134" s="1"/>
      <c r="HQ134" s="1"/>
      <c r="HS134" s="1"/>
      <c r="HU134" s="1"/>
      <c r="HW134" s="1"/>
      <c r="HY134" s="1"/>
      <c r="IA134" s="1"/>
      <c r="IC134" s="1"/>
      <c r="IE134" s="1"/>
      <c r="IG134" s="1"/>
      <c r="II134" s="1"/>
      <c r="IK134" s="1"/>
      <c r="IM134" s="1"/>
      <c r="IO134" s="1"/>
      <c r="IQ134" s="1"/>
      <c r="IS134" s="1"/>
      <c r="IU134" s="1"/>
      <c r="IW134" s="1"/>
      <c r="IY134" s="1"/>
      <c r="JA134" s="1"/>
      <c r="JC134" s="1"/>
      <c r="JE134" s="1"/>
      <c r="JG134" s="1"/>
      <c r="JI134" s="1"/>
      <c r="JK134" s="1"/>
      <c r="JM134" s="1"/>
      <c r="JO134" s="1"/>
      <c r="JQ134" s="1"/>
      <c r="JS134" s="1"/>
      <c r="JU134" s="1"/>
      <c r="JW134" s="1"/>
      <c r="JY134" s="1"/>
      <c r="KA134" s="1"/>
      <c r="KC134" s="1"/>
      <c r="KE134" s="1"/>
      <c r="KG134" s="1"/>
      <c r="KI134" s="1"/>
      <c r="KK134" s="1"/>
      <c r="KM134" s="1"/>
      <c r="KO134" s="1"/>
      <c r="KQ134" s="1"/>
      <c r="KS134" s="1"/>
      <c r="KU134" s="1"/>
      <c r="KW134" s="1"/>
      <c r="KY134" s="1"/>
      <c r="LA134" s="1"/>
      <c r="LC134" s="1"/>
      <c r="LE134" s="1"/>
      <c r="LG134" s="1"/>
      <c r="LI134" s="1"/>
      <c r="LK134" s="1"/>
      <c r="LM134" s="1"/>
      <c r="LO134" s="1"/>
      <c r="LQ134" s="1"/>
      <c r="LS134" s="1"/>
      <c r="LU134" s="1"/>
      <c r="LW134" s="1"/>
      <c r="LY134" s="1"/>
      <c r="MA134" s="1"/>
      <c r="MC134" s="1"/>
      <c r="ME134" s="1"/>
      <c r="MG134" s="1"/>
      <c r="MI134" s="1"/>
      <c r="MK134" s="1"/>
      <c r="MM134" s="1"/>
      <c r="MO134" s="1"/>
      <c r="MQ134" s="1"/>
      <c r="MS134" s="1"/>
      <c r="MU134" s="1"/>
      <c r="MW134" s="1"/>
      <c r="MY134" s="1"/>
      <c r="NA134" s="1"/>
      <c r="NC134" s="1"/>
      <c r="NE134" s="1"/>
      <c r="NG134" s="1"/>
      <c r="NI134" s="1"/>
      <c r="NK134" s="1"/>
      <c r="NM134" s="1"/>
      <c r="NO134" s="1"/>
      <c r="NQ134" s="1"/>
      <c r="NS134" s="1"/>
      <c r="NU134" s="1"/>
      <c r="NW134" s="1"/>
      <c r="NY134" s="1"/>
      <c r="OA134" s="1"/>
      <c r="OC134" s="1"/>
      <c r="OE134" s="1"/>
      <c r="OG134" s="1"/>
      <c r="OI134" s="1"/>
      <c r="OK134" s="1"/>
      <c r="OM134" s="1"/>
      <c r="OO134" s="1"/>
      <c r="OQ134" s="1"/>
      <c r="OS134" s="1"/>
      <c r="OU134" s="1"/>
      <c r="OW134" s="1"/>
      <c r="OY134" s="1"/>
      <c r="PA134" s="1"/>
      <c r="PC134" s="1"/>
      <c r="PE134" s="1"/>
      <c r="PG134" s="1"/>
      <c r="PI134" s="1"/>
      <c r="PK134" s="1"/>
      <c r="PM134" s="1"/>
      <c r="PO134" s="1"/>
      <c r="PQ134" s="1"/>
      <c r="PS134" s="1"/>
      <c r="PU134" s="1"/>
      <c r="PW134" s="1"/>
      <c r="PY134" s="1"/>
      <c r="QA134" s="1"/>
      <c r="QC134" s="1"/>
      <c r="QE134" s="1"/>
      <c r="QG134" s="1"/>
      <c r="QI134" s="1"/>
      <c r="QK134" s="1"/>
      <c r="QM134" s="1"/>
      <c r="QO134" s="1"/>
      <c r="QQ134" s="1"/>
      <c r="QS134" s="1"/>
      <c r="QU134" s="1"/>
      <c r="QW134" s="1"/>
      <c r="QY134" s="1"/>
      <c r="RA134" s="1"/>
      <c r="RC134" s="1"/>
      <c r="RE134" s="1"/>
      <c r="RG134" s="1"/>
      <c r="RI134" s="1"/>
      <c r="RK134" s="1"/>
      <c r="RM134" s="1"/>
      <c r="RO134" s="1"/>
      <c r="RQ134" s="1"/>
      <c r="RS134" s="1"/>
      <c r="RU134" s="1"/>
      <c r="RW134" s="1"/>
      <c r="RY134" s="1"/>
      <c r="SA134" s="1"/>
      <c r="SC134" s="1"/>
      <c r="SE134" s="1"/>
      <c r="SG134" s="1"/>
      <c r="SI134" s="1"/>
      <c r="SK134" s="1"/>
      <c r="SM134" s="1"/>
      <c r="SO134" s="1"/>
      <c r="SQ134" s="1"/>
      <c r="SS134" s="1"/>
      <c r="SU134" s="1"/>
      <c r="SW134" s="1"/>
      <c r="SY134" s="1"/>
      <c r="TA134" s="1"/>
      <c r="TC134" s="1"/>
      <c r="TE134" s="1"/>
      <c r="TG134" s="1"/>
      <c r="TI134" s="1"/>
      <c r="TK134" s="1"/>
      <c r="TM134" s="1"/>
      <c r="TO134" s="1"/>
      <c r="TQ134" s="1"/>
      <c r="TS134" s="1"/>
      <c r="TU134" s="1"/>
      <c r="TW134" s="1"/>
      <c r="TY134" s="1"/>
      <c r="UA134" s="1"/>
      <c r="UC134" s="1"/>
      <c r="UE134" s="1"/>
      <c r="UG134" s="1"/>
      <c r="UI134" s="1"/>
      <c r="UK134" s="1"/>
      <c r="UM134" s="1"/>
      <c r="UO134" s="1"/>
      <c r="UQ134" s="1"/>
      <c r="US134" s="1"/>
      <c r="UU134" s="1"/>
      <c r="UW134" s="1"/>
      <c r="UY134" s="1"/>
      <c r="VA134" s="1"/>
      <c r="VC134" s="1"/>
      <c r="VE134" s="1"/>
      <c r="VG134" s="1"/>
      <c r="VI134" s="1"/>
      <c r="VK134" s="1"/>
      <c r="VM134" s="1"/>
      <c r="VO134" s="1"/>
      <c r="VQ134" s="1"/>
      <c r="VS134" s="1"/>
      <c r="VU134" s="1"/>
      <c r="VW134" s="1"/>
      <c r="VY134" s="1"/>
      <c r="WA134" s="1"/>
      <c r="WC134" s="1"/>
      <c r="WE134" s="1"/>
      <c r="WG134" s="1"/>
      <c r="WI134" s="1"/>
      <c r="WK134" s="1"/>
      <c r="WM134" s="1"/>
      <c r="WO134" s="1"/>
      <c r="WQ134" s="1"/>
      <c r="WS134" s="1"/>
      <c r="WU134" s="1"/>
      <c r="WW134" s="1"/>
      <c r="WY134" s="1"/>
      <c r="XA134" s="1"/>
      <c r="XC134" s="1"/>
      <c r="XE134" s="1"/>
      <c r="XG134" s="1"/>
      <c r="XI134" s="1"/>
      <c r="XK134" s="1"/>
      <c r="XM134" s="1"/>
      <c r="XO134" s="1"/>
      <c r="XQ134" s="1"/>
      <c r="XS134" s="1"/>
      <c r="XU134" s="1"/>
      <c r="XW134" s="1"/>
      <c r="XY134" s="1"/>
      <c r="YA134" s="1"/>
      <c r="YC134" s="1"/>
      <c r="YE134" s="1"/>
      <c r="YG134" s="1"/>
      <c r="YI134" s="1"/>
      <c r="YK134" s="1"/>
      <c r="YM134" s="1"/>
      <c r="YO134" s="1"/>
      <c r="YQ134" s="1"/>
      <c r="YS134" s="1"/>
      <c r="YU134" s="1"/>
      <c r="YW134" s="1"/>
      <c r="YY134" s="1"/>
      <c r="ZA134" s="1"/>
      <c r="ZC134" s="1"/>
      <c r="ZE134" s="1"/>
      <c r="ZG134" s="1"/>
      <c r="ZI134" s="1"/>
      <c r="ZK134" s="1"/>
      <c r="ZM134" s="1"/>
      <c r="ZO134" s="1"/>
      <c r="ZQ134" s="1"/>
      <c r="ZS134" s="1"/>
      <c r="ZU134" s="1"/>
      <c r="ZW134" s="1"/>
      <c r="ZY134" s="1"/>
      <c r="AAA134" s="1"/>
      <c r="AAC134" s="1"/>
      <c r="AAE134" s="1"/>
      <c r="AAG134" s="1"/>
      <c r="AAI134" s="1"/>
      <c r="AAK134" s="1"/>
      <c r="AAM134" s="1"/>
      <c r="AAO134" s="1"/>
      <c r="AAQ134" s="1"/>
      <c r="AAS134" s="1"/>
      <c r="AAU134" s="1"/>
      <c r="AAW134" s="1"/>
      <c r="AAY134" s="1"/>
      <c r="ABA134" s="1"/>
      <c r="ABC134" s="1"/>
      <c r="ABE134" s="1"/>
      <c r="ABG134" s="1"/>
      <c r="ABI134" s="1"/>
      <c r="ABK134" s="1"/>
      <c r="ABM134" s="1"/>
      <c r="ABO134" s="1"/>
      <c r="ABQ134" s="1"/>
      <c r="ABS134" s="1"/>
      <c r="ABU134" s="1"/>
      <c r="ABW134" s="1"/>
      <c r="ABY134" s="1"/>
      <c r="ACA134" s="1"/>
      <c r="ACC134" s="1"/>
      <c r="ACE134" s="1"/>
      <c r="ACG134" s="1"/>
      <c r="ACI134" s="1"/>
      <c r="ACK134" s="1"/>
      <c r="ACM134" s="1"/>
      <c r="ACO134" s="1"/>
      <c r="ACQ134" s="1"/>
      <c r="ACS134" s="1"/>
      <c r="ACU134" s="1"/>
      <c r="ACW134" s="1"/>
      <c r="ACY134" s="1"/>
      <c r="ADA134" s="1"/>
      <c r="ADC134" s="1"/>
      <c r="ADE134" s="1"/>
      <c r="ADG134" s="1"/>
      <c r="ADI134" s="1"/>
      <c r="ADK134" s="1"/>
      <c r="ADM134" s="1"/>
      <c r="ADO134" s="1"/>
      <c r="ADQ134" s="1"/>
      <c r="ADS134" s="1"/>
      <c r="ADU134" s="1"/>
      <c r="ADW134" s="1"/>
      <c r="ADY134" s="1"/>
      <c r="AEA134" s="1"/>
      <c r="AEC134" s="1"/>
      <c r="AEE134" s="1"/>
      <c r="AEG134" s="1"/>
      <c r="AEI134" s="1"/>
      <c r="AEK134" s="1"/>
      <c r="AEM134" s="1"/>
      <c r="AEO134" s="1"/>
      <c r="AEQ134" s="1"/>
      <c r="AES134" s="1"/>
      <c r="AEU134" s="1"/>
      <c r="AEW134" s="1"/>
      <c r="AEY134" s="1"/>
      <c r="AFA134" s="1"/>
      <c r="AFC134" s="1"/>
      <c r="AFE134" s="1"/>
      <c r="AFG134" s="1"/>
      <c r="AFI134" s="1"/>
      <c r="AFK134" s="1"/>
      <c r="AFM134" s="1"/>
      <c r="AFO134" s="1"/>
      <c r="AFQ134" s="1"/>
      <c r="AFS134" s="1"/>
      <c r="AFU134" s="1"/>
      <c r="AFW134" s="1"/>
      <c r="AFY134" s="1"/>
      <c r="AGA134" s="1"/>
      <c r="AGC134" s="1"/>
      <c r="AGE134" s="1"/>
      <c r="AGG134" s="1"/>
      <c r="AGI134" s="1"/>
      <c r="AGK134" s="1"/>
      <c r="AGM134" s="1"/>
      <c r="AGO134" s="1"/>
      <c r="AGQ134" s="1"/>
      <c r="AGS134" s="1"/>
      <c r="AGU134" s="1"/>
      <c r="AGW134" s="1"/>
      <c r="AGY134" s="1"/>
      <c r="AHA134" s="1"/>
      <c r="AHC134" s="1"/>
      <c r="AHE134" s="1"/>
      <c r="AHG134" s="1"/>
      <c r="AHI134" s="1"/>
      <c r="AHK134" s="1"/>
      <c r="AHM134" s="1"/>
      <c r="AHO134" s="1"/>
      <c r="AHQ134" s="1"/>
      <c r="AHS134" s="1"/>
      <c r="AHU134" s="1"/>
      <c r="AHW134" s="1"/>
      <c r="AHY134" s="1"/>
      <c r="AIA134" s="1"/>
      <c r="AIC134" s="1"/>
      <c r="AIE134" s="1"/>
      <c r="AIG134" s="1"/>
      <c r="AII134" s="1"/>
      <c r="AIK134" s="1"/>
      <c r="AIM134" s="1"/>
      <c r="AIO134" s="1"/>
      <c r="AIQ134" s="1"/>
      <c r="AIS134" s="1"/>
      <c r="AIU134" s="1"/>
      <c r="AIW134" s="1"/>
      <c r="AIY134" s="1"/>
      <c r="AJA134" s="1"/>
      <c r="AJC134" s="1"/>
      <c r="AJE134" s="1"/>
      <c r="AJG134" s="1"/>
      <c r="AJI134" s="1"/>
      <c r="AJK134" s="1"/>
      <c r="AJM134" s="1"/>
      <c r="AJO134" s="1"/>
      <c r="AJQ134" s="1"/>
      <c r="AJS134" s="1"/>
      <c r="AJU134" s="1"/>
      <c r="AJW134" s="1"/>
      <c r="AJY134" s="1"/>
      <c r="AKA134" s="1"/>
      <c r="AKC134" s="1"/>
    </row>
    <row r="135" spans="1:965" x14ac:dyDescent="0.25">
      <c r="A135" s="1"/>
      <c r="C135" s="1"/>
      <c r="E135" s="1"/>
      <c r="G135" s="1"/>
      <c r="I135" s="1"/>
      <c r="K135" s="1"/>
      <c r="M135" s="1"/>
      <c r="O135" s="1"/>
      <c r="Q135" s="1"/>
      <c r="S135" s="1"/>
      <c r="U135" s="1"/>
      <c r="W135" s="1"/>
      <c r="Y135" s="1"/>
      <c r="AA135" s="1"/>
      <c r="AC135" s="1"/>
      <c r="AE135" s="1"/>
      <c r="AG135" s="1"/>
      <c r="AI135" s="1"/>
      <c r="AK135" s="1"/>
      <c r="AM135" s="1"/>
      <c r="AO135" s="1"/>
      <c r="AQ135" s="1"/>
      <c r="AS135" s="1"/>
      <c r="AU135" s="1"/>
      <c r="AW135" s="1"/>
      <c r="AY135" s="1"/>
      <c r="BA135" s="1"/>
      <c r="BC135" s="1"/>
      <c r="BE135" s="1"/>
      <c r="BG135" s="1"/>
      <c r="BI135" s="1"/>
      <c r="BK135" s="1"/>
      <c r="BM135" s="1"/>
      <c r="BO135" s="1"/>
      <c r="BQ135" s="1"/>
      <c r="BS135" s="1"/>
      <c r="BU135" s="1"/>
      <c r="BW135" s="1"/>
      <c r="BY135" s="1"/>
      <c r="CA135" s="1"/>
      <c r="CC135" s="1"/>
      <c r="CE135" s="1"/>
      <c r="CG135" s="1"/>
      <c r="CI135" s="1"/>
      <c r="CK135" s="1"/>
      <c r="CM135" s="1"/>
      <c r="CO135" s="1"/>
      <c r="CQ135" s="1"/>
      <c r="CS135" s="1"/>
      <c r="CU135" s="1"/>
      <c r="CW135" s="1"/>
      <c r="CY135" s="1"/>
      <c r="DA135" s="1"/>
      <c r="DC135" s="1"/>
      <c r="DE135" s="1"/>
      <c r="DG135" s="1"/>
      <c r="DI135" s="1"/>
      <c r="DK135" s="1"/>
      <c r="DM135" s="1"/>
      <c r="DO135" s="1"/>
      <c r="DQ135" s="1"/>
      <c r="DS135" s="1"/>
      <c r="DU135" s="1"/>
      <c r="DW135" s="1"/>
      <c r="DY135" s="1"/>
      <c r="EA135" s="1"/>
      <c r="EC135" s="1"/>
      <c r="EE135" s="1"/>
      <c r="EG135" s="1"/>
      <c r="EI135" s="1"/>
      <c r="EK135" s="1"/>
      <c r="EM135" s="1"/>
      <c r="EO135" s="1"/>
      <c r="EQ135" s="1"/>
      <c r="ES135" s="1"/>
      <c r="EU135" s="1"/>
      <c r="EW135" s="1"/>
      <c r="EY135" s="1"/>
      <c r="FA135" s="1"/>
      <c r="FC135" s="1"/>
      <c r="FE135" s="1"/>
      <c r="FG135" s="1"/>
      <c r="FI135" s="1"/>
      <c r="FK135" s="1"/>
      <c r="FM135" s="1"/>
      <c r="FO135" s="1"/>
      <c r="FQ135" s="1"/>
      <c r="FS135" s="1"/>
      <c r="FU135" s="1"/>
      <c r="FW135" s="1"/>
      <c r="FY135" s="1"/>
      <c r="GA135" s="1"/>
      <c r="GC135" s="1"/>
      <c r="GE135" s="1"/>
      <c r="GG135" s="1"/>
      <c r="GI135" s="1"/>
      <c r="GK135" s="1"/>
      <c r="GM135" s="1"/>
      <c r="GO135" s="1"/>
      <c r="GQ135" s="1"/>
      <c r="GS135" s="1"/>
      <c r="GU135" s="1"/>
      <c r="GW135" s="1"/>
      <c r="GY135" s="1"/>
      <c r="HA135" s="1"/>
      <c r="HC135" s="1"/>
      <c r="HE135" s="1"/>
      <c r="HG135" s="1"/>
      <c r="HI135" s="1"/>
      <c r="HK135" s="1"/>
      <c r="HM135" s="1"/>
      <c r="HO135" s="1"/>
      <c r="HQ135" s="1"/>
      <c r="HS135" s="1"/>
      <c r="HU135" s="1"/>
      <c r="HW135" s="1"/>
      <c r="HY135" s="1"/>
      <c r="IA135" s="1"/>
      <c r="IC135" s="1"/>
      <c r="IE135" s="1"/>
      <c r="IG135" s="1"/>
      <c r="II135" s="1"/>
      <c r="IK135" s="1"/>
      <c r="IM135" s="1"/>
      <c r="IO135" s="1"/>
      <c r="IQ135" s="1"/>
      <c r="IS135" s="1"/>
      <c r="IU135" s="1"/>
      <c r="IW135" s="1"/>
      <c r="IY135" s="1"/>
      <c r="JA135" s="1"/>
      <c r="JC135" s="1"/>
      <c r="JE135" s="1"/>
      <c r="JG135" s="1"/>
      <c r="JI135" s="1"/>
      <c r="JK135" s="1"/>
      <c r="JM135" s="1"/>
      <c r="JO135" s="1"/>
      <c r="JQ135" s="1"/>
      <c r="JS135" s="1"/>
      <c r="JU135" s="1"/>
      <c r="JW135" s="1"/>
      <c r="JY135" s="1"/>
      <c r="KA135" s="1"/>
      <c r="KC135" s="1"/>
      <c r="KE135" s="1"/>
      <c r="KG135" s="1"/>
      <c r="KI135" s="1"/>
      <c r="KK135" s="1"/>
      <c r="KM135" s="1"/>
      <c r="KO135" s="1"/>
      <c r="KQ135" s="1"/>
      <c r="KS135" s="1"/>
      <c r="KU135" s="1"/>
      <c r="KW135" s="1"/>
      <c r="KY135" s="1"/>
      <c r="LA135" s="1"/>
      <c r="LC135" s="1"/>
      <c r="LE135" s="1"/>
      <c r="LG135" s="1"/>
      <c r="LI135" s="1"/>
      <c r="LK135" s="1"/>
      <c r="LM135" s="1"/>
      <c r="LO135" s="1"/>
      <c r="LQ135" s="1"/>
      <c r="LS135" s="1"/>
      <c r="LU135" s="1"/>
      <c r="LW135" s="1"/>
      <c r="LY135" s="1"/>
      <c r="MA135" s="1"/>
      <c r="MC135" s="1"/>
      <c r="ME135" s="1"/>
      <c r="MG135" s="1"/>
      <c r="MI135" s="1"/>
      <c r="MK135" s="1"/>
      <c r="MM135" s="1"/>
      <c r="MO135" s="1"/>
      <c r="MQ135" s="1"/>
      <c r="MS135" s="1"/>
      <c r="MU135" s="1"/>
      <c r="MW135" s="1"/>
      <c r="MY135" s="1"/>
      <c r="NA135" s="1"/>
      <c r="NC135" s="1"/>
      <c r="NE135" s="1"/>
      <c r="NG135" s="1"/>
      <c r="NI135" s="1"/>
      <c r="NK135" s="1"/>
      <c r="NM135" s="1"/>
      <c r="NO135" s="1"/>
      <c r="NQ135" s="1"/>
      <c r="NS135" s="1"/>
      <c r="NU135" s="1"/>
      <c r="NW135" s="1"/>
      <c r="NY135" s="1"/>
      <c r="OA135" s="1"/>
      <c r="OC135" s="1"/>
      <c r="OE135" s="1"/>
      <c r="OG135" s="1"/>
      <c r="OI135" s="1"/>
      <c r="OK135" s="1"/>
      <c r="OM135" s="1"/>
      <c r="OO135" s="1"/>
      <c r="OQ135" s="1"/>
      <c r="OS135" s="1"/>
      <c r="OU135" s="1"/>
      <c r="OW135" s="1"/>
      <c r="OY135" s="1"/>
      <c r="PA135" s="1"/>
      <c r="PC135" s="1"/>
      <c r="PE135" s="1"/>
      <c r="PG135" s="1"/>
      <c r="PI135" s="1"/>
      <c r="PK135" s="1"/>
      <c r="PM135" s="1"/>
      <c r="PO135" s="1"/>
      <c r="PQ135" s="1"/>
      <c r="PS135" s="1"/>
      <c r="PU135" s="1"/>
      <c r="PW135" s="1"/>
      <c r="PY135" s="1"/>
      <c r="QA135" s="1"/>
      <c r="QC135" s="1"/>
      <c r="QE135" s="1"/>
      <c r="QG135" s="1"/>
      <c r="QI135" s="1"/>
      <c r="QK135" s="1"/>
      <c r="QM135" s="1"/>
      <c r="QO135" s="1"/>
      <c r="QQ135" s="1"/>
      <c r="QS135" s="1"/>
      <c r="QU135" s="1"/>
      <c r="QW135" s="1"/>
      <c r="QY135" s="1"/>
      <c r="RA135" s="1"/>
      <c r="RC135" s="1"/>
      <c r="RE135" s="1"/>
      <c r="RG135" s="1"/>
      <c r="RI135" s="1"/>
      <c r="RK135" s="1"/>
      <c r="RM135" s="1"/>
      <c r="RO135" s="1"/>
      <c r="RQ135" s="1"/>
      <c r="RS135" s="1"/>
      <c r="RU135" s="1"/>
      <c r="RW135" s="1"/>
      <c r="RY135" s="1"/>
      <c r="SA135" s="1"/>
      <c r="SC135" s="1"/>
      <c r="SE135" s="1"/>
      <c r="SG135" s="1"/>
      <c r="SI135" s="1"/>
      <c r="SK135" s="1"/>
      <c r="SM135" s="1"/>
      <c r="SO135" s="1"/>
      <c r="SQ135" s="1"/>
      <c r="SS135" s="1"/>
      <c r="SU135" s="1"/>
      <c r="SW135" s="1"/>
      <c r="SY135" s="1"/>
      <c r="TA135" s="1"/>
      <c r="TC135" s="1"/>
      <c r="TE135" s="1"/>
      <c r="TG135" s="1"/>
      <c r="TI135" s="1"/>
      <c r="TK135" s="1"/>
      <c r="TM135" s="1"/>
      <c r="TO135" s="1"/>
      <c r="TQ135" s="1"/>
      <c r="TS135" s="1"/>
      <c r="TU135" s="1"/>
      <c r="TW135" s="1"/>
      <c r="TY135" s="1"/>
      <c r="UA135" s="1"/>
      <c r="UC135" s="1"/>
      <c r="UE135" s="1"/>
      <c r="UG135" s="1"/>
      <c r="UI135" s="1"/>
      <c r="UK135" s="1"/>
      <c r="UM135" s="1"/>
      <c r="UO135" s="1"/>
      <c r="UQ135" s="1"/>
      <c r="US135" s="1"/>
      <c r="UU135" s="1"/>
      <c r="UW135" s="1"/>
      <c r="UY135" s="1"/>
      <c r="VA135" s="1"/>
      <c r="VC135" s="1"/>
      <c r="VE135" s="1"/>
      <c r="VG135" s="1"/>
      <c r="VI135" s="1"/>
      <c r="VK135" s="1"/>
      <c r="VM135" s="1"/>
      <c r="VO135" s="1"/>
      <c r="VQ135" s="1"/>
      <c r="VS135" s="1"/>
      <c r="VU135" s="1"/>
      <c r="VW135" s="1"/>
      <c r="VY135" s="1"/>
      <c r="WA135" s="1"/>
      <c r="WC135" s="1"/>
      <c r="WE135" s="1"/>
      <c r="WG135" s="1"/>
      <c r="WI135" s="1"/>
      <c r="WK135" s="1"/>
      <c r="WM135" s="1"/>
      <c r="WO135" s="1"/>
      <c r="WQ135" s="1"/>
      <c r="WS135" s="1"/>
      <c r="WU135" s="1"/>
      <c r="WW135" s="1"/>
      <c r="WY135" s="1"/>
      <c r="XA135" s="1"/>
      <c r="XC135" s="1"/>
      <c r="XE135" s="1"/>
      <c r="XG135" s="1"/>
      <c r="XI135" s="1"/>
      <c r="XK135" s="1"/>
      <c r="XM135" s="1"/>
      <c r="XO135" s="1"/>
      <c r="XQ135" s="1"/>
      <c r="XS135" s="1"/>
      <c r="XU135" s="1"/>
      <c r="XW135" s="1"/>
      <c r="XY135" s="1"/>
      <c r="YA135" s="1"/>
      <c r="YC135" s="1"/>
      <c r="YE135" s="1"/>
      <c r="YG135" s="1"/>
      <c r="YI135" s="1"/>
      <c r="YK135" s="1"/>
      <c r="YM135" s="1"/>
      <c r="YO135" s="1"/>
      <c r="YQ135" s="1"/>
      <c r="YS135" s="1"/>
      <c r="YU135" s="1"/>
      <c r="YW135" s="1"/>
      <c r="YY135" s="1"/>
      <c r="ZA135" s="1"/>
      <c r="ZC135" s="1"/>
      <c r="ZE135" s="1"/>
      <c r="ZG135" s="1"/>
      <c r="ZI135" s="1"/>
      <c r="ZK135" s="1"/>
      <c r="ZM135" s="1"/>
      <c r="ZO135" s="1"/>
      <c r="ZQ135" s="1"/>
      <c r="ZS135" s="1"/>
      <c r="ZU135" s="1"/>
      <c r="ZW135" s="1"/>
      <c r="ZY135" s="1"/>
      <c r="AAA135" s="1"/>
      <c r="AAC135" s="1"/>
      <c r="AAE135" s="1"/>
      <c r="AAG135" s="1"/>
      <c r="AAI135" s="1"/>
      <c r="AAK135" s="1"/>
      <c r="AAM135" s="1"/>
      <c r="AAO135" s="1"/>
      <c r="AAQ135" s="1"/>
      <c r="AAS135" s="1"/>
      <c r="AAU135" s="1"/>
      <c r="AAW135" s="1"/>
      <c r="AAY135" s="1"/>
      <c r="ABA135" s="1"/>
      <c r="ABC135" s="1"/>
      <c r="ABE135" s="1"/>
      <c r="ABG135" s="1"/>
      <c r="ABI135" s="1"/>
      <c r="ABK135" s="1"/>
      <c r="ABM135" s="1"/>
      <c r="ABO135" s="1"/>
      <c r="ABQ135" s="1"/>
      <c r="ABS135" s="1"/>
      <c r="ABU135" s="1"/>
      <c r="ABW135" s="1"/>
      <c r="ABY135" s="1"/>
      <c r="ACA135" s="1"/>
      <c r="ACC135" s="1"/>
      <c r="ACE135" s="1"/>
      <c r="ACG135" s="1"/>
      <c r="ACI135" s="1"/>
      <c r="ACK135" s="1"/>
      <c r="ACM135" s="1"/>
      <c r="ACO135" s="1"/>
      <c r="ACQ135" s="1"/>
      <c r="ACS135" s="1"/>
      <c r="ACU135" s="1"/>
      <c r="ACW135" s="1"/>
      <c r="ACY135" s="1"/>
      <c r="ADA135" s="1"/>
      <c r="ADC135" s="1"/>
      <c r="ADE135" s="1"/>
      <c r="ADG135" s="1"/>
      <c r="ADI135" s="1"/>
      <c r="ADK135" s="1"/>
      <c r="ADM135" s="1"/>
      <c r="ADO135" s="1"/>
      <c r="ADQ135" s="1"/>
      <c r="ADS135" s="1"/>
      <c r="ADU135" s="1"/>
      <c r="ADW135" s="1"/>
      <c r="ADY135" s="1"/>
      <c r="AEA135" s="1"/>
      <c r="AEC135" s="1"/>
      <c r="AEE135" s="1"/>
      <c r="AEG135" s="1"/>
      <c r="AEI135" s="1"/>
      <c r="AEK135" s="1"/>
      <c r="AEM135" s="1"/>
      <c r="AEO135" s="1"/>
      <c r="AEQ135" s="1"/>
      <c r="AES135" s="1"/>
      <c r="AEU135" s="1"/>
      <c r="AEW135" s="1"/>
      <c r="AEY135" s="1"/>
      <c r="AFA135" s="1"/>
      <c r="AFC135" s="1"/>
      <c r="AFE135" s="1"/>
      <c r="AFG135" s="1"/>
      <c r="AFI135" s="1"/>
      <c r="AFK135" s="1"/>
      <c r="AFM135" s="1"/>
      <c r="AFO135" s="1"/>
      <c r="AFQ135" s="1"/>
      <c r="AFS135" s="1"/>
      <c r="AFU135" s="1"/>
      <c r="AFW135" s="1"/>
      <c r="AFY135" s="1"/>
      <c r="AGA135" s="1"/>
      <c r="AGC135" s="1"/>
      <c r="AGE135" s="1"/>
      <c r="AGG135" s="1"/>
      <c r="AGI135" s="1"/>
      <c r="AGK135" s="1"/>
      <c r="AGM135" s="1"/>
      <c r="AGO135" s="1"/>
      <c r="AGQ135" s="1"/>
      <c r="AGS135" s="1"/>
      <c r="AGU135" s="1"/>
      <c r="AGW135" s="1"/>
      <c r="AGY135" s="1"/>
      <c r="AHA135" s="1"/>
      <c r="AHC135" s="1"/>
      <c r="AHE135" s="1"/>
      <c r="AHG135" s="1"/>
      <c r="AHI135" s="1"/>
      <c r="AHK135" s="1"/>
      <c r="AHM135" s="1"/>
      <c r="AHO135" s="1"/>
      <c r="AHQ135" s="1"/>
      <c r="AHS135" s="1"/>
      <c r="AHU135" s="1"/>
      <c r="AHW135" s="1"/>
      <c r="AHY135" s="1"/>
      <c r="AIA135" s="1"/>
      <c r="AIC135" s="1"/>
      <c r="AIE135" s="1"/>
      <c r="AIG135" s="1"/>
      <c r="AII135" s="1"/>
      <c r="AIK135" s="1"/>
      <c r="AIM135" s="1"/>
      <c r="AIO135" s="1"/>
      <c r="AIQ135" s="1"/>
      <c r="AIS135" s="1"/>
      <c r="AIU135" s="1"/>
      <c r="AIW135" s="1"/>
      <c r="AIY135" s="1"/>
      <c r="AJA135" s="1"/>
      <c r="AJC135" s="1"/>
      <c r="AJE135" s="1"/>
      <c r="AJG135" s="1"/>
      <c r="AJI135" s="1"/>
      <c r="AJK135" s="1"/>
      <c r="AJM135" s="1"/>
      <c r="AJO135" s="1"/>
      <c r="AJQ135" s="1"/>
      <c r="AJS135" s="1"/>
      <c r="AJU135" s="1"/>
      <c r="AJW135" s="1"/>
      <c r="AJY135" s="1"/>
      <c r="AKA135" s="1"/>
      <c r="AKC135" s="1"/>
    </row>
    <row r="136" spans="1:965" x14ac:dyDescent="0.25">
      <c r="A136" s="1"/>
      <c r="C136" s="1"/>
      <c r="E136" s="1"/>
      <c r="G136" s="1"/>
      <c r="I136" s="1"/>
      <c r="K136" s="1"/>
      <c r="M136" s="1"/>
      <c r="O136" s="1"/>
      <c r="Q136" s="1"/>
      <c r="S136" s="1"/>
      <c r="U136" s="1"/>
      <c r="W136" s="1"/>
      <c r="Y136" s="1"/>
      <c r="AA136" s="1"/>
      <c r="AC136" s="1"/>
      <c r="AE136" s="1"/>
      <c r="AG136" s="1"/>
      <c r="AI136" s="1"/>
      <c r="AK136" s="1"/>
      <c r="AM136" s="1"/>
      <c r="AO136" s="1"/>
      <c r="AQ136" s="1"/>
      <c r="AS136" s="1"/>
      <c r="AU136" s="1"/>
      <c r="AW136" s="1"/>
      <c r="AY136" s="1"/>
      <c r="BA136" s="1"/>
      <c r="BC136" s="1"/>
      <c r="BE136" s="1"/>
      <c r="BG136" s="1"/>
      <c r="BI136" s="1"/>
      <c r="BK136" s="1"/>
      <c r="BM136" s="1"/>
      <c r="BO136" s="1"/>
      <c r="BQ136" s="1"/>
      <c r="BS136" s="1"/>
      <c r="BU136" s="1"/>
      <c r="BW136" s="1"/>
      <c r="BY136" s="1"/>
      <c r="CA136" s="1"/>
      <c r="CC136" s="1"/>
      <c r="CE136" s="1"/>
      <c r="CG136" s="1"/>
      <c r="CI136" s="1"/>
      <c r="CK136" s="1"/>
      <c r="CM136" s="1"/>
      <c r="CO136" s="1"/>
      <c r="CQ136" s="1"/>
      <c r="CS136" s="1"/>
      <c r="CU136" s="1"/>
      <c r="CW136" s="1"/>
      <c r="CY136" s="1"/>
      <c r="DA136" s="1"/>
      <c r="DC136" s="1"/>
      <c r="DE136" s="1"/>
      <c r="DG136" s="1"/>
      <c r="DI136" s="1"/>
      <c r="DK136" s="1"/>
      <c r="DM136" s="1"/>
      <c r="DO136" s="1"/>
      <c r="DQ136" s="1"/>
      <c r="DS136" s="1"/>
      <c r="DU136" s="1"/>
      <c r="DW136" s="1"/>
      <c r="DY136" s="1"/>
      <c r="EA136" s="1"/>
      <c r="EC136" s="1"/>
      <c r="EE136" s="1"/>
      <c r="EG136" s="1"/>
      <c r="EI136" s="1"/>
      <c r="EK136" s="1"/>
      <c r="EM136" s="1"/>
      <c r="EO136" s="1"/>
      <c r="EQ136" s="1"/>
      <c r="ES136" s="1"/>
      <c r="EU136" s="1"/>
      <c r="EW136" s="1"/>
      <c r="EY136" s="1"/>
      <c r="FA136" s="1"/>
      <c r="FC136" s="1"/>
      <c r="FE136" s="1"/>
      <c r="FG136" s="1"/>
      <c r="FI136" s="1"/>
      <c r="FK136" s="1"/>
      <c r="FM136" s="1"/>
      <c r="FO136" s="1"/>
      <c r="FQ136" s="1"/>
      <c r="FS136" s="1"/>
      <c r="FU136" s="1"/>
      <c r="FW136" s="1"/>
      <c r="FY136" s="1"/>
      <c r="GA136" s="1"/>
      <c r="GC136" s="1"/>
      <c r="GE136" s="1"/>
      <c r="GG136" s="1"/>
      <c r="GI136" s="1"/>
      <c r="GK136" s="1"/>
      <c r="GM136" s="1"/>
      <c r="GO136" s="1"/>
      <c r="GQ136" s="1"/>
      <c r="GS136" s="1"/>
      <c r="GU136" s="1"/>
      <c r="GW136" s="1"/>
      <c r="GY136" s="1"/>
      <c r="HA136" s="1"/>
      <c r="HC136" s="1"/>
      <c r="HE136" s="1"/>
      <c r="HG136" s="1"/>
      <c r="HI136" s="1"/>
      <c r="HK136" s="1"/>
      <c r="HM136" s="1"/>
      <c r="HO136" s="1"/>
      <c r="HQ136" s="1"/>
      <c r="HS136" s="1"/>
      <c r="HU136" s="1"/>
      <c r="HW136" s="1"/>
      <c r="HY136" s="1"/>
      <c r="IA136" s="1"/>
      <c r="IC136" s="1"/>
      <c r="IE136" s="1"/>
      <c r="IG136" s="1"/>
      <c r="II136" s="1"/>
      <c r="IK136" s="1"/>
      <c r="IM136" s="1"/>
      <c r="IO136" s="1"/>
      <c r="IQ136" s="1"/>
      <c r="IS136" s="1"/>
      <c r="IU136" s="1"/>
      <c r="IW136" s="1"/>
      <c r="IY136" s="1"/>
      <c r="JA136" s="1"/>
      <c r="JC136" s="1"/>
      <c r="JE136" s="1"/>
      <c r="JG136" s="1"/>
      <c r="JI136" s="1"/>
      <c r="JK136" s="1"/>
      <c r="JM136" s="1"/>
      <c r="JO136" s="1"/>
      <c r="JQ136" s="1"/>
      <c r="JS136" s="1"/>
      <c r="JU136" s="1"/>
      <c r="JW136" s="1"/>
      <c r="JY136" s="1"/>
      <c r="KA136" s="1"/>
      <c r="KC136" s="1"/>
      <c r="KE136" s="1"/>
      <c r="KG136" s="1"/>
      <c r="KI136" s="1"/>
      <c r="KK136" s="1"/>
      <c r="KM136" s="1"/>
      <c r="KO136" s="1"/>
      <c r="KQ136" s="1"/>
      <c r="KS136" s="1"/>
      <c r="KU136" s="1"/>
      <c r="KW136" s="1"/>
      <c r="KY136" s="1"/>
      <c r="LA136" s="1"/>
      <c r="LC136" s="1"/>
      <c r="LE136" s="1"/>
      <c r="LG136" s="1"/>
      <c r="LI136" s="1"/>
      <c r="LK136" s="1"/>
      <c r="LM136" s="1"/>
      <c r="LO136" s="1"/>
      <c r="LQ136" s="1"/>
      <c r="LS136" s="1"/>
      <c r="LU136" s="1"/>
      <c r="LW136" s="1"/>
      <c r="LY136" s="1"/>
      <c r="MA136" s="1"/>
      <c r="MC136" s="1"/>
      <c r="ME136" s="1"/>
      <c r="MG136" s="1"/>
      <c r="MI136" s="1"/>
      <c r="MK136" s="1"/>
      <c r="MM136" s="1"/>
      <c r="MO136" s="1"/>
      <c r="MQ136" s="1"/>
      <c r="MS136" s="1"/>
      <c r="MU136" s="1"/>
      <c r="MW136" s="1"/>
      <c r="MY136" s="1"/>
      <c r="NA136" s="1"/>
      <c r="NC136" s="1"/>
      <c r="NE136" s="1"/>
      <c r="NG136" s="1"/>
      <c r="NI136" s="1"/>
      <c r="NK136" s="1"/>
      <c r="NM136" s="1"/>
      <c r="NO136" s="1"/>
      <c r="NQ136" s="1"/>
      <c r="NS136" s="1"/>
      <c r="NU136" s="1"/>
      <c r="NW136" s="1"/>
      <c r="NY136" s="1"/>
      <c r="OA136" s="1"/>
      <c r="OC136" s="1"/>
      <c r="OE136" s="1"/>
      <c r="OG136" s="1"/>
      <c r="OI136" s="1"/>
      <c r="OK136" s="1"/>
      <c r="OM136" s="1"/>
      <c r="OO136" s="1"/>
      <c r="OQ136" s="1"/>
      <c r="OS136" s="1"/>
      <c r="OU136" s="1"/>
      <c r="OW136" s="1"/>
      <c r="OY136" s="1"/>
      <c r="PA136" s="1"/>
      <c r="PC136" s="1"/>
      <c r="PE136" s="1"/>
      <c r="PG136" s="1"/>
      <c r="PI136" s="1"/>
      <c r="PK136" s="1"/>
      <c r="PM136" s="1"/>
      <c r="PO136" s="1"/>
      <c r="PQ136" s="1"/>
      <c r="PS136" s="1"/>
      <c r="PU136" s="1"/>
      <c r="PW136" s="1"/>
      <c r="PY136" s="1"/>
      <c r="QA136" s="1"/>
      <c r="QC136" s="1"/>
      <c r="QE136" s="1"/>
      <c r="QG136" s="1"/>
      <c r="QI136" s="1"/>
      <c r="QK136" s="1"/>
      <c r="QM136" s="1"/>
      <c r="QO136" s="1"/>
      <c r="QQ136" s="1"/>
      <c r="QS136" s="1"/>
      <c r="QU136" s="1"/>
      <c r="QW136" s="1"/>
      <c r="QY136" s="1"/>
      <c r="RA136" s="1"/>
      <c r="RC136" s="1"/>
      <c r="RE136" s="1"/>
      <c r="RG136" s="1"/>
      <c r="RI136" s="1"/>
      <c r="RK136" s="1"/>
      <c r="RM136" s="1"/>
      <c r="RO136" s="1"/>
      <c r="RQ136" s="1"/>
      <c r="RS136" s="1"/>
      <c r="RU136" s="1"/>
      <c r="RW136" s="1"/>
      <c r="RY136" s="1"/>
      <c r="SA136" s="1"/>
      <c r="SC136" s="1"/>
      <c r="SE136" s="1"/>
      <c r="SG136" s="1"/>
      <c r="SI136" s="1"/>
      <c r="SK136" s="1"/>
      <c r="SM136" s="1"/>
      <c r="SO136" s="1"/>
      <c r="SQ136" s="1"/>
      <c r="SS136" s="1"/>
      <c r="SU136" s="1"/>
      <c r="SW136" s="1"/>
      <c r="SY136" s="1"/>
      <c r="TA136" s="1"/>
      <c r="TC136" s="1"/>
      <c r="TE136" s="1"/>
      <c r="TG136" s="1"/>
      <c r="TI136" s="1"/>
      <c r="TK136" s="1"/>
      <c r="TM136" s="1"/>
      <c r="TO136" s="1"/>
      <c r="TQ136" s="1"/>
      <c r="TS136" s="1"/>
      <c r="TU136" s="1"/>
      <c r="TW136" s="1"/>
      <c r="TY136" s="1"/>
      <c r="UA136" s="1"/>
      <c r="UC136" s="1"/>
      <c r="UE136" s="1"/>
      <c r="UG136" s="1"/>
      <c r="UI136" s="1"/>
      <c r="UK136" s="1"/>
      <c r="UM136" s="1"/>
      <c r="UO136" s="1"/>
      <c r="UQ136" s="1"/>
      <c r="US136" s="1"/>
      <c r="UU136" s="1"/>
      <c r="UW136" s="1"/>
      <c r="UY136" s="1"/>
      <c r="VA136" s="1"/>
      <c r="VC136" s="1"/>
      <c r="VE136" s="1"/>
      <c r="VG136" s="1"/>
      <c r="VI136" s="1"/>
      <c r="VK136" s="1"/>
      <c r="VM136" s="1"/>
      <c r="VO136" s="1"/>
      <c r="VQ136" s="1"/>
      <c r="VS136" s="1"/>
      <c r="VU136" s="1"/>
      <c r="VW136" s="1"/>
      <c r="VY136" s="1"/>
      <c r="WA136" s="1"/>
      <c r="WC136" s="1"/>
      <c r="WE136" s="1"/>
      <c r="WG136" s="1"/>
      <c r="WI136" s="1"/>
      <c r="WK136" s="1"/>
      <c r="WM136" s="1"/>
      <c r="WO136" s="1"/>
      <c r="WQ136" s="1"/>
      <c r="WS136" s="1"/>
      <c r="WU136" s="1"/>
      <c r="WW136" s="1"/>
      <c r="WY136" s="1"/>
      <c r="XA136" s="1"/>
      <c r="XC136" s="1"/>
      <c r="XE136" s="1"/>
      <c r="XG136" s="1"/>
      <c r="XI136" s="1"/>
      <c r="XK136" s="1"/>
      <c r="XM136" s="1"/>
      <c r="XO136" s="1"/>
      <c r="XQ136" s="1"/>
      <c r="XS136" s="1"/>
      <c r="XU136" s="1"/>
      <c r="XW136" s="1"/>
      <c r="XY136" s="1"/>
      <c r="YA136" s="1"/>
      <c r="YC136" s="1"/>
      <c r="YE136" s="1"/>
      <c r="YG136" s="1"/>
      <c r="YI136" s="1"/>
      <c r="YK136" s="1"/>
      <c r="YM136" s="1"/>
      <c r="YO136" s="1"/>
      <c r="YQ136" s="1"/>
      <c r="YS136" s="1"/>
      <c r="YU136" s="1"/>
      <c r="YW136" s="1"/>
      <c r="YY136" s="1"/>
      <c r="ZA136" s="1"/>
      <c r="ZC136" s="1"/>
      <c r="ZE136" s="1"/>
      <c r="ZG136" s="1"/>
      <c r="ZI136" s="1"/>
      <c r="ZK136" s="1"/>
      <c r="ZM136" s="1"/>
      <c r="ZO136" s="1"/>
      <c r="ZQ136" s="1"/>
      <c r="ZS136" s="1"/>
      <c r="ZU136" s="1"/>
      <c r="ZW136" s="1"/>
      <c r="ZY136" s="1"/>
      <c r="AAA136" s="1"/>
      <c r="AAC136" s="1"/>
      <c r="AAE136" s="1"/>
      <c r="AAG136" s="1"/>
      <c r="AAI136" s="1"/>
      <c r="AAK136" s="1"/>
      <c r="AAM136" s="1"/>
      <c r="AAO136" s="1"/>
      <c r="AAQ136" s="1"/>
      <c r="AAS136" s="1"/>
      <c r="AAU136" s="1"/>
      <c r="AAW136" s="1"/>
      <c r="AAY136" s="1"/>
      <c r="ABA136" s="1"/>
      <c r="ABC136" s="1"/>
      <c r="ABE136" s="1"/>
      <c r="ABG136" s="1"/>
      <c r="ABI136" s="1"/>
      <c r="ABK136" s="1"/>
      <c r="ABM136" s="1"/>
      <c r="ABO136" s="1"/>
      <c r="ABQ136" s="1"/>
      <c r="ABS136" s="1"/>
      <c r="ABU136" s="1"/>
      <c r="ABW136" s="1"/>
      <c r="ABY136" s="1"/>
      <c r="ACA136" s="1"/>
      <c r="ACC136" s="1"/>
      <c r="ACE136" s="1"/>
      <c r="ACG136" s="1"/>
      <c r="ACI136" s="1"/>
      <c r="ACK136" s="1"/>
      <c r="ACM136" s="1"/>
      <c r="ACO136" s="1"/>
      <c r="ACQ136" s="1"/>
      <c r="ACS136" s="1"/>
      <c r="ACU136" s="1"/>
      <c r="ACW136" s="1"/>
      <c r="ACY136" s="1"/>
      <c r="ADA136" s="1"/>
      <c r="ADC136" s="1"/>
      <c r="ADE136" s="1"/>
      <c r="ADG136" s="1"/>
      <c r="ADI136" s="1"/>
      <c r="ADK136" s="1"/>
      <c r="ADM136" s="1"/>
      <c r="ADO136" s="1"/>
      <c r="ADQ136" s="1"/>
      <c r="ADS136" s="1"/>
      <c r="ADU136" s="1"/>
      <c r="ADW136" s="1"/>
      <c r="ADY136" s="1"/>
      <c r="AEA136" s="1"/>
      <c r="AEC136" s="1"/>
      <c r="AEE136" s="1"/>
      <c r="AEG136" s="1"/>
      <c r="AEI136" s="1"/>
      <c r="AEK136" s="1"/>
      <c r="AEM136" s="1"/>
      <c r="AEO136" s="1"/>
      <c r="AEQ136" s="1"/>
      <c r="AES136" s="1"/>
      <c r="AEU136" s="1"/>
      <c r="AEW136" s="1"/>
      <c r="AEY136" s="1"/>
      <c r="AFA136" s="1"/>
      <c r="AFC136" s="1"/>
      <c r="AFE136" s="1"/>
      <c r="AFG136" s="1"/>
      <c r="AFI136" s="1"/>
      <c r="AFK136" s="1"/>
      <c r="AFM136" s="1"/>
      <c r="AFO136" s="1"/>
      <c r="AFQ136" s="1"/>
      <c r="AFS136" s="1"/>
      <c r="AFU136" s="1"/>
      <c r="AFW136" s="1"/>
      <c r="AFY136" s="1"/>
      <c r="AGA136" s="1"/>
      <c r="AGC136" s="1"/>
      <c r="AGE136" s="1"/>
      <c r="AGG136" s="1"/>
      <c r="AGI136" s="1"/>
      <c r="AGK136" s="1"/>
      <c r="AGM136" s="1"/>
      <c r="AGO136" s="1"/>
      <c r="AGQ136" s="1"/>
      <c r="AGS136" s="1"/>
      <c r="AGU136" s="1"/>
      <c r="AGW136" s="1"/>
      <c r="AGY136" s="1"/>
      <c r="AHA136" s="1"/>
      <c r="AHC136" s="1"/>
      <c r="AHE136" s="1"/>
      <c r="AHG136" s="1"/>
      <c r="AHI136" s="1"/>
      <c r="AHK136" s="1"/>
      <c r="AHM136" s="1"/>
      <c r="AHO136" s="1"/>
      <c r="AHQ136" s="1"/>
      <c r="AHS136" s="1"/>
      <c r="AHU136" s="1"/>
      <c r="AHW136" s="1"/>
      <c r="AHY136" s="1"/>
      <c r="AIA136" s="1"/>
      <c r="AIC136" s="1"/>
      <c r="AIE136" s="1"/>
      <c r="AIG136" s="1"/>
      <c r="AII136" s="1"/>
      <c r="AIK136" s="1"/>
      <c r="AIM136" s="1"/>
      <c r="AIO136" s="1"/>
      <c r="AIQ136" s="1"/>
      <c r="AIS136" s="1"/>
      <c r="AIU136" s="1"/>
      <c r="AIW136" s="1"/>
      <c r="AIY136" s="1"/>
      <c r="AJA136" s="1"/>
      <c r="AJC136" s="1"/>
      <c r="AJE136" s="1"/>
      <c r="AJG136" s="1"/>
      <c r="AJI136" s="1"/>
      <c r="AJK136" s="1"/>
      <c r="AJM136" s="1"/>
      <c r="AJO136" s="1"/>
      <c r="AJQ136" s="1"/>
      <c r="AJS136" s="1"/>
      <c r="AJU136" s="1"/>
      <c r="AJW136" s="1"/>
      <c r="AJY136" s="1"/>
      <c r="AKA136" s="1"/>
      <c r="AKC136" s="1"/>
    </row>
    <row r="137" spans="1:965" x14ac:dyDescent="0.25">
      <c r="A137" s="1"/>
      <c r="C137" s="1"/>
      <c r="E137" s="1"/>
      <c r="G137" s="1"/>
      <c r="I137" s="1"/>
      <c r="K137" s="1"/>
      <c r="M137" s="1"/>
      <c r="O137" s="1"/>
      <c r="Q137" s="1"/>
      <c r="S137" s="1"/>
      <c r="U137" s="1"/>
      <c r="W137" s="1"/>
      <c r="Y137" s="1"/>
      <c r="AA137" s="1"/>
      <c r="AC137" s="1"/>
      <c r="AE137" s="1"/>
      <c r="AG137" s="1"/>
      <c r="AI137" s="1"/>
      <c r="AK137" s="1"/>
      <c r="AM137" s="1"/>
      <c r="AO137" s="1"/>
      <c r="AQ137" s="1"/>
      <c r="AS137" s="1"/>
      <c r="AU137" s="1"/>
      <c r="AW137" s="1"/>
      <c r="AY137" s="1"/>
      <c r="BA137" s="1"/>
      <c r="BC137" s="1"/>
      <c r="BE137" s="1"/>
      <c r="BG137" s="1"/>
      <c r="BI137" s="1"/>
      <c r="BK137" s="1"/>
      <c r="BM137" s="1"/>
      <c r="BO137" s="1"/>
      <c r="BQ137" s="1"/>
      <c r="BS137" s="1"/>
      <c r="BU137" s="1"/>
      <c r="BW137" s="1"/>
      <c r="BY137" s="1"/>
      <c r="CA137" s="1"/>
      <c r="CC137" s="1"/>
      <c r="CE137" s="1"/>
      <c r="CG137" s="1"/>
      <c r="CI137" s="1"/>
      <c r="CK137" s="1"/>
      <c r="CM137" s="1"/>
      <c r="CO137" s="1"/>
      <c r="CQ137" s="1"/>
      <c r="CS137" s="1"/>
      <c r="CU137" s="1"/>
      <c r="CW137" s="1"/>
      <c r="CY137" s="1"/>
      <c r="DA137" s="1"/>
      <c r="DC137" s="1"/>
      <c r="DE137" s="1"/>
      <c r="DG137" s="1"/>
      <c r="DI137" s="1"/>
      <c r="DK137" s="1"/>
      <c r="DM137" s="1"/>
      <c r="DO137" s="1"/>
      <c r="DQ137" s="1"/>
      <c r="DS137" s="1"/>
      <c r="DU137" s="1"/>
      <c r="DW137" s="1"/>
      <c r="DY137" s="1"/>
      <c r="EA137" s="1"/>
      <c r="EC137" s="1"/>
      <c r="EE137" s="1"/>
      <c r="EG137" s="1"/>
      <c r="EI137" s="1"/>
      <c r="EK137" s="1"/>
      <c r="EM137" s="1"/>
      <c r="EO137" s="1"/>
      <c r="EQ137" s="1"/>
      <c r="ES137" s="1"/>
      <c r="EU137" s="1"/>
      <c r="EW137" s="1"/>
      <c r="EY137" s="1"/>
      <c r="FA137" s="1"/>
      <c r="FC137" s="1"/>
      <c r="FE137" s="1"/>
      <c r="FG137" s="1"/>
      <c r="FI137" s="1"/>
      <c r="FK137" s="1"/>
      <c r="FM137" s="1"/>
      <c r="FO137" s="1"/>
      <c r="FQ137" s="1"/>
      <c r="FS137" s="1"/>
      <c r="FU137" s="1"/>
      <c r="FW137" s="1"/>
      <c r="FY137" s="1"/>
      <c r="GA137" s="1"/>
      <c r="GC137" s="1"/>
      <c r="GE137" s="1"/>
      <c r="GG137" s="1"/>
      <c r="GI137" s="1"/>
      <c r="GK137" s="1"/>
      <c r="GM137" s="1"/>
      <c r="GO137" s="1"/>
      <c r="GQ137" s="1"/>
      <c r="GS137" s="1"/>
      <c r="GU137" s="1"/>
      <c r="GW137" s="1"/>
      <c r="GY137" s="1"/>
      <c r="HA137" s="1"/>
      <c r="HC137" s="1"/>
      <c r="HE137" s="1"/>
      <c r="HG137" s="1"/>
      <c r="HI137" s="1"/>
      <c r="HK137" s="1"/>
      <c r="HM137" s="1"/>
      <c r="HO137" s="1"/>
      <c r="HQ137" s="1"/>
      <c r="HS137" s="1"/>
      <c r="HU137" s="1"/>
      <c r="HW137" s="1"/>
      <c r="HY137" s="1"/>
      <c r="IA137" s="1"/>
      <c r="IC137" s="1"/>
      <c r="IE137" s="1"/>
      <c r="IG137" s="1"/>
      <c r="II137" s="1"/>
      <c r="IK137" s="1"/>
      <c r="IM137" s="1"/>
      <c r="IO137" s="1"/>
      <c r="IQ137" s="1"/>
      <c r="IS137" s="1"/>
      <c r="IU137" s="1"/>
      <c r="IW137" s="1"/>
      <c r="IY137" s="1"/>
      <c r="JA137" s="1"/>
      <c r="JC137" s="1"/>
      <c r="JE137" s="1"/>
      <c r="JG137" s="1"/>
      <c r="JI137" s="1"/>
      <c r="JK137" s="1"/>
      <c r="JM137" s="1"/>
      <c r="JO137" s="1"/>
      <c r="JQ137" s="1"/>
      <c r="JS137" s="1"/>
      <c r="JU137" s="1"/>
      <c r="JW137" s="1"/>
      <c r="JY137" s="1"/>
      <c r="KA137" s="1"/>
      <c r="KC137" s="1"/>
      <c r="KE137" s="1"/>
      <c r="KG137" s="1"/>
      <c r="KI137" s="1"/>
      <c r="KK137" s="1"/>
      <c r="KM137" s="1"/>
      <c r="KO137" s="1"/>
      <c r="KQ137" s="1"/>
      <c r="KS137" s="1"/>
      <c r="KU137" s="1"/>
      <c r="KW137" s="1"/>
      <c r="KY137" s="1"/>
      <c r="LA137" s="1"/>
      <c r="LC137" s="1"/>
      <c r="LE137" s="1"/>
      <c r="LG137" s="1"/>
      <c r="LI137" s="1"/>
      <c r="LK137" s="1"/>
      <c r="LM137" s="1"/>
      <c r="LO137" s="1"/>
      <c r="LQ137" s="1"/>
      <c r="LS137" s="1"/>
      <c r="LU137" s="1"/>
      <c r="LW137" s="1"/>
      <c r="LY137" s="1"/>
      <c r="MA137" s="1"/>
      <c r="MC137" s="1"/>
      <c r="ME137" s="1"/>
      <c r="MG137" s="1"/>
      <c r="MI137" s="1"/>
      <c r="MK137" s="1"/>
      <c r="MM137" s="1"/>
      <c r="MO137" s="1"/>
      <c r="MQ137" s="1"/>
      <c r="MS137" s="1"/>
      <c r="MU137" s="1"/>
      <c r="MW137" s="1"/>
      <c r="MY137" s="1"/>
      <c r="NA137" s="1"/>
      <c r="NC137" s="1"/>
      <c r="NE137" s="1"/>
      <c r="NG137" s="1"/>
      <c r="NI137" s="1"/>
      <c r="NK137" s="1"/>
      <c r="NM137" s="1"/>
      <c r="NO137" s="1"/>
      <c r="NQ137" s="1"/>
      <c r="NS137" s="1"/>
      <c r="NU137" s="1"/>
      <c r="NW137" s="1"/>
      <c r="NY137" s="1"/>
      <c r="OA137" s="1"/>
      <c r="OC137" s="1"/>
      <c r="OE137" s="1"/>
      <c r="OG137" s="1"/>
      <c r="OI137" s="1"/>
      <c r="OK137" s="1"/>
      <c r="OM137" s="1"/>
      <c r="OO137" s="1"/>
      <c r="OQ137" s="1"/>
      <c r="OS137" s="1"/>
      <c r="OU137" s="1"/>
      <c r="OW137" s="1"/>
      <c r="OY137" s="1"/>
      <c r="PA137" s="1"/>
      <c r="PC137" s="1"/>
      <c r="PE137" s="1"/>
      <c r="PG137" s="1"/>
      <c r="PI137" s="1"/>
      <c r="PK137" s="1"/>
      <c r="PM137" s="1"/>
      <c r="PO137" s="1"/>
      <c r="PQ137" s="1"/>
      <c r="PS137" s="1"/>
      <c r="PU137" s="1"/>
      <c r="PW137" s="1"/>
      <c r="PY137" s="1"/>
      <c r="QA137" s="1"/>
      <c r="QC137" s="1"/>
      <c r="QE137" s="1"/>
      <c r="QG137" s="1"/>
      <c r="QI137" s="1"/>
      <c r="QK137" s="1"/>
      <c r="QM137" s="1"/>
      <c r="QO137" s="1"/>
      <c r="QQ137" s="1"/>
      <c r="QS137" s="1"/>
      <c r="QU137" s="1"/>
      <c r="QW137" s="1"/>
      <c r="QY137" s="1"/>
      <c r="RA137" s="1"/>
      <c r="RC137" s="1"/>
      <c r="RE137" s="1"/>
      <c r="RG137" s="1"/>
      <c r="RI137" s="1"/>
      <c r="RK137" s="1"/>
      <c r="RM137" s="1"/>
      <c r="RO137" s="1"/>
      <c r="RQ137" s="1"/>
      <c r="RS137" s="1"/>
      <c r="RU137" s="1"/>
      <c r="RW137" s="1"/>
      <c r="RY137" s="1"/>
      <c r="SA137" s="1"/>
      <c r="SC137" s="1"/>
      <c r="SE137" s="1"/>
      <c r="SG137" s="1"/>
      <c r="SI137" s="1"/>
      <c r="SK137" s="1"/>
      <c r="SM137" s="1"/>
      <c r="SO137" s="1"/>
      <c r="SQ137" s="1"/>
      <c r="SS137" s="1"/>
      <c r="SU137" s="1"/>
      <c r="SW137" s="1"/>
      <c r="SY137" s="1"/>
      <c r="TA137" s="1"/>
      <c r="TC137" s="1"/>
      <c r="TE137" s="1"/>
      <c r="TG137" s="1"/>
      <c r="TI137" s="1"/>
      <c r="TK137" s="1"/>
      <c r="TM137" s="1"/>
      <c r="TO137" s="1"/>
      <c r="TQ137" s="1"/>
      <c r="TS137" s="1"/>
      <c r="TU137" s="1"/>
      <c r="TW137" s="1"/>
      <c r="TY137" s="1"/>
      <c r="UA137" s="1"/>
      <c r="UC137" s="1"/>
      <c r="UE137" s="1"/>
      <c r="UG137" s="1"/>
      <c r="UI137" s="1"/>
      <c r="UK137" s="1"/>
      <c r="UM137" s="1"/>
      <c r="UO137" s="1"/>
      <c r="UQ137" s="1"/>
      <c r="US137" s="1"/>
      <c r="UU137" s="1"/>
      <c r="UW137" s="1"/>
      <c r="UY137" s="1"/>
      <c r="VA137" s="1"/>
      <c r="VC137" s="1"/>
      <c r="VE137" s="1"/>
      <c r="VG137" s="1"/>
      <c r="VI137" s="1"/>
      <c r="VK137" s="1"/>
      <c r="VM137" s="1"/>
      <c r="VO137" s="1"/>
      <c r="VQ137" s="1"/>
      <c r="VS137" s="1"/>
      <c r="VU137" s="1"/>
      <c r="VW137" s="1"/>
      <c r="VY137" s="1"/>
      <c r="WA137" s="1"/>
      <c r="WC137" s="1"/>
      <c r="WE137" s="1"/>
      <c r="WG137" s="1"/>
      <c r="WI137" s="1"/>
      <c r="WK137" s="1"/>
      <c r="WM137" s="1"/>
      <c r="WO137" s="1"/>
      <c r="WQ137" s="1"/>
      <c r="WS137" s="1"/>
      <c r="WU137" s="1"/>
      <c r="WW137" s="1"/>
      <c r="WY137" s="1"/>
      <c r="XA137" s="1"/>
      <c r="XC137" s="1"/>
      <c r="XE137" s="1"/>
      <c r="XG137" s="1"/>
      <c r="XI137" s="1"/>
      <c r="XK137" s="1"/>
      <c r="XM137" s="1"/>
      <c r="XO137" s="1"/>
      <c r="XQ137" s="1"/>
      <c r="XS137" s="1"/>
      <c r="XU137" s="1"/>
      <c r="XW137" s="1"/>
      <c r="XY137" s="1"/>
      <c r="YA137" s="1"/>
      <c r="YC137" s="1"/>
      <c r="YE137" s="1"/>
      <c r="YG137" s="1"/>
      <c r="YI137" s="1"/>
      <c r="YK137" s="1"/>
      <c r="YM137" s="1"/>
      <c r="YO137" s="1"/>
      <c r="YQ137" s="1"/>
      <c r="YS137" s="1"/>
      <c r="YU137" s="1"/>
      <c r="YW137" s="1"/>
      <c r="YY137" s="1"/>
      <c r="ZA137" s="1"/>
      <c r="ZC137" s="1"/>
      <c r="ZE137" s="1"/>
      <c r="ZG137" s="1"/>
      <c r="ZI137" s="1"/>
      <c r="ZK137" s="1"/>
      <c r="ZM137" s="1"/>
      <c r="ZO137" s="1"/>
      <c r="ZQ137" s="1"/>
      <c r="ZS137" s="1"/>
      <c r="ZU137" s="1"/>
      <c r="ZW137" s="1"/>
      <c r="ZY137" s="1"/>
      <c r="AAA137" s="1"/>
      <c r="AAC137" s="1"/>
      <c r="AAE137" s="1"/>
      <c r="AAG137" s="1"/>
      <c r="AAI137" s="1"/>
      <c r="AAK137" s="1"/>
      <c r="AAM137" s="1"/>
      <c r="AAO137" s="1"/>
      <c r="AAQ137" s="1"/>
      <c r="AAS137" s="1"/>
      <c r="AAU137" s="1"/>
      <c r="AAW137" s="1"/>
      <c r="AAY137" s="1"/>
      <c r="ABA137" s="1"/>
      <c r="ABC137" s="1"/>
      <c r="ABE137" s="1"/>
      <c r="ABG137" s="1"/>
      <c r="ABI137" s="1"/>
      <c r="ABK137" s="1"/>
      <c r="ABM137" s="1"/>
      <c r="ABO137" s="1"/>
      <c r="ABQ137" s="1"/>
      <c r="ABS137" s="1"/>
      <c r="ABU137" s="1"/>
      <c r="ABW137" s="1"/>
      <c r="ABY137" s="1"/>
      <c r="ACA137" s="1"/>
      <c r="ACC137" s="1"/>
      <c r="ACE137" s="1"/>
      <c r="ACG137" s="1"/>
      <c r="ACI137" s="1"/>
      <c r="ACK137" s="1"/>
      <c r="ACM137" s="1"/>
      <c r="ACO137" s="1"/>
      <c r="ACQ137" s="1"/>
      <c r="ACS137" s="1"/>
      <c r="ACU137" s="1"/>
      <c r="ACW137" s="1"/>
      <c r="ACY137" s="1"/>
      <c r="ADA137" s="1"/>
      <c r="ADC137" s="1"/>
      <c r="ADE137" s="1"/>
      <c r="ADG137" s="1"/>
      <c r="ADI137" s="1"/>
      <c r="ADK137" s="1"/>
      <c r="ADM137" s="1"/>
      <c r="ADO137" s="1"/>
      <c r="ADQ137" s="1"/>
      <c r="ADS137" s="1"/>
      <c r="ADU137" s="1"/>
      <c r="ADW137" s="1"/>
      <c r="ADY137" s="1"/>
      <c r="AEA137" s="1"/>
      <c r="AEC137" s="1"/>
      <c r="AEE137" s="1"/>
      <c r="AEG137" s="1"/>
      <c r="AEI137" s="1"/>
      <c r="AEK137" s="1"/>
      <c r="AEM137" s="1"/>
      <c r="AEO137" s="1"/>
      <c r="AEQ137" s="1"/>
      <c r="AES137" s="1"/>
      <c r="AEU137" s="1"/>
      <c r="AEW137" s="1"/>
      <c r="AEY137" s="1"/>
      <c r="AFA137" s="1"/>
      <c r="AFC137" s="1"/>
      <c r="AFE137" s="1"/>
      <c r="AFG137" s="1"/>
      <c r="AFI137" s="1"/>
      <c r="AFK137" s="1"/>
      <c r="AFM137" s="1"/>
      <c r="AFO137" s="1"/>
      <c r="AFQ137" s="1"/>
      <c r="AFS137" s="1"/>
      <c r="AFU137" s="1"/>
      <c r="AFW137" s="1"/>
      <c r="AFY137" s="1"/>
      <c r="AGA137" s="1"/>
      <c r="AGC137" s="1"/>
      <c r="AGE137" s="1"/>
      <c r="AGG137" s="1"/>
      <c r="AGI137" s="1"/>
      <c r="AGK137" s="1"/>
      <c r="AGM137" s="1"/>
      <c r="AGO137" s="1"/>
      <c r="AGQ137" s="1"/>
      <c r="AGS137" s="1"/>
      <c r="AGU137" s="1"/>
      <c r="AGW137" s="1"/>
      <c r="AGY137" s="1"/>
      <c r="AHA137" s="1"/>
      <c r="AHC137" s="1"/>
      <c r="AHE137" s="1"/>
      <c r="AHG137" s="1"/>
      <c r="AHI137" s="1"/>
      <c r="AHK137" s="1"/>
      <c r="AHM137" s="1"/>
      <c r="AHO137" s="1"/>
      <c r="AHQ137" s="1"/>
      <c r="AHS137" s="1"/>
      <c r="AHU137" s="1"/>
      <c r="AHW137" s="1"/>
      <c r="AHY137" s="1"/>
      <c r="AIA137" s="1"/>
      <c r="AIC137" s="1"/>
      <c r="AIE137" s="1"/>
      <c r="AIG137" s="1"/>
      <c r="AII137" s="1"/>
      <c r="AIK137" s="1"/>
      <c r="AIM137" s="1"/>
      <c r="AIO137" s="1"/>
      <c r="AIQ137" s="1"/>
      <c r="AIS137" s="1"/>
      <c r="AIU137" s="1"/>
      <c r="AIW137" s="1"/>
      <c r="AIY137" s="1"/>
      <c r="AJA137" s="1"/>
      <c r="AJC137" s="1"/>
      <c r="AJE137" s="1"/>
      <c r="AJG137" s="1"/>
      <c r="AJI137" s="1"/>
      <c r="AJK137" s="1"/>
      <c r="AJM137" s="1"/>
      <c r="AJO137" s="1"/>
      <c r="AJQ137" s="1"/>
      <c r="AJS137" s="1"/>
      <c r="AJU137" s="1"/>
      <c r="AJW137" s="1"/>
      <c r="AJY137" s="1"/>
      <c r="AKA137" s="1"/>
      <c r="AKC137" s="1"/>
    </row>
    <row r="138" spans="1:965" x14ac:dyDescent="0.25">
      <c r="A138" s="1"/>
      <c r="C138" s="1"/>
      <c r="E138" s="1"/>
      <c r="G138" s="1"/>
      <c r="I138" s="1"/>
      <c r="K138" s="1"/>
      <c r="M138" s="1"/>
      <c r="O138" s="1"/>
      <c r="Q138" s="1"/>
      <c r="S138" s="1"/>
      <c r="U138" s="1"/>
      <c r="W138" s="1"/>
      <c r="Y138" s="1"/>
      <c r="AA138" s="1"/>
      <c r="AC138" s="1"/>
      <c r="AE138" s="1"/>
      <c r="AG138" s="1"/>
      <c r="AI138" s="1"/>
      <c r="AK138" s="1"/>
      <c r="AM138" s="1"/>
      <c r="AO138" s="1"/>
      <c r="AQ138" s="1"/>
      <c r="AS138" s="1"/>
      <c r="AU138" s="1"/>
      <c r="AW138" s="1"/>
      <c r="AY138" s="1"/>
      <c r="BA138" s="1"/>
      <c r="BC138" s="1"/>
      <c r="BE138" s="1"/>
      <c r="BG138" s="1"/>
      <c r="BI138" s="1"/>
      <c r="BK138" s="1"/>
      <c r="BM138" s="1"/>
      <c r="BO138" s="1"/>
      <c r="BQ138" s="1"/>
      <c r="BS138" s="1"/>
      <c r="BU138" s="1"/>
      <c r="BW138" s="1"/>
      <c r="BY138" s="1"/>
      <c r="CA138" s="1"/>
      <c r="CC138" s="1"/>
      <c r="CE138" s="1"/>
      <c r="CG138" s="1"/>
      <c r="CI138" s="1"/>
      <c r="CK138" s="1"/>
      <c r="CM138" s="1"/>
      <c r="CO138" s="1"/>
      <c r="CQ138" s="1"/>
      <c r="CS138" s="1"/>
      <c r="CU138" s="1"/>
      <c r="CW138" s="1"/>
      <c r="CY138" s="1"/>
      <c r="DA138" s="1"/>
      <c r="DC138" s="1"/>
      <c r="DE138" s="1"/>
      <c r="DG138" s="1"/>
      <c r="DI138" s="1"/>
      <c r="DK138" s="1"/>
      <c r="DM138" s="1"/>
      <c r="DO138" s="1"/>
      <c r="DQ138" s="1"/>
      <c r="DS138" s="1"/>
      <c r="DU138" s="1"/>
      <c r="DW138" s="1"/>
      <c r="DY138" s="1"/>
      <c r="EA138" s="1"/>
      <c r="EC138" s="1"/>
      <c r="EE138" s="1"/>
      <c r="EG138" s="1"/>
      <c r="EI138" s="1"/>
      <c r="EK138" s="1"/>
      <c r="EM138" s="1"/>
      <c r="EO138" s="1"/>
      <c r="EQ138" s="1"/>
      <c r="ES138" s="1"/>
      <c r="EU138" s="1"/>
      <c r="EW138" s="1"/>
      <c r="EY138" s="1"/>
      <c r="FA138" s="1"/>
      <c r="FC138" s="1"/>
      <c r="FE138" s="1"/>
      <c r="FG138" s="1"/>
      <c r="FI138" s="1"/>
      <c r="FK138" s="1"/>
      <c r="FM138" s="1"/>
      <c r="FO138" s="1"/>
      <c r="FQ138" s="1"/>
      <c r="FS138" s="1"/>
      <c r="FU138" s="1"/>
      <c r="FW138" s="1"/>
      <c r="FY138" s="1"/>
      <c r="GA138" s="1"/>
      <c r="GC138" s="1"/>
      <c r="GE138" s="1"/>
      <c r="GG138" s="1"/>
      <c r="GI138" s="1"/>
      <c r="GK138" s="1"/>
      <c r="GM138" s="1"/>
      <c r="GO138" s="1"/>
      <c r="GQ138" s="1"/>
      <c r="GS138" s="1"/>
      <c r="GU138" s="1"/>
      <c r="GW138" s="1"/>
      <c r="GY138" s="1"/>
      <c r="HA138" s="1"/>
      <c r="HC138" s="1"/>
      <c r="HE138" s="1"/>
      <c r="HG138" s="1"/>
      <c r="HI138" s="1"/>
      <c r="HK138" s="1"/>
      <c r="HM138" s="1"/>
      <c r="HO138" s="1"/>
      <c r="HQ138" s="1"/>
      <c r="HS138" s="1"/>
      <c r="HU138" s="1"/>
      <c r="HW138" s="1"/>
      <c r="HY138" s="1"/>
      <c r="IA138" s="1"/>
      <c r="IC138" s="1"/>
      <c r="IE138" s="1"/>
      <c r="IG138" s="1"/>
      <c r="II138" s="1"/>
      <c r="IK138" s="1"/>
      <c r="IM138" s="1"/>
      <c r="IO138" s="1"/>
      <c r="IQ138" s="1"/>
      <c r="IS138" s="1"/>
      <c r="IU138" s="1"/>
      <c r="IW138" s="1"/>
      <c r="IY138" s="1"/>
      <c r="JA138" s="1"/>
      <c r="JC138" s="1"/>
      <c r="JE138" s="1"/>
      <c r="JG138" s="1"/>
      <c r="JI138" s="1"/>
      <c r="JK138" s="1"/>
      <c r="JM138" s="1"/>
      <c r="JO138" s="1"/>
      <c r="JQ138" s="1"/>
      <c r="JS138" s="1"/>
      <c r="JU138" s="1"/>
      <c r="JW138" s="1"/>
      <c r="JY138" s="1"/>
      <c r="KA138" s="1"/>
      <c r="KC138" s="1"/>
      <c r="KE138" s="1"/>
      <c r="KG138" s="1"/>
      <c r="KI138" s="1"/>
      <c r="KK138" s="1"/>
      <c r="KM138" s="1"/>
      <c r="KO138" s="1"/>
      <c r="KQ138" s="1"/>
      <c r="KS138" s="1"/>
      <c r="KU138" s="1"/>
      <c r="KW138" s="1"/>
      <c r="KY138" s="1"/>
      <c r="LA138" s="1"/>
      <c r="LC138" s="1"/>
      <c r="LE138" s="1"/>
      <c r="LG138" s="1"/>
      <c r="LI138" s="1"/>
      <c r="LK138" s="1"/>
      <c r="LM138" s="1"/>
      <c r="LO138" s="1"/>
      <c r="LQ138" s="1"/>
      <c r="LS138" s="1"/>
      <c r="LU138" s="1"/>
      <c r="LW138" s="1"/>
      <c r="LY138" s="1"/>
      <c r="MA138" s="1"/>
      <c r="MC138" s="1"/>
      <c r="ME138" s="1"/>
      <c r="MG138" s="1"/>
      <c r="MI138" s="1"/>
      <c r="MK138" s="1"/>
      <c r="MM138" s="1"/>
      <c r="MO138" s="1"/>
      <c r="MQ138" s="1"/>
      <c r="MS138" s="1"/>
      <c r="MU138" s="1"/>
      <c r="MW138" s="1"/>
      <c r="MY138" s="1"/>
      <c r="NA138" s="1"/>
      <c r="NC138" s="1"/>
      <c r="NE138" s="1"/>
      <c r="NG138" s="1"/>
      <c r="NI138" s="1"/>
      <c r="NK138" s="1"/>
      <c r="NM138" s="1"/>
      <c r="NO138" s="1"/>
      <c r="NQ138" s="1"/>
      <c r="NS138" s="1"/>
      <c r="NU138" s="1"/>
      <c r="NW138" s="1"/>
      <c r="NY138" s="1"/>
      <c r="OA138" s="1"/>
      <c r="OC138" s="1"/>
      <c r="OE138" s="1"/>
      <c r="OG138" s="1"/>
      <c r="OI138" s="1"/>
      <c r="OK138" s="1"/>
      <c r="OM138" s="1"/>
      <c r="OO138" s="1"/>
      <c r="OQ138" s="1"/>
      <c r="OS138" s="1"/>
      <c r="OU138" s="1"/>
      <c r="OW138" s="1"/>
      <c r="OY138" s="1"/>
      <c r="PA138" s="1"/>
      <c r="PC138" s="1"/>
      <c r="PE138" s="1"/>
      <c r="PG138" s="1"/>
      <c r="PI138" s="1"/>
      <c r="PK138" s="1"/>
      <c r="PM138" s="1"/>
      <c r="PO138" s="1"/>
      <c r="PQ138" s="1"/>
      <c r="PS138" s="1"/>
      <c r="PU138" s="1"/>
      <c r="PW138" s="1"/>
      <c r="PY138" s="1"/>
      <c r="QA138" s="1"/>
      <c r="QC138" s="1"/>
      <c r="QE138" s="1"/>
      <c r="QG138" s="1"/>
      <c r="QI138" s="1"/>
      <c r="QK138" s="1"/>
      <c r="QM138" s="1"/>
      <c r="QO138" s="1"/>
      <c r="QQ138" s="1"/>
      <c r="QS138" s="1"/>
      <c r="QU138" s="1"/>
      <c r="QW138" s="1"/>
      <c r="QY138" s="1"/>
      <c r="RA138" s="1"/>
      <c r="RC138" s="1"/>
      <c r="RE138" s="1"/>
      <c r="RG138" s="1"/>
      <c r="RI138" s="1"/>
      <c r="RK138" s="1"/>
      <c r="RM138" s="1"/>
      <c r="RO138" s="1"/>
      <c r="RQ138" s="1"/>
      <c r="RS138" s="1"/>
      <c r="RU138" s="1"/>
      <c r="RW138" s="1"/>
      <c r="RY138" s="1"/>
      <c r="SA138" s="1"/>
      <c r="SC138" s="1"/>
      <c r="SE138" s="1"/>
      <c r="SG138" s="1"/>
      <c r="SI138" s="1"/>
      <c r="SK138" s="1"/>
      <c r="SM138" s="1"/>
      <c r="SO138" s="1"/>
      <c r="SQ138" s="1"/>
      <c r="SS138" s="1"/>
      <c r="SU138" s="1"/>
      <c r="SW138" s="1"/>
      <c r="SY138" s="1"/>
      <c r="TA138" s="1"/>
      <c r="TC138" s="1"/>
      <c r="TE138" s="1"/>
      <c r="TG138" s="1"/>
      <c r="TI138" s="1"/>
      <c r="TK138" s="1"/>
      <c r="TM138" s="1"/>
      <c r="TO138" s="1"/>
      <c r="TQ138" s="1"/>
      <c r="TS138" s="1"/>
      <c r="TU138" s="1"/>
      <c r="TW138" s="1"/>
      <c r="TY138" s="1"/>
      <c r="UA138" s="1"/>
      <c r="UC138" s="1"/>
      <c r="UE138" s="1"/>
      <c r="UG138" s="1"/>
      <c r="UI138" s="1"/>
      <c r="UK138" s="1"/>
      <c r="UM138" s="1"/>
      <c r="UO138" s="1"/>
      <c r="UQ138" s="1"/>
      <c r="US138" s="1"/>
      <c r="UU138" s="1"/>
      <c r="UW138" s="1"/>
      <c r="UY138" s="1"/>
      <c r="VA138" s="1"/>
      <c r="VC138" s="1"/>
      <c r="VE138" s="1"/>
      <c r="VG138" s="1"/>
      <c r="VI138" s="1"/>
      <c r="VK138" s="1"/>
      <c r="VM138" s="1"/>
      <c r="VO138" s="1"/>
      <c r="VQ138" s="1"/>
      <c r="VS138" s="1"/>
      <c r="VU138" s="1"/>
      <c r="VW138" s="1"/>
      <c r="VY138" s="1"/>
      <c r="WA138" s="1"/>
      <c r="WC138" s="1"/>
      <c r="WE138" s="1"/>
      <c r="WG138" s="1"/>
      <c r="WI138" s="1"/>
      <c r="WK138" s="1"/>
      <c r="WM138" s="1"/>
      <c r="WO138" s="1"/>
      <c r="WQ138" s="1"/>
      <c r="WS138" s="1"/>
      <c r="WU138" s="1"/>
      <c r="WW138" s="1"/>
      <c r="WY138" s="1"/>
      <c r="XA138" s="1"/>
      <c r="XC138" s="1"/>
      <c r="XE138" s="1"/>
      <c r="XG138" s="1"/>
      <c r="XI138" s="1"/>
      <c r="XK138" s="1"/>
      <c r="XM138" s="1"/>
      <c r="XO138" s="1"/>
      <c r="XQ138" s="1"/>
      <c r="XS138" s="1"/>
      <c r="XU138" s="1"/>
      <c r="XW138" s="1"/>
      <c r="XY138" s="1"/>
      <c r="YA138" s="1"/>
      <c r="YC138" s="1"/>
      <c r="YE138" s="1"/>
      <c r="YG138" s="1"/>
      <c r="YI138" s="1"/>
      <c r="YK138" s="1"/>
      <c r="YM138" s="1"/>
      <c r="YO138" s="1"/>
      <c r="YQ138" s="1"/>
      <c r="YS138" s="1"/>
      <c r="YU138" s="1"/>
      <c r="YW138" s="1"/>
      <c r="YY138" s="1"/>
      <c r="ZA138" s="1"/>
      <c r="ZC138" s="1"/>
      <c r="ZE138" s="1"/>
      <c r="ZG138" s="1"/>
      <c r="ZI138" s="1"/>
      <c r="ZK138" s="1"/>
      <c r="ZM138" s="1"/>
      <c r="ZO138" s="1"/>
      <c r="ZQ138" s="1"/>
      <c r="ZS138" s="1"/>
      <c r="ZU138" s="1"/>
      <c r="ZW138" s="1"/>
      <c r="ZY138" s="1"/>
      <c r="AAA138" s="1"/>
      <c r="AAC138" s="1"/>
      <c r="AAE138" s="1"/>
      <c r="AAG138" s="1"/>
      <c r="AAI138" s="1"/>
      <c r="AAK138" s="1"/>
      <c r="AAM138" s="1"/>
      <c r="AAO138" s="1"/>
      <c r="AAQ138" s="1"/>
      <c r="AAS138" s="1"/>
      <c r="AAU138" s="1"/>
      <c r="AAW138" s="1"/>
      <c r="AAY138" s="1"/>
      <c r="ABA138" s="1"/>
      <c r="ABC138" s="1"/>
      <c r="ABE138" s="1"/>
      <c r="ABG138" s="1"/>
      <c r="ABI138" s="1"/>
      <c r="ABK138" s="1"/>
      <c r="ABM138" s="1"/>
      <c r="ABO138" s="1"/>
      <c r="ABQ138" s="1"/>
      <c r="ABS138" s="1"/>
      <c r="ABU138" s="1"/>
      <c r="ABW138" s="1"/>
      <c r="ABY138" s="1"/>
      <c r="ACA138" s="1"/>
      <c r="ACC138" s="1"/>
      <c r="ACE138" s="1"/>
      <c r="ACG138" s="1"/>
      <c r="ACI138" s="1"/>
      <c r="ACK138" s="1"/>
      <c r="ACM138" s="1"/>
      <c r="ACO138" s="1"/>
      <c r="ACQ138" s="1"/>
      <c r="ACS138" s="1"/>
      <c r="ACU138" s="1"/>
      <c r="ACW138" s="1"/>
      <c r="ACY138" s="1"/>
      <c r="ADA138" s="1"/>
      <c r="ADC138" s="1"/>
      <c r="ADE138" s="1"/>
      <c r="ADG138" s="1"/>
      <c r="ADI138" s="1"/>
      <c r="ADK138" s="1"/>
      <c r="ADM138" s="1"/>
      <c r="ADO138" s="1"/>
      <c r="ADQ138" s="1"/>
      <c r="ADS138" s="1"/>
      <c r="ADU138" s="1"/>
      <c r="ADW138" s="1"/>
      <c r="ADY138" s="1"/>
      <c r="AEA138" s="1"/>
      <c r="AEC138" s="1"/>
      <c r="AEE138" s="1"/>
      <c r="AEG138" s="1"/>
      <c r="AEI138" s="1"/>
      <c r="AEK138" s="1"/>
      <c r="AEM138" s="1"/>
      <c r="AEO138" s="1"/>
      <c r="AEQ138" s="1"/>
      <c r="AES138" s="1"/>
      <c r="AEU138" s="1"/>
      <c r="AEW138" s="1"/>
      <c r="AEY138" s="1"/>
      <c r="AFA138" s="1"/>
      <c r="AFC138" s="1"/>
      <c r="AFE138" s="1"/>
      <c r="AFG138" s="1"/>
      <c r="AFI138" s="1"/>
      <c r="AFK138" s="1"/>
      <c r="AFM138" s="1"/>
      <c r="AFO138" s="1"/>
      <c r="AFQ138" s="1"/>
      <c r="AFS138" s="1"/>
      <c r="AFU138" s="1"/>
      <c r="AFW138" s="1"/>
      <c r="AFY138" s="1"/>
      <c r="AGA138" s="1"/>
      <c r="AGC138" s="1"/>
      <c r="AGE138" s="1"/>
      <c r="AGG138" s="1"/>
      <c r="AGI138" s="1"/>
      <c r="AGK138" s="1"/>
      <c r="AGM138" s="1"/>
      <c r="AGO138" s="1"/>
      <c r="AGQ138" s="1"/>
      <c r="AGS138" s="1"/>
      <c r="AGU138" s="1"/>
      <c r="AGW138" s="1"/>
      <c r="AGY138" s="1"/>
      <c r="AHA138" s="1"/>
      <c r="AHC138" s="1"/>
      <c r="AHE138" s="1"/>
      <c r="AHG138" s="1"/>
      <c r="AHI138" s="1"/>
      <c r="AHK138" s="1"/>
      <c r="AHM138" s="1"/>
      <c r="AHO138" s="1"/>
      <c r="AHQ138" s="1"/>
      <c r="AHS138" s="1"/>
      <c r="AHU138" s="1"/>
      <c r="AHW138" s="1"/>
      <c r="AHY138" s="1"/>
      <c r="AIA138" s="1"/>
      <c r="AIC138" s="1"/>
      <c r="AIE138" s="1"/>
      <c r="AIG138" s="1"/>
      <c r="AII138" s="1"/>
      <c r="AIK138" s="1"/>
      <c r="AIM138" s="1"/>
      <c r="AIO138" s="1"/>
      <c r="AIQ138" s="1"/>
      <c r="AIS138" s="1"/>
      <c r="AIU138" s="1"/>
      <c r="AIW138" s="1"/>
      <c r="AIY138" s="1"/>
      <c r="AJA138" s="1"/>
      <c r="AJC138" s="1"/>
      <c r="AJE138" s="1"/>
      <c r="AJG138" s="1"/>
      <c r="AJI138" s="1"/>
      <c r="AJK138" s="1"/>
      <c r="AJM138" s="1"/>
      <c r="AJO138" s="1"/>
      <c r="AJQ138" s="1"/>
      <c r="AJS138" s="1"/>
      <c r="AJU138" s="1"/>
      <c r="AJW138" s="1"/>
      <c r="AJY138" s="1"/>
      <c r="AKA138" s="1"/>
      <c r="AKC138" s="1"/>
    </row>
    <row r="139" spans="1:965" x14ac:dyDescent="0.25">
      <c r="A139" s="1"/>
      <c r="C139" s="1"/>
      <c r="E139" s="1"/>
      <c r="G139" s="1"/>
      <c r="I139" s="1"/>
      <c r="K139" s="1"/>
      <c r="M139" s="1"/>
      <c r="O139" s="1"/>
      <c r="Q139" s="1"/>
      <c r="S139" s="1"/>
      <c r="U139" s="1"/>
      <c r="W139" s="1"/>
      <c r="Y139" s="1"/>
      <c r="AA139" s="1"/>
      <c r="AC139" s="1"/>
      <c r="AE139" s="1"/>
      <c r="AG139" s="1"/>
      <c r="AI139" s="1"/>
      <c r="AK139" s="1"/>
      <c r="AM139" s="1"/>
      <c r="AO139" s="1"/>
      <c r="AQ139" s="1"/>
      <c r="AS139" s="1"/>
      <c r="AU139" s="1"/>
      <c r="AW139" s="1"/>
      <c r="AY139" s="1"/>
      <c r="BA139" s="1"/>
      <c r="BC139" s="1"/>
      <c r="BE139" s="1"/>
      <c r="BG139" s="1"/>
      <c r="BI139" s="1"/>
      <c r="BK139" s="1"/>
      <c r="BM139" s="1"/>
      <c r="BO139" s="1"/>
      <c r="BQ139" s="1"/>
      <c r="BS139" s="1"/>
      <c r="BU139" s="1"/>
      <c r="BW139" s="1"/>
      <c r="BY139" s="1"/>
      <c r="CA139" s="1"/>
      <c r="CC139" s="1"/>
      <c r="CE139" s="1"/>
      <c r="CG139" s="1"/>
      <c r="CI139" s="1"/>
      <c r="CK139" s="1"/>
      <c r="CM139" s="1"/>
      <c r="CO139" s="1"/>
      <c r="CQ139" s="1"/>
      <c r="CS139" s="1"/>
      <c r="CU139" s="1"/>
      <c r="CW139" s="1"/>
      <c r="CY139" s="1"/>
      <c r="DA139" s="1"/>
      <c r="DC139" s="1"/>
      <c r="DE139" s="1"/>
      <c r="DG139" s="1"/>
      <c r="DI139" s="1"/>
      <c r="DK139" s="1"/>
      <c r="DM139" s="1"/>
      <c r="DO139" s="1"/>
      <c r="DQ139" s="1"/>
      <c r="DS139" s="1"/>
      <c r="DU139" s="1"/>
      <c r="DW139" s="1"/>
      <c r="DY139" s="1"/>
      <c r="EA139" s="1"/>
      <c r="EC139" s="1"/>
      <c r="EE139" s="1"/>
      <c r="EG139" s="1"/>
      <c r="EI139" s="1"/>
      <c r="EK139" s="1"/>
      <c r="EM139" s="1"/>
      <c r="EO139" s="1"/>
      <c r="EQ139" s="1"/>
      <c r="ES139" s="1"/>
      <c r="EU139" s="1"/>
      <c r="EW139" s="1"/>
      <c r="EY139" s="1"/>
      <c r="FA139" s="1"/>
      <c r="FC139" s="1"/>
      <c r="FE139" s="1"/>
      <c r="FG139" s="1"/>
      <c r="FI139" s="1"/>
      <c r="FK139" s="1"/>
      <c r="FM139" s="1"/>
      <c r="FO139" s="1"/>
      <c r="FQ139" s="1"/>
      <c r="FS139" s="1"/>
      <c r="FU139" s="1"/>
      <c r="FW139" s="1"/>
      <c r="FY139" s="1"/>
      <c r="GA139" s="1"/>
      <c r="GC139" s="1"/>
      <c r="GE139" s="1"/>
      <c r="GG139" s="1"/>
      <c r="GI139" s="1"/>
      <c r="GK139" s="1"/>
      <c r="GM139" s="1"/>
      <c r="GO139" s="1"/>
      <c r="GQ139" s="1"/>
      <c r="GS139" s="1"/>
      <c r="GU139" s="1"/>
      <c r="GW139" s="1"/>
      <c r="GY139" s="1"/>
      <c r="HA139" s="1"/>
      <c r="HC139" s="1"/>
      <c r="HE139" s="1"/>
      <c r="HG139" s="1"/>
      <c r="HI139" s="1"/>
      <c r="HK139" s="1"/>
      <c r="HM139" s="1"/>
      <c r="HO139" s="1"/>
      <c r="HQ139" s="1"/>
      <c r="HS139" s="1"/>
      <c r="HU139" s="1"/>
      <c r="HW139" s="1"/>
      <c r="HY139" s="1"/>
      <c r="IA139" s="1"/>
      <c r="IC139" s="1"/>
      <c r="IE139" s="1"/>
      <c r="IG139" s="1"/>
      <c r="II139" s="1"/>
      <c r="IK139" s="1"/>
      <c r="IM139" s="1"/>
      <c r="IO139" s="1"/>
      <c r="IQ139" s="1"/>
      <c r="IS139" s="1"/>
      <c r="IU139" s="1"/>
      <c r="IW139" s="1"/>
      <c r="IY139" s="1"/>
      <c r="JA139" s="1"/>
      <c r="JC139" s="1"/>
      <c r="JE139" s="1"/>
      <c r="JG139" s="1"/>
      <c r="JI139" s="1"/>
      <c r="JK139" s="1"/>
      <c r="JM139" s="1"/>
      <c r="JO139" s="1"/>
      <c r="JQ139" s="1"/>
      <c r="JS139" s="1"/>
      <c r="JU139" s="1"/>
      <c r="JW139" s="1"/>
      <c r="JY139" s="1"/>
      <c r="KA139" s="1"/>
      <c r="KC139" s="1"/>
      <c r="KE139" s="1"/>
      <c r="KG139" s="1"/>
      <c r="KI139" s="1"/>
      <c r="KK139" s="1"/>
      <c r="KM139" s="1"/>
      <c r="KO139" s="1"/>
      <c r="KQ139" s="1"/>
      <c r="KS139" s="1"/>
      <c r="KU139" s="1"/>
      <c r="KW139" s="1"/>
      <c r="KY139" s="1"/>
      <c r="LA139" s="1"/>
      <c r="LC139" s="1"/>
      <c r="LE139" s="1"/>
      <c r="LG139" s="1"/>
      <c r="LI139" s="1"/>
      <c r="LK139" s="1"/>
      <c r="LM139" s="1"/>
      <c r="LO139" s="1"/>
      <c r="LQ139" s="1"/>
      <c r="LS139" s="1"/>
      <c r="LU139" s="1"/>
      <c r="LW139" s="1"/>
      <c r="LY139" s="1"/>
      <c r="MA139" s="1"/>
      <c r="MC139" s="1"/>
      <c r="ME139" s="1"/>
      <c r="MG139" s="1"/>
      <c r="MI139" s="1"/>
      <c r="MK139" s="1"/>
      <c r="MM139" s="1"/>
      <c r="MO139" s="1"/>
      <c r="MQ139" s="1"/>
      <c r="MS139" s="1"/>
      <c r="MU139" s="1"/>
      <c r="MW139" s="1"/>
      <c r="MY139" s="1"/>
      <c r="NA139" s="1"/>
      <c r="NC139" s="1"/>
      <c r="NE139" s="1"/>
      <c r="NG139" s="1"/>
      <c r="NI139" s="1"/>
      <c r="NK139" s="1"/>
      <c r="NM139" s="1"/>
      <c r="NO139" s="1"/>
      <c r="NQ139" s="1"/>
      <c r="NS139" s="1"/>
      <c r="NU139" s="1"/>
      <c r="NW139" s="1"/>
      <c r="NY139" s="1"/>
      <c r="OA139" s="1"/>
      <c r="OC139" s="1"/>
      <c r="OE139" s="1"/>
      <c r="OG139" s="1"/>
      <c r="OI139" s="1"/>
      <c r="OK139" s="1"/>
      <c r="OM139" s="1"/>
      <c r="OO139" s="1"/>
      <c r="OQ139" s="1"/>
      <c r="OS139" s="1"/>
      <c r="OU139" s="1"/>
      <c r="OW139" s="1"/>
      <c r="OY139" s="1"/>
      <c r="PA139" s="1"/>
      <c r="PC139" s="1"/>
      <c r="PE139" s="1"/>
      <c r="PG139" s="1"/>
      <c r="PI139" s="1"/>
      <c r="PK139" s="1"/>
      <c r="PM139" s="1"/>
      <c r="PO139" s="1"/>
      <c r="PQ139" s="1"/>
      <c r="PS139" s="1"/>
      <c r="PU139" s="1"/>
      <c r="PW139" s="1"/>
      <c r="PY139" s="1"/>
      <c r="QA139" s="1"/>
      <c r="QC139" s="1"/>
      <c r="QE139" s="1"/>
      <c r="QG139" s="1"/>
      <c r="QI139" s="1"/>
      <c r="QK139" s="1"/>
      <c r="QM139" s="1"/>
      <c r="QO139" s="1"/>
      <c r="QQ139" s="1"/>
      <c r="QS139" s="1"/>
      <c r="QU139" s="1"/>
      <c r="QW139" s="1"/>
      <c r="QY139" s="1"/>
      <c r="RA139" s="1"/>
      <c r="RC139" s="1"/>
      <c r="RE139" s="1"/>
      <c r="RG139" s="1"/>
      <c r="RI139" s="1"/>
      <c r="RK139" s="1"/>
      <c r="RM139" s="1"/>
      <c r="RO139" s="1"/>
      <c r="RQ139" s="1"/>
      <c r="RS139" s="1"/>
      <c r="RU139" s="1"/>
      <c r="RW139" s="1"/>
      <c r="RY139" s="1"/>
      <c r="SA139" s="1"/>
      <c r="SC139" s="1"/>
      <c r="SE139" s="1"/>
      <c r="SG139" s="1"/>
      <c r="SI139" s="1"/>
      <c r="SK139" s="1"/>
      <c r="SM139" s="1"/>
      <c r="SO139" s="1"/>
      <c r="SQ139" s="1"/>
      <c r="SS139" s="1"/>
      <c r="SU139" s="1"/>
      <c r="SW139" s="1"/>
      <c r="SY139" s="1"/>
      <c r="TA139" s="1"/>
      <c r="TC139" s="1"/>
      <c r="TE139" s="1"/>
      <c r="TG139" s="1"/>
      <c r="TI139" s="1"/>
      <c r="TK139" s="1"/>
      <c r="TM139" s="1"/>
      <c r="TO139" s="1"/>
      <c r="TQ139" s="1"/>
      <c r="TS139" s="1"/>
      <c r="TU139" s="1"/>
      <c r="TW139" s="1"/>
      <c r="TY139" s="1"/>
      <c r="UA139" s="1"/>
      <c r="UC139" s="1"/>
      <c r="UE139" s="1"/>
      <c r="UG139" s="1"/>
      <c r="UI139" s="1"/>
      <c r="UK139" s="1"/>
      <c r="UM139" s="1"/>
      <c r="UO139" s="1"/>
      <c r="UQ139" s="1"/>
      <c r="US139" s="1"/>
      <c r="UU139" s="1"/>
      <c r="UW139" s="1"/>
      <c r="UY139" s="1"/>
      <c r="VA139" s="1"/>
      <c r="VC139" s="1"/>
      <c r="VE139" s="1"/>
      <c r="VG139" s="1"/>
      <c r="VI139" s="1"/>
      <c r="VK139" s="1"/>
      <c r="VM139" s="1"/>
      <c r="VO139" s="1"/>
      <c r="VQ139" s="1"/>
      <c r="VS139" s="1"/>
      <c r="VU139" s="1"/>
      <c r="VW139" s="1"/>
      <c r="VY139" s="1"/>
      <c r="WA139" s="1"/>
      <c r="WC139" s="1"/>
      <c r="WE139" s="1"/>
      <c r="WG139" s="1"/>
      <c r="WI139" s="1"/>
      <c r="WK139" s="1"/>
      <c r="WM139" s="1"/>
      <c r="WO139" s="1"/>
      <c r="WQ139" s="1"/>
      <c r="WS139" s="1"/>
      <c r="WU139" s="1"/>
      <c r="WW139" s="1"/>
      <c r="WY139" s="1"/>
      <c r="XA139" s="1"/>
      <c r="XC139" s="1"/>
      <c r="XE139" s="1"/>
      <c r="XG139" s="1"/>
      <c r="XI139" s="1"/>
      <c r="XK139" s="1"/>
      <c r="XM139" s="1"/>
      <c r="XO139" s="1"/>
      <c r="XQ139" s="1"/>
      <c r="XS139" s="1"/>
      <c r="XU139" s="1"/>
      <c r="XW139" s="1"/>
      <c r="XY139" s="1"/>
      <c r="YA139" s="1"/>
      <c r="YC139" s="1"/>
      <c r="YE139" s="1"/>
      <c r="YG139" s="1"/>
      <c r="YI139" s="1"/>
      <c r="YK139" s="1"/>
      <c r="YM139" s="1"/>
      <c r="YO139" s="1"/>
      <c r="YQ139" s="1"/>
      <c r="YS139" s="1"/>
      <c r="YU139" s="1"/>
      <c r="YW139" s="1"/>
      <c r="YY139" s="1"/>
      <c r="ZA139" s="1"/>
      <c r="ZC139" s="1"/>
      <c r="ZE139" s="1"/>
      <c r="ZG139" s="1"/>
      <c r="ZI139" s="1"/>
      <c r="ZK139" s="1"/>
      <c r="ZM139" s="1"/>
      <c r="ZO139" s="1"/>
      <c r="ZQ139" s="1"/>
      <c r="ZS139" s="1"/>
      <c r="ZU139" s="1"/>
      <c r="ZW139" s="1"/>
      <c r="ZY139" s="1"/>
      <c r="AAA139" s="1"/>
      <c r="AAC139" s="1"/>
      <c r="AAE139" s="1"/>
      <c r="AAG139" s="1"/>
      <c r="AAI139" s="1"/>
      <c r="AAK139" s="1"/>
      <c r="AAM139" s="1"/>
      <c r="AAO139" s="1"/>
      <c r="AAQ139" s="1"/>
      <c r="AAS139" s="1"/>
      <c r="AAU139" s="1"/>
      <c r="AAW139" s="1"/>
      <c r="AAY139" s="1"/>
      <c r="ABA139" s="1"/>
      <c r="ABC139" s="1"/>
      <c r="ABE139" s="1"/>
      <c r="ABG139" s="1"/>
      <c r="ABI139" s="1"/>
      <c r="ABK139" s="1"/>
      <c r="ABM139" s="1"/>
      <c r="ABO139" s="1"/>
      <c r="ABQ139" s="1"/>
      <c r="ABS139" s="1"/>
      <c r="ABU139" s="1"/>
      <c r="ABW139" s="1"/>
      <c r="ABY139" s="1"/>
      <c r="ACA139" s="1"/>
      <c r="ACC139" s="1"/>
      <c r="ACE139" s="1"/>
      <c r="ACG139" s="1"/>
      <c r="ACI139" s="1"/>
      <c r="ACK139" s="1"/>
      <c r="ACM139" s="1"/>
      <c r="ACO139" s="1"/>
      <c r="ACQ139" s="1"/>
      <c r="ACS139" s="1"/>
      <c r="ACU139" s="1"/>
      <c r="ACW139" s="1"/>
      <c r="ACY139" s="1"/>
      <c r="ADA139" s="1"/>
      <c r="ADC139" s="1"/>
      <c r="ADE139" s="1"/>
      <c r="ADG139" s="1"/>
      <c r="ADI139" s="1"/>
      <c r="ADK139" s="1"/>
      <c r="ADM139" s="1"/>
      <c r="ADO139" s="1"/>
      <c r="ADQ139" s="1"/>
      <c r="ADS139" s="1"/>
      <c r="ADU139" s="1"/>
      <c r="ADW139" s="1"/>
      <c r="ADY139" s="1"/>
      <c r="AEA139" s="1"/>
      <c r="AEC139" s="1"/>
      <c r="AEE139" s="1"/>
      <c r="AEG139" s="1"/>
      <c r="AEI139" s="1"/>
      <c r="AEK139" s="1"/>
      <c r="AEM139" s="1"/>
      <c r="AEO139" s="1"/>
      <c r="AEQ139" s="1"/>
      <c r="AES139" s="1"/>
      <c r="AEU139" s="1"/>
      <c r="AEW139" s="1"/>
      <c r="AEY139" s="1"/>
      <c r="AFA139" s="1"/>
      <c r="AFC139" s="1"/>
      <c r="AFE139" s="1"/>
      <c r="AFG139" s="1"/>
      <c r="AFI139" s="1"/>
      <c r="AFK139" s="1"/>
      <c r="AFM139" s="1"/>
      <c r="AFO139" s="1"/>
      <c r="AFQ139" s="1"/>
      <c r="AFS139" s="1"/>
      <c r="AFU139" s="1"/>
      <c r="AFW139" s="1"/>
      <c r="AFY139" s="1"/>
      <c r="AGA139" s="1"/>
      <c r="AGC139" s="1"/>
      <c r="AGE139" s="1"/>
      <c r="AGG139" s="1"/>
      <c r="AGI139" s="1"/>
      <c r="AGK139" s="1"/>
      <c r="AGM139" s="1"/>
      <c r="AGO139" s="1"/>
      <c r="AGQ139" s="1"/>
      <c r="AGS139" s="1"/>
      <c r="AGU139" s="1"/>
      <c r="AGW139" s="1"/>
      <c r="AGY139" s="1"/>
      <c r="AHA139" s="1"/>
      <c r="AHC139" s="1"/>
      <c r="AHE139" s="1"/>
      <c r="AHG139" s="1"/>
      <c r="AHI139" s="1"/>
      <c r="AHK139" s="1"/>
      <c r="AHM139" s="1"/>
      <c r="AHO139" s="1"/>
      <c r="AHQ139" s="1"/>
      <c r="AHS139" s="1"/>
      <c r="AHU139" s="1"/>
      <c r="AHW139" s="1"/>
      <c r="AHY139" s="1"/>
      <c r="AIA139" s="1"/>
      <c r="AIC139" s="1"/>
      <c r="AIE139" s="1"/>
      <c r="AIG139" s="1"/>
      <c r="AII139" s="1"/>
      <c r="AIK139" s="1"/>
      <c r="AIM139" s="1"/>
      <c r="AIO139" s="1"/>
      <c r="AIQ139" s="1"/>
      <c r="AIS139" s="1"/>
      <c r="AIU139" s="1"/>
      <c r="AIW139" s="1"/>
      <c r="AIY139" s="1"/>
      <c r="AJA139" s="1"/>
      <c r="AJC139" s="1"/>
      <c r="AJE139" s="1"/>
      <c r="AJG139" s="1"/>
      <c r="AJI139" s="1"/>
      <c r="AJK139" s="1"/>
      <c r="AJM139" s="1"/>
      <c r="AJO139" s="1"/>
      <c r="AJQ139" s="1"/>
      <c r="AJS139" s="1"/>
      <c r="AJU139" s="1"/>
      <c r="AJW139" s="1"/>
      <c r="AJY139" s="1"/>
      <c r="AKA139" s="1"/>
      <c r="AKC139" s="1"/>
    </row>
    <row r="140" spans="1:965" x14ac:dyDescent="0.25">
      <c r="A140" s="1"/>
      <c r="C140" s="1"/>
      <c r="E140" s="1"/>
      <c r="G140" s="1"/>
      <c r="I140" s="1"/>
      <c r="K140" s="1"/>
      <c r="M140" s="1"/>
      <c r="O140" s="1"/>
      <c r="Q140" s="1"/>
      <c r="S140" s="1"/>
      <c r="U140" s="1"/>
      <c r="W140" s="1"/>
      <c r="Y140" s="1"/>
      <c r="AA140" s="1"/>
      <c r="AC140" s="1"/>
      <c r="AE140" s="1"/>
      <c r="AG140" s="1"/>
      <c r="AI140" s="1"/>
      <c r="AK140" s="1"/>
      <c r="AM140" s="1"/>
      <c r="AO140" s="1"/>
      <c r="AQ140" s="1"/>
      <c r="AS140" s="1"/>
      <c r="AU140" s="1"/>
      <c r="AW140" s="1"/>
      <c r="AY140" s="1"/>
      <c r="BA140" s="1"/>
      <c r="BC140" s="1"/>
      <c r="BE140" s="1"/>
      <c r="BG140" s="1"/>
      <c r="BI140" s="1"/>
      <c r="BK140" s="1"/>
      <c r="BM140" s="1"/>
      <c r="BO140" s="1"/>
      <c r="BQ140" s="1"/>
      <c r="BS140" s="1"/>
      <c r="BU140" s="1"/>
      <c r="BW140" s="1"/>
      <c r="BY140" s="1"/>
      <c r="CA140" s="1"/>
      <c r="CC140" s="1"/>
      <c r="CE140" s="1"/>
      <c r="CG140" s="1"/>
      <c r="CI140" s="1"/>
      <c r="CK140" s="1"/>
      <c r="CM140" s="1"/>
      <c r="CO140" s="1"/>
      <c r="CQ140" s="1"/>
      <c r="CS140" s="1"/>
      <c r="CU140" s="1"/>
      <c r="CW140" s="1"/>
      <c r="CY140" s="1"/>
      <c r="DA140" s="1"/>
      <c r="DC140" s="1"/>
      <c r="DE140" s="1"/>
      <c r="DG140" s="1"/>
      <c r="DI140" s="1"/>
      <c r="DK140" s="1"/>
      <c r="DM140" s="1"/>
      <c r="DO140" s="1"/>
      <c r="DQ140" s="1"/>
      <c r="DS140" s="1"/>
      <c r="DU140" s="1"/>
      <c r="DW140" s="1"/>
      <c r="DY140" s="1"/>
      <c r="EA140" s="1"/>
      <c r="EC140" s="1"/>
      <c r="EE140" s="1"/>
      <c r="EG140" s="1"/>
      <c r="EI140" s="1"/>
      <c r="EK140" s="1"/>
      <c r="EM140" s="1"/>
      <c r="EO140" s="1"/>
      <c r="EQ140" s="1"/>
      <c r="ES140" s="1"/>
      <c r="EU140" s="1"/>
      <c r="EW140" s="1"/>
      <c r="EY140" s="1"/>
      <c r="FA140" s="1"/>
      <c r="FC140" s="1"/>
      <c r="FE140" s="1"/>
      <c r="FG140" s="1"/>
      <c r="FI140" s="1"/>
      <c r="FK140" s="1"/>
      <c r="FM140" s="1"/>
      <c r="FO140" s="1"/>
      <c r="FQ140" s="1"/>
      <c r="FS140" s="1"/>
      <c r="FU140" s="1"/>
      <c r="FW140" s="1"/>
      <c r="FY140" s="1"/>
      <c r="GA140" s="1"/>
      <c r="GC140" s="1"/>
      <c r="GE140" s="1"/>
      <c r="GG140" s="1"/>
      <c r="GI140" s="1"/>
      <c r="GK140" s="1"/>
      <c r="GM140" s="1"/>
      <c r="GO140" s="1"/>
      <c r="GQ140" s="1"/>
      <c r="GS140" s="1"/>
      <c r="GU140" s="1"/>
      <c r="GW140" s="1"/>
      <c r="GY140" s="1"/>
      <c r="HA140" s="1"/>
      <c r="HC140" s="1"/>
      <c r="HE140" s="1"/>
      <c r="HG140" s="1"/>
      <c r="HI140" s="1"/>
      <c r="HK140" s="1"/>
      <c r="HM140" s="1"/>
      <c r="HO140" s="1"/>
      <c r="HQ140" s="1"/>
      <c r="HS140" s="1"/>
      <c r="HU140" s="1"/>
      <c r="HW140" s="1"/>
      <c r="HY140" s="1"/>
      <c r="IA140" s="1"/>
      <c r="IC140" s="1"/>
      <c r="IE140" s="1"/>
      <c r="IG140" s="1"/>
      <c r="II140" s="1"/>
      <c r="IK140" s="1"/>
      <c r="IM140" s="1"/>
      <c r="IO140" s="1"/>
      <c r="IQ140" s="1"/>
      <c r="IS140" s="1"/>
      <c r="IU140" s="1"/>
      <c r="IW140" s="1"/>
      <c r="IY140" s="1"/>
      <c r="JA140" s="1"/>
      <c r="JC140" s="1"/>
      <c r="JE140" s="1"/>
      <c r="JG140" s="1"/>
      <c r="JI140" s="1"/>
      <c r="JK140" s="1"/>
      <c r="JM140" s="1"/>
      <c r="JO140" s="1"/>
      <c r="JQ140" s="1"/>
      <c r="JS140" s="1"/>
      <c r="JU140" s="1"/>
      <c r="JW140" s="1"/>
      <c r="JY140" s="1"/>
      <c r="KA140" s="1"/>
      <c r="KC140" s="1"/>
      <c r="KE140" s="1"/>
      <c r="KG140" s="1"/>
      <c r="KI140" s="1"/>
      <c r="KK140" s="1"/>
      <c r="KM140" s="1"/>
      <c r="KO140" s="1"/>
      <c r="KQ140" s="1"/>
      <c r="KS140" s="1"/>
      <c r="KU140" s="1"/>
      <c r="KW140" s="1"/>
      <c r="KY140" s="1"/>
      <c r="LA140" s="1"/>
      <c r="LC140" s="1"/>
      <c r="LE140" s="1"/>
      <c r="LG140" s="1"/>
      <c r="LI140" s="1"/>
      <c r="LK140" s="1"/>
      <c r="LM140" s="1"/>
      <c r="LO140" s="1"/>
      <c r="LQ140" s="1"/>
      <c r="LS140" s="1"/>
      <c r="LU140" s="1"/>
      <c r="LW140" s="1"/>
      <c r="LY140" s="1"/>
      <c r="MA140" s="1"/>
      <c r="MC140" s="1"/>
      <c r="ME140" s="1"/>
      <c r="MG140" s="1"/>
      <c r="MI140" s="1"/>
      <c r="MK140" s="1"/>
      <c r="MM140" s="1"/>
      <c r="MO140" s="1"/>
      <c r="MQ140" s="1"/>
      <c r="MS140" s="1"/>
      <c r="MU140" s="1"/>
      <c r="MW140" s="1"/>
      <c r="MY140" s="1"/>
      <c r="NA140" s="1"/>
      <c r="NC140" s="1"/>
      <c r="NE140" s="1"/>
      <c r="NG140" s="1"/>
      <c r="NI140" s="1"/>
      <c r="NK140" s="1"/>
      <c r="NM140" s="1"/>
      <c r="NO140" s="1"/>
      <c r="NQ140" s="1"/>
      <c r="NS140" s="1"/>
      <c r="NU140" s="1"/>
      <c r="NW140" s="1"/>
      <c r="NY140" s="1"/>
      <c r="OA140" s="1"/>
      <c r="OC140" s="1"/>
      <c r="OE140" s="1"/>
      <c r="OG140" s="1"/>
      <c r="OI140" s="1"/>
      <c r="OK140" s="1"/>
      <c r="OM140" s="1"/>
      <c r="OO140" s="1"/>
      <c r="OQ140" s="1"/>
      <c r="OS140" s="1"/>
      <c r="OU140" s="1"/>
      <c r="OW140" s="1"/>
      <c r="OY140" s="1"/>
      <c r="PA140" s="1"/>
      <c r="PC140" s="1"/>
      <c r="PE140" s="1"/>
      <c r="PG140" s="1"/>
      <c r="PI140" s="1"/>
      <c r="PK140" s="1"/>
      <c r="PM140" s="1"/>
      <c r="PO140" s="1"/>
      <c r="PQ140" s="1"/>
      <c r="PS140" s="1"/>
      <c r="PU140" s="1"/>
      <c r="PW140" s="1"/>
      <c r="PY140" s="1"/>
      <c r="QA140" s="1"/>
      <c r="QC140" s="1"/>
      <c r="QE140" s="1"/>
      <c r="QG140" s="1"/>
      <c r="QI140" s="1"/>
      <c r="QK140" s="1"/>
      <c r="QM140" s="1"/>
      <c r="QO140" s="1"/>
      <c r="QQ140" s="1"/>
      <c r="QS140" s="1"/>
      <c r="QU140" s="1"/>
      <c r="QW140" s="1"/>
      <c r="QY140" s="1"/>
      <c r="RA140" s="1"/>
      <c r="RC140" s="1"/>
      <c r="RE140" s="1"/>
      <c r="RG140" s="1"/>
      <c r="RI140" s="1"/>
      <c r="RK140" s="1"/>
      <c r="RM140" s="1"/>
      <c r="RO140" s="1"/>
      <c r="RQ140" s="1"/>
      <c r="RS140" s="1"/>
      <c r="RU140" s="1"/>
      <c r="RW140" s="1"/>
      <c r="RY140" s="1"/>
      <c r="SA140" s="1"/>
      <c r="SC140" s="1"/>
      <c r="SE140" s="1"/>
      <c r="SG140" s="1"/>
      <c r="SI140" s="1"/>
      <c r="SK140" s="1"/>
      <c r="SM140" s="1"/>
      <c r="SO140" s="1"/>
      <c r="SQ140" s="1"/>
      <c r="SS140" s="1"/>
      <c r="SU140" s="1"/>
      <c r="SW140" s="1"/>
      <c r="SY140" s="1"/>
      <c r="TA140" s="1"/>
      <c r="TC140" s="1"/>
      <c r="TE140" s="1"/>
      <c r="TG140" s="1"/>
      <c r="TI140" s="1"/>
      <c r="TK140" s="1"/>
      <c r="TM140" s="1"/>
      <c r="TO140" s="1"/>
      <c r="TQ140" s="1"/>
      <c r="TS140" s="1"/>
      <c r="TU140" s="1"/>
      <c r="TW140" s="1"/>
      <c r="TY140" s="1"/>
      <c r="UA140" s="1"/>
      <c r="UC140" s="1"/>
      <c r="UE140" s="1"/>
      <c r="UG140" s="1"/>
      <c r="UI140" s="1"/>
      <c r="UK140" s="1"/>
      <c r="UM140" s="1"/>
      <c r="UO140" s="1"/>
      <c r="UQ140" s="1"/>
      <c r="US140" s="1"/>
      <c r="UU140" s="1"/>
      <c r="UW140" s="1"/>
      <c r="UY140" s="1"/>
      <c r="VA140" s="1"/>
      <c r="VC140" s="1"/>
      <c r="VE140" s="1"/>
      <c r="VG140" s="1"/>
      <c r="VI140" s="1"/>
      <c r="VK140" s="1"/>
      <c r="VM140" s="1"/>
      <c r="VO140" s="1"/>
      <c r="VQ140" s="1"/>
      <c r="VS140" s="1"/>
      <c r="VU140" s="1"/>
      <c r="VW140" s="1"/>
      <c r="VY140" s="1"/>
      <c r="WA140" s="1"/>
      <c r="WC140" s="1"/>
      <c r="WE140" s="1"/>
      <c r="WG140" s="1"/>
      <c r="WI140" s="1"/>
      <c r="WK140" s="1"/>
      <c r="WM140" s="1"/>
      <c r="WO140" s="1"/>
      <c r="WQ140" s="1"/>
      <c r="WS140" s="1"/>
      <c r="WU140" s="1"/>
      <c r="WW140" s="1"/>
      <c r="WY140" s="1"/>
      <c r="XA140" s="1"/>
      <c r="XC140" s="1"/>
      <c r="XE140" s="1"/>
      <c r="XG140" s="1"/>
      <c r="XI140" s="1"/>
      <c r="XK140" s="1"/>
      <c r="XM140" s="1"/>
      <c r="XO140" s="1"/>
      <c r="XQ140" s="1"/>
      <c r="XS140" s="1"/>
      <c r="XU140" s="1"/>
      <c r="XW140" s="1"/>
      <c r="XY140" s="1"/>
      <c r="YA140" s="1"/>
      <c r="YC140" s="1"/>
      <c r="YE140" s="1"/>
      <c r="YG140" s="1"/>
      <c r="YI140" s="1"/>
      <c r="YK140" s="1"/>
      <c r="YM140" s="1"/>
      <c r="YO140" s="1"/>
      <c r="YQ140" s="1"/>
      <c r="YS140" s="1"/>
      <c r="YU140" s="1"/>
      <c r="YW140" s="1"/>
      <c r="YY140" s="1"/>
      <c r="ZA140" s="1"/>
      <c r="ZC140" s="1"/>
      <c r="ZE140" s="1"/>
      <c r="ZG140" s="1"/>
      <c r="ZI140" s="1"/>
      <c r="ZK140" s="1"/>
      <c r="ZM140" s="1"/>
      <c r="ZO140" s="1"/>
      <c r="ZQ140" s="1"/>
      <c r="ZS140" s="1"/>
      <c r="ZU140" s="1"/>
      <c r="ZW140" s="1"/>
      <c r="ZY140" s="1"/>
      <c r="AAA140" s="1"/>
      <c r="AAC140" s="1"/>
      <c r="AAE140" s="1"/>
      <c r="AAG140" s="1"/>
      <c r="AAI140" s="1"/>
      <c r="AAK140" s="1"/>
      <c r="AAM140" s="1"/>
      <c r="AAO140" s="1"/>
      <c r="AAQ140" s="1"/>
      <c r="AAS140" s="1"/>
      <c r="AAU140" s="1"/>
      <c r="AAW140" s="1"/>
      <c r="AAY140" s="1"/>
      <c r="ABA140" s="1"/>
      <c r="ABC140" s="1"/>
      <c r="ABE140" s="1"/>
      <c r="ABG140" s="1"/>
      <c r="ABI140" s="1"/>
      <c r="ABK140" s="1"/>
      <c r="ABM140" s="1"/>
      <c r="ABO140" s="1"/>
      <c r="ABQ140" s="1"/>
      <c r="ABS140" s="1"/>
      <c r="ABU140" s="1"/>
      <c r="ABW140" s="1"/>
      <c r="ABY140" s="1"/>
      <c r="ACA140" s="1"/>
      <c r="ACC140" s="1"/>
      <c r="ACE140" s="1"/>
      <c r="ACG140" s="1"/>
      <c r="ACI140" s="1"/>
      <c r="ACK140" s="1"/>
      <c r="ACM140" s="1"/>
      <c r="ACO140" s="1"/>
      <c r="ACQ140" s="1"/>
      <c r="ACS140" s="1"/>
      <c r="ACU140" s="1"/>
      <c r="ACW140" s="1"/>
      <c r="ACY140" s="1"/>
      <c r="ADA140" s="1"/>
      <c r="ADC140" s="1"/>
      <c r="ADE140" s="1"/>
      <c r="ADG140" s="1"/>
      <c r="ADI140" s="1"/>
      <c r="ADK140" s="1"/>
      <c r="ADM140" s="1"/>
      <c r="ADO140" s="1"/>
      <c r="ADQ140" s="1"/>
      <c r="ADS140" s="1"/>
      <c r="ADU140" s="1"/>
      <c r="ADW140" s="1"/>
      <c r="ADY140" s="1"/>
      <c r="AEA140" s="1"/>
      <c r="AEC140" s="1"/>
      <c r="AEE140" s="1"/>
      <c r="AEG140" s="1"/>
      <c r="AEI140" s="1"/>
      <c r="AEK140" s="1"/>
      <c r="AEM140" s="1"/>
      <c r="AEO140" s="1"/>
      <c r="AEQ140" s="1"/>
      <c r="AES140" s="1"/>
      <c r="AEU140" s="1"/>
      <c r="AEW140" s="1"/>
      <c r="AEY140" s="1"/>
      <c r="AFA140" s="1"/>
      <c r="AFC140" s="1"/>
      <c r="AFE140" s="1"/>
      <c r="AFG140" s="1"/>
      <c r="AFI140" s="1"/>
      <c r="AFK140" s="1"/>
      <c r="AFM140" s="1"/>
      <c r="AFO140" s="1"/>
      <c r="AFQ140" s="1"/>
      <c r="AFS140" s="1"/>
      <c r="AFU140" s="1"/>
      <c r="AFW140" s="1"/>
      <c r="AFY140" s="1"/>
      <c r="AGA140" s="1"/>
      <c r="AGC140" s="1"/>
      <c r="AGE140" s="1"/>
      <c r="AGG140" s="1"/>
      <c r="AGI140" s="1"/>
      <c r="AGK140" s="1"/>
      <c r="AGM140" s="1"/>
      <c r="AGO140" s="1"/>
      <c r="AGQ140" s="1"/>
      <c r="AGS140" s="1"/>
      <c r="AGU140" s="1"/>
      <c r="AGW140" s="1"/>
      <c r="AGY140" s="1"/>
      <c r="AHA140" s="1"/>
      <c r="AHC140" s="1"/>
      <c r="AHE140" s="1"/>
      <c r="AHG140" s="1"/>
      <c r="AHI140" s="1"/>
      <c r="AHK140" s="1"/>
      <c r="AHM140" s="1"/>
      <c r="AHO140" s="1"/>
      <c r="AHQ140" s="1"/>
      <c r="AHS140" s="1"/>
      <c r="AHU140" s="1"/>
      <c r="AHW140" s="1"/>
      <c r="AHY140" s="1"/>
      <c r="AIA140" s="1"/>
      <c r="AIC140" s="1"/>
      <c r="AIE140" s="1"/>
      <c r="AIG140" s="1"/>
      <c r="AII140" s="1"/>
      <c r="AIK140" s="1"/>
      <c r="AIM140" s="1"/>
      <c r="AIO140" s="1"/>
      <c r="AIQ140" s="1"/>
      <c r="AIS140" s="1"/>
      <c r="AIU140" s="1"/>
      <c r="AIW140" s="1"/>
      <c r="AIY140" s="1"/>
      <c r="AJA140" s="1"/>
      <c r="AJC140" s="1"/>
      <c r="AJE140" s="1"/>
      <c r="AJG140" s="1"/>
      <c r="AJI140" s="1"/>
      <c r="AJK140" s="1"/>
      <c r="AJM140" s="1"/>
      <c r="AJO140" s="1"/>
      <c r="AJQ140" s="1"/>
      <c r="AJS140" s="1"/>
      <c r="AJU140" s="1"/>
      <c r="AJW140" s="1"/>
      <c r="AJY140" s="1"/>
      <c r="AKA140" s="1"/>
      <c r="AKC140" s="1"/>
    </row>
    <row r="141" spans="1:965" x14ac:dyDescent="0.25">
      <c r="A141" s="1"/>
      <c r="C141" s="1"/>
      <c r="E141" s="1"/>
      <c r="G141" s="1"/>
      <c r="I141" s="1"/>
      <c r="K141" s="1"/>
      <c r="M141" s="1"/>
      <c r="O141" s="1"/>
      <c r="Q141" s="1"/>
      <c r="S141" s="1"/>
      <c r="U141" s="1"/>
      <c r="W141" s="1"/>
      <c r="Y141" s="1"/>
      <c r="AA141" s="1"/>
      <c r="AC141" s="1"/>
      <c r="AE141" s="1"/>
      <c r="AG141" s="1"/>
      <c r="AI141" s="1"/>
      <c r="AK141" s="1"/>
      <c r="AM141" s="1"/>
      <c r="AO141" s="1"/>
      <c r="AQ141" s="1"/>
      <c r="AS141" s="1"/>
      <c r="AU141" s="1"/>
      <c r="AW141" s="1"/>
      <c r="AY141" s="1"/>
      <c r="BA141" s="1"/>
      <c r="BC141" s="1"/>
      <c r="BE141" s="1"/>
      <c r="BG141" s="1"/>
      <c r="BI141" s="1"/>
      <c r="BK141" s="1"/>
      <c r="BM141" s="1"/>
      <c r="BO141" s="1"/>
      <c r="BQ141" s="1"/>
      <c r="BS141" s="1"/>
      <c r="BU141" s="1"/>
      <c r="BW141" s="1"/>
      <c r="BY141" s="1"/>
      <c r="CA141" s="1"/>
      <c r="CC141" s="1"/>
      <c r="CE141" s="1"/>
      <c r="CG141" s="1"/>
      <c r="CI141" s="1"/>
      <c r="CK141" s="1"/>
      <c r="CM141" s="1"/>
      <c r="CO141" s="1"/>
      <c r="CQ141" s="1"/>
      <c r="CS141" s="1"/>
      <c r="CU141" s="1"/>
      <c r="CW141" s="1"/>
      <c r="CY141" s="1"/>
      <c r="DA141" s="1"/>
      <c r="DC141" s="1"/>
      <c r="DE141" s="1"/>
      <c r="DG141" s="1"/>
      <c r="DI141" s="1"/>
      <c r="DK141" s="1"/>
      <c r="DM141" s="1"/>
      <c r="DO141" s="1"/>
      <c r="DQ141" s="1"/>
      <c r="DS141" s="1"/>
      <c r="DU141" s="1"/>
      <c r="DW141" s="1"/>
      <c r="DY141" s="1"/>
      <c r="EA141" s="1"/>
      <c r="EC141" s="1"/>
      <c r="EE141" s="1"/>
      <c r="EG141" s="1"/>
      <c r="EI141" s="1"/>
      <c r="EK141" s="1"/>
      <c r="EM141" s="1"/>
      <c r="EO141" s="1"/>
      <c r="EQ141" s="1"/>
      <c r="ES141" s="1"/>
      <c r="EU141" s="1"/>
      <c r="EW141" s="1"/>
      <c r="EY141" s="1"/>
      <c r="FA141" s="1"/>
      <c r="FC141" s="1"/>
      <c r="FE141" s="1"/>
      <c r="FG141" s="1"/>
      <c r="FI141" s="1"/>
      <c r="FK141" s="1"/>
      <c r="FM141" s="1"/>
      <c r="FO141" s="1"/>
      <c r="FQ141" s="1"/>
      <c r="FS141" s="1"/>
      <c r="FU141" s="1"/>
      <c r="FW141" s="1"/>
      <c r="FY141" s="1"/>
      <c r="GA141" s="1"/>
      <c r="GC141" s="1"/>
      <c r="GE141" s="1"/>
      <c r="GG141" s="1"/>
      <c r="GI141" s="1"/>
      <c r="GK141" s="1"/>
      <c r="GM141" s="1"/>
      <c r="GO141" s="1"/>
      <c r="GQ141" s="1"/>
      <c r="GS141" s="1"/>
      <c r="GU141" s="1"/>
      <c r="GW141" s="1"/>
      <c r="GY141" s="1"/>
      <c r="HA141" s="1"/>
      <c r="HC141" s="1"/>
      <c r="HE141" s="1"/>
      <c r="HG141" s="1"/>
      <c r="HI141" s="1"/>
      <c r="HK141" s="1"/>
      <c r="HM141" s="1"/>
      <c r="HO141" s="1"/>
      <c r="HQ141" s="1"/>
      <c r="HS141" s="1"/>
      <c r="HU141" s="1"/>
      <c r="HW141" s="1"/>
      <c r="HY141" s="1"/>
      <c r="IA141" s="1"/>
      <c r="IC141" s="1"/>
      <c r="IE141" s="1"/>
      <c r="IG141" s="1"/>
      <c r="II141" s="1"/>
      <c r="IK141" s="1"/>
      <c r="IM141" s="1"/>
      <c r="IO141" s="1"/>
      <c r="IQ141" s="1"/>
      <c r="IS141" s="1"/>
      <c r="IU141" s="1"/>
      <c r="IW141" s="1"/>
      <c r="IY141" s="1"/>
      <c r="JA141" s="1"/>
      <c r="JC141" s="1"/>
      <c r="JE141" s="1"/>
      <c r="JG141" s="1"/>
      <c r="JI141" s="1"/>
      <c r="JK141" s="1"/>
      <c r="JM141" s="1"/>
      <c r="JO141" s="1"/>
      <c r="JQ141" s="1"/>
      <c r="JS141" s="1"/>
      <c r="JU141" s="1"/>
      <c r="JW141" s="1"/>
      <c r="JY141" s="1"/>
      <c r="KA141" s="1"/>
      <c r="KC141" s="1"/>
      <c r="KE141" s="1"/>
      <c r="KG141" s="1"/>
      <c r="KI141" s="1"/>
      <c r="KK141" s="1"/>
      <c r="KM141" s="1"/>
      <c r="KO141" s="1"/>
      <c r="KQ141" s="1"/>
      <c r="KS141" s="1"/>
      <c r="KU141" s="1"/>
      <c r="KW141" s="1"/>
      <c r="KY141" s="1"/>
      <c r="LA141" s="1"/>
      <c r="LC141" s="1"/>
      <c r="LE141" s="1"/>
      <c r="LG141" s="1"/>
      <c r="LI141" s="1"/>
      <c r="LK141" s="1"/>
      <c r="LM141" s="1"/>
      <c r="LO141" s="1"/>
      <c r="LQ141" s="1"/>
      <c r="LS141" s="1"/>
      <c r="LU141" s="1"/>
      <c r="LW141" s="1"/>
      <c r="LY141" s="1"/>
      <c r="MA141" s="1"/>
      <c r="MC141" s="1"/>
      <c r="ME141" s="1"/>
      <c r="MG141" s="1"/>
      <c r="MI141" s="1"/>
      <c r="MK141" s="1"/>
      <c r="MM141" s="1"/>
      <c r="MO141" s="1"/>
      <c r="MQ141" s="1"/>
      <c r="MS141" s="1"/>
      <c r="MU141" s="1"/>
      <c r="MW141" s="1"/>
      <c r="MY141" s="1"/>
      <c r="NA141" s="1"/>
      <c r="NC141" s="1"/>
      <c r="NE141" s="1"/>
      <c r="NG141" s="1"/>
      <c r="NI141" s="1"/>
      <c r="NK141" s="1"/>
      <c r="NM141" s="1"/>
      <c r="NO141" s="1"/>
      <c r="NQ141" s="1"/>
      <c r="NS141" s="1"/>
      <c r="NU141" s="1"/>
      <c r="NW141" s="1"/>
      <c r="NY141" s="1"/>
      <c r="OA141" s="1"/>
      <c r="OC141" s="1"/>
      <c r="OE141" s="1"/>
      <c r="OG141" s="1"/>
      <c r="OI141" s="1"/>
      <c r="OK141" s="1"/>
      <c r="OM141" s="1"/>
      <c r="OO141" s="1"/>
      <c r="OQ141" s="1"/>
      <c r="OS141" s="1"/>
      <c r="OU141" s="1"/>
      <c r="OW141" s="1"/>
      <c r="OY141" s="1"/>
      <c r="PA141" s="1"/>
      <c r="PC141" s="1"/>
      <c r="PE141" s="1"/>
      <c r="PG141" s="1"/>
      <c r="PI141" s="1"/>
      <c r="PK141" s="1"/>
      <c r="PM141" s="1"/>
      <c r="PO141" s="1"/>
      <c r="PQ141" s="1"/>
      <c r="PS141" s="1"/>
      <c r="PU141" s="1"/>
      <c r="PW141" s="1"/>
      <c r="PY141" s="1"/>
      <c r="QA141" s="1"/>
      <c r="QC141" s="1"/>
      <c r="QE141" s="1"/>
      <c r="QG141" s="1"/>
      <c r="QI141" s="1"/>
      <c r="QK141" s="1"/>
      <c r="QM141" s="1"/>
      <c r="QO141" s="1"/>
      <c r="QQ141" s="1"/>
      <c r="QS141" s="1"/>
      <c r="QU141" s="1"/>
      <c r="QW141" s="1"/>
      <c r="QY141" s="1"/>
      <c r="RA141" s="1"/>
      <c r="RC141" s="1"/>
      <c r="RE141" s="1"/>
      <c r="RG141" s="1"/>
      <c r="RI141" s="1"/>
      <c r="RK141" s="1"/>
      <c r="RM141" s="1"/>
      <c r="RO141" s="1"/>
      <c r="RQ141" s="1"/>
      <c r="RS141" s="1"/>
      <c r="RU141" s="1"/>
      <c r="RW141" s="1"/>
      <c r="RY141" s="1"/>
      <c r="SA141" s="1"/>
      <c r="SC141" s="1"/>
      <c r="SE141" s="1"/>
      <c r="SG141" s="1"/>
      <c r="SI141" s="1"/>
      <c r="SK141" s="1"/>
      <c r="SM141" s="1"/>
      <c r="SO141" s="1"/>
      <c r="SQ141" s="1"/>
      <c r="SS141" s="1"/>
      <c r="SU141" s="1"/>
      <c r="SW141" s="1"/>
      <c r="SY141" s="1"/>
      <c r="TA141" s="1"/>
      <c r="TC141" s="1"/>
      <c r="TE141" s="1"/>
      <c r="TG141" s="1"/>
      <c r="TI141" s="1"/>
      <c r="TK141" s="1"/>
      <c r="TM141" s="1"/>
      <c r="TO141" s="1"/>
      <c r="TQ141" s="1"/>
      <c r="TS141" s="1"/>
      <c r="TU141" s="1"/>
      <c r="TW141" s="1"/>
      <c r="TY141" s="1"/>
      <c r="UA141" s="1"/>
      <c r="UC141" s="1"/>
      <c r="UE141" s="1"/>
      <c r="UG141" s="1"/>
      <c r="UI141" s="1"/>
      <c r="UK141" s="1"/>
      <c r="UM141" s="1"/>
      <c r="UO141" s="1"/>
      <c r="UQ141" s="1"/>
      <c r="US141" s="1"/>
      <c r="UU141" s="1"/>
      <c r="UW141" s="1"/>
      <c r="UY141" s="1"/>
      <c r="VA141" s="1"/>
      <c r="VC141" s="1"/>
      <c r="VE141" s="1"/>
      <c r="VG141" s="1"/>
      <c r="VI141" s="1"/>
      <c r="VK141" s="1"/>
      <c r="VM141" s="1"/>
      <c r="VO141" s="1"/>
      <c r="VQ141" s="1"/>
      <c r="VS141" s="1"/>
      <c r="VU141" s="1"/>
      <c r="VW141" s="1"/>
      <c r="VY141" s="1"/>
      <c r="WA141" s="1"/>
      <c r="WC141" s="1"/>
      <c r="WE141" s="1"/>
      <c r="WG141" s="1"/>
      <c r="WI141" s="1"/>
      <c r="WK141" s="1"/>
      <c r="WM141" s="1"/>
      <c r="WO141" s="1"/>
      <c r="WQ141" s="1"/>
      <c r="WS141" s="1"/>
      <c r="WU141" s="1"/>
      <c r="WW141" s="1"/>
      <c r="WY141" s="1"/>
      <c r="XA141" s="1"/>
      <c r="XC141" s="1"/>
      <c r="XE141" s="1"/>
      <c r="XG141" s="1"/>
      <c r="XI141" s="1"/>
      <c r="XK141" s="1"/>
      <c r="XM141" s="1"/>
      <c r="XO141" s="1"/>
      <c r="XQ141" s="1"/>
      <c r="XS141" s="1"/>
      <c r="XU141" s="1"/>
      <c r="XW141" s="1"/>
      <c r="XY141" s="1"/>
      <c r="YA141" s="1"/>
      <c r="YC141" s="1"/>
      <c r="YE141" s="1"/>
      <c r="YG141" s="1"/>
      <c r="YI141" s="1"/>
      <c r="YK141" s="1"/>
      <c r="YM141" s="1"/>
      <c r="YO141" s="1"/>
      <c r="YQ141" s="1"/>
      <c r="YS141" s="1"/>
      <c r="YU141" s="1"/>
      <c r="YW141" s="1"/>
      <c r="YY141" s="1"/>
      <c r="ZA141" s="1"/>
      <c r="ZC141" s="1"/>
      <c r="ZE141" s="1"/>
      <c r="ZG141" s="1"/>
      <c r="ZI141" s="1"/>
      <c r="ZK141" s="1"/>
      <c r="ZM141" s="1"/>
      <c r="ZO141" s="1"/>
      <c r="ZQ141" s="1"/>
      <c r="ZS141" s="1"/>
      <c r="ZU141" s="1"/>
      <c r="ZW141" s="1"/>
      <c r="ZY141" s="1"/>
      <c r="AAA141" s="1"/>
      <c r="AAC141" s="1"/>
      <c r="AAE141" s="1"/>
      <c r="AAG141" s="1"/>
      <c r="AAI141" s="1"/>
      <c r="AAK141" s="1"/>
      <c r="AAM141" s="1"/>
      <c r="AAO141" s="1"/>
      <c r="AAQ141" s="1"/>
      <c r="AAS141" s="1"/>
      <c r="AAU141" s="1"/>
      <c r="AAW141" s="1"/>
      <c r="AAY141" s="1"/>
      <c r="ABA141" s="1"/>
      <c r="ABC141" s="1"/>
      <c r="ABE141" s="1"/>
      <c r="ABG141" s="1"/>
      <c r="ABI141" s="1"/>
      <c r="ABK141" s="1"/>
      <c r="ABM141" s="1"/>
      <c r="ABO141" s="1"/>
      <c r="ABQ141" s="1"/>
      <c r="ABS141" s="1"/>
      <c r="ABU141" s="1"/>
      <c r="ABW141" s="1"/>
      <c r="ABY141" s="1"/>
      <c r="ACA141" s="1"/>
      <c r="ACC141" s="1"/>
      <c r="ACE141" s="1"/>
      <c r="ACG141" s="1"/>
      <c r="ACI141" s="1"/>
      <c r="ACK141" s="1"/>
      <c r="ACM141" s="1"/>
      <c r="ACO141" s="1"/>
      <c r="ACQ141" s="1"/>
      <c r="ACS141" s="1"/>
      <c r="ACU141" s="1"/>
      <c r="ACW141" s="1"/>
      <c r="ACY141" s="1"/>
      <c r="ADA141" s="1"/>
      <c r="ADC141" s="1"/>
      <c r="ADE141" s="1"/>
      <c r="ADG141" s="1"/>
      <c r="ADI141" s="1"/>
      <c r="ADK141" s="1"/>
      <c r="ADM141" s="1"/>
      <c r="ADO141" s="1"/>
      <c r="ADQ141" s="1"/>
      <c r="ADS141" s="1"/>
      <c r="ADU141" s="1"/>
      <c r="ADW141" s="1"/>
      <c r="ADY141" s="1"/>
      <c r="AEA141" s="1"/>
      <c r="AEC141" s="1"/>
      <c r="AEE141" s="1"/>
      <c r="AEG141" s="1"/>
      <c r="AEI141" s="1"/>
      <c r="AEK141" s="1"/>
      <c r="AEM141" s="1"/>
      <c r="AEO141" s="1"/>
      <c r="AEQ141" s="1"/>
      <c r="AES141" s="1"/>
      <c r="AEU141" s="1"/>
      <c r="AEW141" s="1"/>
      <c r="AEY141" s="1"/>
      <c r="AFA141" s="1"/>
      <c r="AFC141" s="1"/>
      <c r="AFE141" s="1"/>
      <c r="AFG141" s="1"/>
      <c r="AFI141" s="1"/>
      <c r="AFK141" s="1"/>
      <c r="AFM141" s="1"/>
      <c r="AFO141" s="1"/>
      <c r="AFQ141" s="1"/>
      <c r="AFS141" s="1"/>
      <c r="AFU141" s="1"/>
      <c r="AFW141" s="1"/>
      <c r="AFY141" s="1"/>
      <c r="AGA141" s="1"/>
      <c r="AGC141" s="1"/>
      <c r="AGE141" s="1"/>
      <c r="AGG141" s="1"/>
      <c r="AGI141" s="1"/>
      <c r="AGK141" s="1"/>
      <c r="AGM141" s="1"/>
      <c r="AGO141" s="1"/>
      <c r="AGQ141" s="1"/>
      <c r="AGS141" s="1"/>
      <c r="AGU141" s="1"/>
      <c r="AGW141" s="1"/>
      <c r="AGY141" s="1"/>
      <c r="AHA141" s="1"/>
      <c r="AHC141" s="1"/>
      <c r="AHE141" s="1"/>
      <c r="AHG141" s="1"/>
      <c r="AHI141" s="1"/>
      <c r="AHK141" s="1"/>
      <c r="AHM141" s="1"/>
      <c r="AHO141" s="1"/>
      <c r="AHQ141" s="1"/>
      <c r="AHS141" s="1"/>
      <c r="AHU141" s="1"/>
      <c r="AHW141" s="1"/>
      <c r="AHY141" s="1"/>
      <c r="AIA141" s="1"/>
      <c r="AIC141" s="1"/>
      <c r="AIE141" s="1"/>
      <c r="AIG141" s="1"/>
      <c r="AII141" s="1"/>
      <c r="AIK141" s="1"/>
      <c r="AIM141" s="1"/>
      <c r="AIO141" s="1"/>
      <c r="AIQ141" s="1"/>
      <c r="AIS141" s="1"/>
      <c r="AIU141" s="1"/>
      <c r="AIW141" s="1"/>
      <c r="AIY141" s="1"/>
      <c r="AJA141" s="1"/>
      <c r="AJC141" s="1"/>
      <c r="AJE141" s="1"/>
      <c r="AJG141" s="1"/>
      <c r="AJI141" s="1"/>
      <c r="AJK141" s="1"/>
      <c r="AJM141" s="1"/>
      <c r="AJO141" s="1"/>
      <c r="AJQ141" s="1"/>
      <c r="AJS141" s="1"/>
      <c r="AJU141" s="1"/>
      <c r="AJW141" s="1"/>
      <c r="AJY141" s="1"/>
      <c r="AKA141" s="1"/>
      <c r="AKC141" s="1"/>
    </row>
    <row r="142" spans="1:965" x14ac:dyDescent="0.25">
      <c r="A142" s="1"/>
      <c r="C142" s="1"/>
      <c r="E142" s="1"/>
      <c r="G142" s="1"/>
      <c r="I142" s="1"/>
      <c r="K142" s="1"/>
      <c r="M142" s="1"/>
      <c r="O142" s="1"/>
      <c r="Q142" s="1"/>
      <c r="S142" s="1"/>
      <c r="U142" s="1"/>
      <c r="W142" s="1"/>
      <c r="Y142" s="1"/>
      <c r="AA142" s="1"/>
      <c r="AC142" s="1"/>
      <c r="AE142" s="1"/>
      <c r="AG142" s="1"/>
      <c r="AI142" s="1"/>
      <c r="AK142" s="1"/>
      <c r="AM142" s="1"/>
      <c r="AO142" s="1"/>
      <c r="AQ142" s="1"/>
      <c r="AS142" s="1"/>
      <c r="AU142" s="1"/>
      <c r="AW142" s="1"/>
      <c r="AY142" s="1"/>
      <c r="BA142" s="1"/>
      <c r="BC142" s="1"/>
      <c r="BE142" s="1"/>
      <c r="BG142" s="1"/>
      <c r="BI142" s="1"/>
      <c r="BK142" s="1"/>
      <c r="BM142" s="1"/>
      <c r="BO142" s="1"/>
      <c r="BQ142" s="1"/>
      <c r="BS142" s="1"/>
      <c r="BU142" s="1"/>
      <c r="BW142" s="1"/>
      <c r="BY142" s="1"/>
      <c r="CA142" s="1"/>
      <c r="CC142" s="1"/>
      <c r="CE142" s="1"/>
      <c r="CG142" s="1"/>
      <c r="CI142" s="1"/>
      <c r="CK142" s="1"/>
      <c r="CM142" s="1"/>
      <c r="CO142" s="1"/>
      <c r="CQ142" s="1"/>
      <c r="CS142" s="1"/>
      <c r="CU142" s="1"/>
      <c r="CW142" s="1"/>
      <c r="CY142" s="1"/>
      <c r="DA142" s="1"/>
      <c r="DC142" s="1"/>
      <c r="DE142" s="1"/>
      <c r="DG142" s="1"/>
      <c r="DI142" s="1"/>
      <c r="DK142" s="1"/>
      <c r="DM142" s="1"/>
      <c r="DO142" s="1"/>
      <c r="DQ142" s="1"/>
      <c r="DS142" s="1"/>
      <c r="DU142" s="1"/>
      <c r="DW142" s="1"/>
      <c r="DY142" s="1"/>
      <c r="EA142" s="1"/>
      <c r="EC142" s="1"/>
      <c r="EE142" s="1"/>
      <c r="EG142" s="1"/>
      <c r="EI142" s="1"/>
      <c r="EK142" s="1"/>
      <c r="EM142" s="1"/>
      <c r="EO142" s="1"/>
      <c r="EQ142" s="1"/>
      <c r="ES142" s="1"/>
      <c r="EU142" s="1"/>
      <c r="EW142" s="1"/>
      <c r="EY142" s="1"/>
      <c r="FA142" s="1"/>
      <c r="FC142" s="1"/>
      <c r="FE142" s="1"/>
      <c r="FG142" s="1"/>
      <c r="FI142" s="1"/>
      <c r="FK142" s="1"/>
      <c r="FM142" s="1"/>
      <c r="FO142" s="1"/>
      <c r="FQ142" s="1"/>
      <c r="FS142" s="1"/>
      <c r="FU142" s="1"/>
      <c r="FW142" s="1"/>
      <c r="FY142" s="1"/>
      <c r="GA142" s="1"/>
      <c r="GC142" s="1"/>
      <c r="GE142" s="1"/>
      <c r="GG142" s="1"/>
      <c r="GI142" s="1"/>
      <c r="GK142" s="1"/>
      <c r="GM142" s="1"/>
      <c r="GO142" s="1"/>
      <c r="GQ142" s="1"/>
      <c r="GS142" s="1"/>
      <c r="GU142" s="1"/>
      <c r="GW142" s="1"/>
      <c r="GY142" s="1"/>
      <c r="HA142" s="1"/>
      <c r="HC142" s="1"/>
      <c r="HE142" s="1"/>
      <c r="HG142" s="1"/>
      <c r="HI142" s="1"/>
      <c r="HK142" s="1"/>
      <c r="HM142" s="1"/>
      <c r="HO142" s="1"/>
      <c r="HQ142" s="1"/>
      <c r="HS142" s="1"/>
      <c r="HU142" s="1"/>
      <c r="HW142" s="1"/>
      <c r="HY142" s="1"/>
      <c r="IA142" s="1"/>
      <c r="IC142" s="1"/>
      <c r="IE142" s="1"/>
      <c r="IG142" s="1"/>
      <c r="II142" s="1"/>
      <c r="IK142" s="1"/>
      <c r="IM142" s="1"/>
      <c r="IO142" s="1"/>
      <c r="IQ142" s="1"/>
      <c r="IS142" s="1"/>
      <c r="IU142" s="1"/>
      <c r="IW142" s="1"/>
      <c r="IY142" s="1"/>
      <c r="JA142" s="1"/>
      <c r="JC142" s="1"/>
      <c r="JE142" s="1"/>
      <c r="JG142" s="1"/>
      <c r="JI142" s="1"/>
      <c r="JK142" s="1"/>
      <c r="JM142" s="1"/>
      <c r="JO142" s="1"/>
      <c r="JQ142" s="1"/>
      <c r="JS142" s="1"/>
      <c r="JU142" s="1"/>
      <c r="JW142" s="1"/>
      <c r="JY142" s="1"/>
      <c r="KA142" s="1"/>
      <c r="KC142" s="1"/>
      <c r="KE142" s="1"/>
      <c r="KG142" s="1"/>
      <c r="KI142" s="1"/>
      <c r="KK142" s="1"/>
      <c r="KM142" s="1"/>
      <c r="KO142" s="1"/>
      <c r="KQ142" s="1"/>
      <c r="KS142" s="1"/>
      <c r="KU142" s="1"/>
      <c r="KW142" s="1"/>
      <c r="KY142" s="1"/>
      <c r="LA142" s="1"/>
      <c r="LC142" s="1"/>
      <c r="LE142" s="1"/>
      <c r="LG142" s="1"/>
      <c r="LI142" s="1"/>
      <c r="LK142" s="1"/>
      <c r="LM142" s="1"/>
      <c r="LO142" s="1"/>
      <c r="LQ142" s="1"/>
      <c r="LS142" s="1"/>
      <c r="LU142" s="1"/>
      <c r="LW142" s="1"/>
      <c r="LY142" s="1"/>
      <c r="MA142" s="1"/>
      <c r="MC142" s="1"/>
      <c r="ME142" s="1"/>
      <c r="MG142" s="1"/>
      <c r="MI142" s="1"/>
      <c r="MK142" s="1"/>
      <c r="MM142" s="1"/>
      <c r="MO142" s="1"/>
      <c r="MQ142" s="1"/>
      <c r="MS142" s="1"/>
      <c r="MU142" s="1"/>
      <c r="MW142" s="1"/>
      <c r="MY142" s="1"/>
      <c r="NA142" s="1"/>
      <c r="NC142" s="1"/>
      <c r="NE142" s="1"/>
      <c r="NG142" s="1"/>
      <c r="NI142" s="1"/>
      <c r="NK142" s="1"/>
      <c r="NM142" s="1"/>
      <c r="NO142" s="1"/>
      <c r="NQ142" s="1"/>
      <c r="NS142" s="1"/>
      <c r="NU142" s="1"/>
      <c r="NW142" s="1"/>
      <c r="NY142" s="1"/>
      <c r="OA142" s="1"/>
      <c r="OC142" s="1"/>
      <c r="OE142" s="1"/>
      <c r="OG142" s="1"/>
      <c r="OI142" s="1"/>
      <c r="OK142" s="1"/>
      <c r="OM142" s="1"/>
      <c r="OO142" s="1"/>
      <c r="OQ142" s="1"/>
      <c r="OS142" s="1"/>
      <c r="OU142" s="1"/>
      <c r="OW142" s="1"/>
      <c r="OY142" s="1"/>
      <c r="PA142" s="1"/>
      <c r="PC142" s="1"/>
      <c r="PE142" s="1"/>
      <c r="PG142" s="1"/>
      <c r="PI142" s="1"/>
      <c r="PK142" s="1"/>
      <c r="PM142" s="1"/>
      <c r="PO142" s="1"/>
      <c r="PQ142" s="1"/>
      <c r="PS142" s="1"/>
      <c r="PU142" s="1"/>
      <c r="PW142" s="1"/>
      <c r="PY142" s="1"/>
      <c r="QA142" s="1"/>
      <c r="QC142" s="1"/>
      <c r="QE142" s="1"/>
      <c r="QG142" s="1"/>
      <c r="QI142" s="1"/>
      <c r="QK142" s="1"/>
      <c r="QM142" s="1"/>
      <c r="QO142" s="1"/>
      <c r="QQ142" s="1"/>
      <c r="QS142" s="1"/>
      <c r="QU142" s="1"/>
      <c r="QW142" s="1"/>
      <c r="QY142" s="1"/>
      <c r="RA142" s="1"/>
      <c r="RC142" s="1"/>
      <c r="RE142" s="1"/>
      <c r="RG142" s="1"/>
      <c r="RI142" s="1"/>
      <c r="RK142" s="1"/>
      <c r="RM142" s="1"/>
      <c r="RO142" s="1"/>
      <c r="RQ142" s="1"/>
      <c r="RS142" s="1"/>
      <c r="RU142" s="1"/>
      <c r="RW142" s="1"/>
      <c r="RY142" s="1"/>
      <c r="SA142" s="1"/>
      <c r="SC142" s="1"/>
      <c r="SE142" s="1"/>
      <c r="SG142" s="1"/>
      <c r="SI142" s="1"/>
      <c r="SK142" s="1"/>
      <c r="SM142" s="1"/>
      <c r="SO142" s="1"/>
      <c r="SQ142" s="1"/>
      <c r="SS142" s="1"/>
      <c r="SU142" s="1"/>
      <c r="SW142" s="1"/>
      <c r="SY142" s="1"/>
      <c r="TA142" s="1"/>
      <c r="TC142" s="1"/>
      <c r="TE142" s="1"/>
      <c r="TG142" s="1"/>
      <c r="TI142" s="1"/>
      <c r="TK142" s="1"/>
      <c r="TM142" s="1"/>
      <c r="TO142" s="1"/>
      <c r="TQ142" s="1"/>
      <c r="TS142" s="1"/>
      <c r="TU142" s="1"/>
      <c r="TW142" s="1"/>
      <c r="TY142" s="1"/>
      <c r="UA142" s="1"/>
      <c r="UC142" s="1"/>
      <c r="UE142" s="1"/>
      <c r="UG142" s="1"/>
      <c r="UI142" s="1"/>
      <c r="UK142" s="1"/>
      <c r="UM142" s="1"/>
      <c r="UO142" s="1"/>
      <c r="UQ142" s="1"/>
      <c r="US142" s="1"/>
      <c r="UU142" s="1"/>
      <c r="UW142" s="1"/>
      <c r="UY142" s="1"/>
      <c r="VA142" s="1"/>
      <c r="VC142" s="1"/>
      <c r="VE142" s="1"/>
      <c r="VG142" s="1"/>
      <c r="VI142" s="1"/>
      <c r="VK142" s="1"/>
      <c r="VM142" s="1"/>
      <c r="VO142" s="1"/>
      <c r="VQ142" s="1"/>
      <c r="VS142" s="1"/>
      <c r="VU142" s="1"/>
      <c r="VW142" s="1"/>
      <c r="VY142" s="1"/>
      <c r="WA142" s="1"/>
      <c r="WC142" s="1"/>
      <c r="WE142" s="1"/>
      <c r="WG142" s="1"/>
      <c r="WI142" s="1"/>
      <c r="WK142" s="1"/>
      <c r="WM142" s="1"/>
      <c r="WO142" s="1"/>
      <c r="WQ142" s="1"/>
      <c r="WS142" s="1"/>
      <c r="WU142" s="1"/>
      <c r="WW142" s="1"/>
      <c r="WY142" s="1"/>
      <c r="XA142" s="1"/>
      <c r="XC142" s="1"/>
      <c r="XE142" s="1"/>
      <c r="XG142" s="1"/>
      <c r="XI142" s="1"/>
      <c r="XK142" s="1"/>
      <c r="XM142" s="1"/>
      <c r="XO142" s="1"/>
      <c r="XQ142" s="1"/>
      <c r="XS142" s="1"/>
      <c r="XU142" s="1"/>
      <c r="XW142" s="1"/>
      <c r="XY142" s="1"/>
      <c r="YA142" s="1"/>
      <c r="YC142" s="1"/>
      <c r="YE142" s="1"/>
      <c r="YG142" s="1"/>
      <c r="YI142" s="1"/>
      <c r="YK142" s="1"/>
      <c r="YM142" s="1"/>
      <c r="YO142" s="1"/>
      <c r="YQ142" s="1"/>
      <c r="YS142" s="1"/>
      <c r="YU142" s="1"/>
      <c r="YW142" s="1"/>
      <c r="YY142" s="1"/>
      <c r="ZA142" s="1"/>
      <c r="ZC142" s="1"/>
      <c r="ZE142" s="1"/>
      <c r="ZG142" s="1"/>
      <c r="ZI142" s="1"/>
      <c r="ZK142" s="1"/>
      <c r="ZM142" s="1"/>
      <c r="ZO142" s="1"/>
      <c r="ZQ142" s="1"/>
      <c r="ZS142" s="1"/>
      <c r="ZU142" s="1"/>
      <c r="ZW142" s="1"/>
      <c r="ZY142" s="1"/>
      <c r="AAA142" s="1"/>
      <c r="AAC142" s="1"/>
      <c r="AAE142" s="1"/>
      <c r="AAG142" s="1"/>
      <c r="AAI142" s="1"/>
      <c r="AAK142" s="1"/>
      <c r="AAM142" s="1"/>
      <c r="AAO142" s="1"/>
      <c r="AAQ142" s="1"/>
      <c r="AAS142" s="1"/>
      <c r="AAU142" s="1"/>
      <c r="AAW142" s="1"/>
      <c r="AAY142" s="1"/>
      <c r="ABA142" s="1"/>
      <c r="ABC142" s="1"/>
      <c r="ABE142" s="1"/>
      <c r="ABG142" s="1"/>
      <c r="ABI142" s="1"/>
      <c r="ABK142" s="1"/>
      <c r="ABM142" s="1"/>
      <c r="ABO142" s="1"/>
      <c r="ABQ142" s="1"/>
      <c r="ABS142" s="1"/>
      <c r="ABU142" s="1"/>
      <c r="ABW142" s="1"/>
      <c r="ABY142" s="1"/>
      <c r="ACA142" s="1"/>
      <c r="ACC142" s="1"/>
      <c r="ACE142" s="1"/>
      <c r="ACG142" s="1"/>
      <c r="ACI142" s="1"/>
      <c r="ACK142" s="1"/>
      <c r="ACM142" s="1"/>
      <c r="ACO142" s="1"/>
      <c r="ACQ142" s="1"/>
      <c r="ACS142" s="1"/>
      <c r="ACU142" s="1"/>
      <c r="ACW142" s="1"/>
      <c r="ACY142" s="1"/>
      <c r="ADA142" s="1"/>
      <c r="ADC142" s="1"/>
      <c r="ADE142" s="1"/>
      <c r="ADG142" s="1"/>
      <c r="ADI142" s="1"/>
      <c r="ADK142" s="1"/>
      <c r="ADM142" s="1"/>
      <c r="ADO142" s="1"/>
      <c r="ADQ142" s="1"/>
      <c r="ADS142" s="1"/>
      <c r="ADU142" s="1"/>
      <c r="ADW142" s="1"/>
      <c r="ADY142" s="1"/>
      <c r="AEA142" s="1"/>
      <c r="AEC142" s="1"/>
      <c r="AEE142" s="1"/>
      <c r="AEG142" s="1"/>
      <c r="AEI142" s="1"/>
      <c r="AEK142" s="1"/>
      <c r="AEM142" s="1"/>
      <c r="AEO142" s="1"/>
      <c r="AEQ142" s="1"/>
      <c r="AES142" s="1"/>
      <c r="AEU142" s="1"/>
      <c r="AEW142" s="1"/>
      <c r="AEY142" s="1"/>
      <c r="AFA142" s="1"/>
      <c r="AFC142" s="1"/>
      <c r="AFE142" s="1"/>
      <c r="AFG142" s="1"/>
      <c r="AFI142" s="1"/>
      <c r="AFK142" s="1"/>
      <c r="AFM142" s="1"/>
      <c r="AFO142" s="1"/>
      <c r="AFQ142" s="1"/>
      <c r="AFS142" s="1"/>
      <c r="AFU142" s="1"/>
      <c r="AFW142" s="1"/>
      <c r="AFY142" s="1"/>
      <c r="AGA142" s="1"/>
      <c r="AGC142" s="1"/>
      <c r="AGE142" s="1"/>
      <c r="AGG142" s="1"/>
      <c r="AGI142" s="1"/>
      <c r="AGK142" s="1"/>
      <c r="AGM142" s="1"/>
      <c r="AGO142" s="1"/>
      <c r="AGQ142" s="1"/>
      <c r="AGS142" s="1"/>
      <c r="AGU142" s="1"/>
      <c r="AGW142" s="1"/>
      <c r="AGY142" s="1"/>
      <c r="AHA142" s="1"/>
      <c r="AHC142" s="1"/>
      <c r="AHE142" s="1"/>
      <c r="AHG142" s="1"/>
      <c r="AHI142" s="1"/>
      <c r="AHK142" s="1"/>
      <c r="AHM142" s="1"/>
      <c r="AHO142" s="1"/>
      <c r="AHQ142" s="1"/>
      <c r="AHS142" s="1"/>
      <c r="AHU142" s="1"/>
      <c r="AHW142" s="1"/>
      <c r="AHY142" s="1"/>
      <c r="AIA142" s="1"/>
      <c r="AIC142" s="1"/>
      <c r="AIE142" s="1"/>
      <c r="AIG142" s="1"/>
      <c r="AII142" s="1"/>
      <c r="AIK142" s="1"/>
      <c r="AIM142" s="1"/>
      <c r="AIO142" s="1"/>
      <c r="AIQ142" s="1"/>
      <c r="AIS142" s="1"/>
      <c r="AIU142" s="1"/>
      <c r="AIW142" s="1"/>
      <c r="AIY142" s="1"/>
      <c r="AJA142" s="1"/>
      <c r="AJC142" s="1"/>
      <c r="AJE142" s="1"/>
      <c r="AJG142" s="1"/>
      <c r="AJI142" s="1"/>
      <c r="AJK142" s="1"/>
      <c r="AJM142" s="1"/>
      <c r="AJO142" s="1"/>
      <c r="AJQ142" s="1"/>
      <c r="AJS142" s="1"/>
      <c r="AJU142" s="1"/>
      <c r="AJW142" s="1"/>
      <c r="AJY142" s="1"/>
      <c r="AKA142" s="1"/>
      <c r="AKC142" s="1"/>
    </row>
    <row r="143" spans="1:965" x14ac:dyDescent="0.25">
      <c r="A143" s="1"/>
      <c r="C143" s="1"/>
      <c r="E143" s="1"/>
      <c r="G143" s="1"/>
      <c r="I143" s="1"/>
      <c r="K143" s="1"/>
      <c r="M143" s="1"/>
      <c r="O143" s="1"/>
      <c r="Q143" s="1"/>
      <c r="S143" s="1"/>
      <c r="U143" s="1"/>
      <c r="W143" s="1"/>
      <c r="Y143" s="1"/>
      <c r="AA143" s="1"/>
      <c r="AC143" s="1"/>
      <c r="AE143" s="1"/>
      <c r="AG143" s="1"/>
      <c r="AI143" s="1"/>
      <c r="AK143" s="1"/>
      <c r="AM143" s="1"/>
      <c r="AO143" s="1"/>
      <c r="AQ143" s="1"/>
      <c r="AS143" s="1"/>
      <c r="AU143" s="1"/>
      <c r="AW143" s="1"/>
      <c r="AY143" s="1"/>
      <c r="BA143" s="1"/>
      <c r="BC143" s="1"/>
      <c r="BE143" s="1"/>
      <c r="BG143" s="1"/>
      <c r="BI143" s="1"/>
      <c r="BK143" s="1"/>
      <c r="BM143" s="1"/>
      <c r="BO143" s="1"/>
      <c r="BQ143" s="1"/>
      <c r="BS143" s="1"/>
      <c r="BU143" s="1"/>
      <c r="BW143" s="1"/>
      <c r="BY143" s="1"/>
      <c r="CA143" s="1"/>
      <c r="CC143" s="1"/>
      <c r="CE143" s="1"/>
      <c r="CG143" s="1"/>
      <c r="CI143" s="1"/>
      <c r="CK143" s="1"/>
      <c r="CM143" s="1"/>
      <c r="CO143" s="1"/>
      <c r="CQ143" s="1"/>
      <c r="CS143" s="1"/>
      <c r="CU143" s="1"/>
      <c r="CW143" s="1"/>
      <c r="CY143" s="1"/>
      <c r="DA143" s="1"/>
      <c r="DC143" s="1"/>
      <c r="DE143" s="1"/>
      <c r="DG143" s="1"/>
      <c r="DI143" s="1"/>
      <c r="DK143" s="1"/>
      <c r="DM143" s="1"/>
      <c r="DO143" s="1"/>
      <c r="DQ143" s="1"/>
      <c r="DS143" s="1"/>
      <c r="DU143" s="1"/>
      <c r="DW143" s="1"/>
      <c r="DY143" s="1"/>
      <c r="EA143" s="1"/>
      <c r="EC143" s="1"/>
      <c r="EE143" s="1"/>
      <c r="EG143" s="1"/>
      <c r="EI143" s="1"/>
      <c r="EK143" s="1"/>
      <c r="EM143" s="1"/>
      <c r="EO143" s="1"/>
      <c r="EQ143" s="1"/>
      <c r="ES143" s="1"/>
      <c r="EU143" s="1"/>
      <c r="EW143" s="1"/>
      <c r="EY143" s="1"/>
      <c r="FA143" s="1"/>
      <c r="FC143" s="1"/>
      <c r="FE143" s="1"/>
      <c r="FG143" s="1"/>
      <c r="FI143" s="1"/>
      <c r="FK143" s="1"/>
      <c r="FM143" s="1"/>
      <c r="FO143" s="1"/>
      <c r="FQ143" s="1"/>
      <c r="FS143" s="1"/>
      <c r="FU143" s="1"/>
      <c r="FW143" s="1"/>
      <c r="FY143" s="1"/>
      <c r="GA143" s="1"/>
      <c r="GC143" s="1"/>
      <c r="GE143" s="1"/>
      <c r="GG143" s="1"/>
      <c r="GI143" s="1"/>
      <c r="GK143" s="1"/>
      <c r="GM143" s="1"/>
      <c r="GO143" s="1"/>
      <c r="GQ143" s="1"/>
      <c r="GS143" s="1"/>
      <c r="GU143" s="1"/>
      <c r="GW143" s="1"/>
      <c r="GY143" s="1"/>
      <c r="HA143" s="1"/>
      <c r="HC143" s="1"/>
      <c r="HE143" s="1"/>
      <c r="HG143" s="1"/>
      <c r="HI143" s="1"/>
      <c r="HK143" s="1"/>
      <c r="HM143" s="1"/>
      <c r="HO143" s="1"/>
      <c r="HQ143" s="1"/>
      <c r="HS143" s="1"/>
      <c r="HU143" s="1"/>
      <c r="HW143" s="1"/>
      <c r="HY143" s="1"/>
      <c r="IA143" s="1"/>
      <c r="IC143" s="1"/>
      <c r="IE143" s="1"/>
      <c r="IG143" s="1"/>
      <c r="II143" s="1"/>
      <c r="IK143" s="1"/>
      <c r="IM143" s="1"/>
      <c r="IO143" s="1"/>
      <c r="IQ143" s="1"/>
      <c r="IS143" s="1"/>
      <c r="IU143" s="1"/>
      <c r="IW143" s="1"/>
      <c r="IY143" s="1"/>
      <c r="JA143" s="1"/>
      <c r="JC143" s="1"/>
      <c r="JE143" s="1"/>
      <c r="JG143" s="1"/>
      <c r="JI143" s="1"/>
      <c r="JK143" s="1"/>
      <c r="JM143" s="1"/>
      <c r="JO143" s="1"/>
      <c r="JQ143" s="1"/>
      <c r="JS143" s="1"/>
      <c r="JU143" s="1"/>
      <c r="JW143" s="1"/>
      <c r="JY143" s="1"/>
      <c r="KA143" s="1"/>
      <c r="KC143" s="1"/>
      <c r="KE143" s="1"/>
      <c r="KG143" s="1"/>
      <c r="KI143" s="1"/>
      <c r="KK143" s="1"/>
      <c r="KM143" s="1"/>
      <c r="KO143" s="1"/>
      <c r="KQ143" s="1"/>
      <c r="KS143" s="1"/>
      <c r="KU143" s="1"/>
      <c r="KW143" s="1"/>
      <c r="KY143" s="1"/>
      <c r="LA143" s="1"/>
      <c r="LC143" s="1"/>
      <c r="LE143" s="1"/>
      <c r="LG143" s="1"/>
      <c r="LI143" s="1"/>
      <c r="LK143" s="1"/>
      <c r="LM143" s="1"/>
      <c r="LO143" s="1"/>
      <c r="LQ143" s="1"/>
      <c r="LS143" s="1"/>
      <c r="LU143" s="1"/>
      <c r="LW143" s="1"/>
      <c r="LY143" s="1"/>
      <c r="MA143" s="1"/>
      <c r="MC143" s="1"/>
      <c r="ME143" s="1"/>
      <c r="MG143" s="1"/>
      <c r="MI143" s="1"/>
      <c r="MK143" s="1"/>
      <c r="MM143" s="1"/>
      <c r="MO143" s="1"/>
      <c r="MQ143" s="1"/>
      <c r="MS143" s="1"/>
      <c r="MU143" s="1"/>
      <c r="MW143" s="1"/>
      <c r="MY143" s="1"/>
      <c r="NA143" s="1"/>
      <c r="NC143" s="1"/>
      <c r="NE143" s="1"/>
      <c r="NG143" s="1"/>
      <c r="NI143" s="1"/>
      <c r="NK143" s="1"/>
      <c r="NM143" s="1"/>
      <c r="NO143" s="1"/>
      <c r="NQ143" s="1"/>
      <c r="NS143" s="1"/>
      <c r="NU143" s="1"/>
      <c r="NW143" s="1"/>
      <c r="NY143" s="1"/>
      <c r="OA143" s="1"/>
      <c r="OC143" s="1"/>
      <c r="OE143" s="1"/>
      <c r="OG143" s="1"/>
      <c r="OI143" s="1"/>
      <c r="OK143" s="1"/>
      <c r="OM143" s="1"/>
      <c r="OO143" s="1"/>
      <c r="OQ143" s="1"/>
      <c r="OS143" s="1"/>
      <c r="OU143" s="1"/>
      <c r="OW143" s="1"/>
      <c r="OY143" s="1"/>
      <c r="PA143" s="1"/>
      <c r="PC143" s="1"/>
      <c r="PE143" s="1"/>
      <c r="PG143" s="1"/>
      <c r="PI143" s="1"/>
      <c r="PK143" s="1"/>
      <c r="PM143" s="1"/>
      <c r="PO143" s="1"/>
      <c r="PQ143" s="1"/>
      <c r="PS143" s="1"/>
      <c r="PU143" s="1"/>
      <c r="PW143" s="1"/>
      <c r="PY143" s="1"/>
      <c r="QA143" s="1"/>
      <c r="QC143" s="1"/>
      <c r="QE143" s="1"/>
      <c r="QG143" s="1"/>
      <c r="QI143" s="1"/>
      <c r="QK143" s="1"/>
      <c r="QM143" s="1"/>
      <c r="QO143" s="1"/>
      <c r="QQ143" s="1"/>
      <c r="QS143" s="1"/>
      <c r="QU143" s="1"/>
      <c r="QW143" s="1"/>
      <c r="QY143" s="1"/>
      <c r="RA143" s="1"/>
      <c r="RC143" s="1"/>
      <c r="RE143" s="1"/>
      <c r="RG143" s="1"/>
      <c r="RI143" s="1"/>
      <c r="RK143" s="1"/>
      <c r="RM143" s="1"/>
      <c r="RO143" s="1"/>
      <c r="RQ143" s="1"/>
      <c r="RS143" s="1"/>
      <c r="RU143" s="1"/>
      <c r="RW143" s="1"/>
      <c r="RY143" s="1"/>
      <c r="SA143" s="1"/>
      <c r="SC143" s="1"/>
      <c r="SE143" s="1"/>
      <c r="SG143" s="1"/>
      <c r="SI143" s="1"/>
      <c r="SK143" s="1"/>
      <c r="SM143" s="1"/>
      <c r="SO143" s="1"/>
      <c r="SQ143" s="1"/>
      <c r="SS143" s="1"/>
      <c r="SU143" s="1"/>
      <c r="SW143" s="1"/>
      <c r="SY143" s="1"/>
      <c r="TA143" s="1"/>
      <c r="TC143" s="1"/>
      <c r="TE143" s="1"/>
      <c r="TG143" s="1"/>
      <c r="TI143" s="1"/>
      <c r="TK143" s="1"/>
      <c r="TM143" s="1"/>
      <c r="TO143" s="1"/>
      <c r="TQ143" s="1"/>
      <c r="TS143" s="1"/>
      <c r="TU143" s="1"/>
      <c r="TW143" s="1"/>
      <c r="TY143" s="1"/>
      <c r="UA143" s="1"/>
      <c r="UC143" s="1"/>
      <c r="UE143" s="1"/>
      <c r="UG143" s="1"/>
      <c r="UI143" s="1"/>
      <c r="UK143" s="1"/>
      <c r="UM143" s="1"/>
      <c r="UO143" s="1"/>
      <c r="UQ143" s="1"/>
      <c r="US143" s="1"/>
      <c r="UU143" s="1"/>
      <c r="UW143" s="1"/>
      <c r="UY143" s="1"/>
      <c r="VA143" s="1"/>
      <c r="VC143" s="1"/>
      <c r="VE143" s="1"/>
      <c r="VG143" s="1"/>
      <c r="VI143" s="1"/>
      <c r="VK143" s="1"/>
      <c r="VM143" s="1"/>
      <c r="VO143" s="1"/>
      <c r="VQ143" s="1"/>
      <c r="VS143" s="1"/>
      <c r="VU143" s="1"/>
      <c r="VW143" s="1"/>
      <c r="VY143" s="1"/>
      <c r="WA143" s="1"/>
      <c r="WC143" s="1"/>
      <c r="WE143" s="1"/>
      <c r="WG143" s="1"/>
      <c r="WI143" s="1"/>
      <c r="WK143" s="1"/>
      <c r="WM143" s="1"/>
      <c r="WO143" s="1"/>
      <c r="WQ143" s="1"/>
      <c r="WS143" s="1"/>
      <c r="WU143" s="1"/>
      <c r="WW143" s="1"/>
      <c r="WY143" s="1"/>
      <c r="XA143" s="1"/>
      <c r="XC143" s="1"/>
      <c r="XE143" s="1"/>
      <c r="XG143" s="1"/>
      <c r="XI143" s="1"/>
      <c r="XK143" s="1"/>
      <c r="XM143" s="1"/>
      <c r="XO143" s="1"/>
      <c r="XQ143" s="1"/>
      <c r="XS143" s="1"/>
      <c r="XU143" s="1"/>
      <c r="XW143" s="1"/>
      <c r="XY143" s="1"/>
      <c r="YA143" s="1"/>
      <c r="YC143" s="1"/>
      <c r="YE143" s="1"/>
      <c r="YG143" s="1"/>
      <c r="YI143" s="1"/>
      <c r="YK143" s="1"/>
      <c r="YM143" s="1"/>
      <c r="YO143" s="1"/>
      <c r="YQ143" s="1"/>
      <c r="YS143" s="1"/>
      <c r="YU143" s="1"/>
      <c r="YW143" s="1"/>
      <c r="YY143" s="1"/>
      <c r="ZA143" s="1"/>
      <c r="ZC143" s="1"/>
      <c r="ZE143" s="1"/>
      <c r="ZG143" s="1"/>
      <c r="ZI143" s="1"/>
      <c r="ZK143" s="1"/>
      <c r="ZM143" s="1"/>
      <c r="ZO143" s="1"/>
      <c r="ZQ143" s="1"/>
      <c r="ZS143" s="1"/>
      <c r="ZU143" s="1"/>
      <c r="ZW143" s="1"/>
      <c r="ZY143" s="1"/>
      <c r="AAA143" s="1"/>
      <c r="AAC143" s="1"/>
      <c r="AAE143" s="1"/>
      <c r="AAG143" s="1"/>
      <c r="AAI143" s="1"/>
      <c r="AAK143" s="1"/>
      <c r="AAM143" s="1"/>
      <c r="AAO143" s="1"/>
      <c r="AAQ143" s="1"/>
      <c r="AAS143" s="1"/>
      <c r="AAU143" s="1"/>
      <c r="AAW143" s="1"/>
      <c r="AAY143" s="1"/>
      <c r="ABA143" s="1"/>
      <c r="ABC143" s="1"/>
      <c r="ABE143" s="1"/>
      <c r="ABG143" s="1"/>
      <c r="ABI143" s="1"/>
      <c r="ABK143" s="1"/>
      <c r="ABM143" s="1"/>
      <c r="ABO143" s="1"/>
      <c r="ABQ143" s="1"/>
      <c r="ABS143" s="1"/>
      <c r="ABU143" s="1"/>
      <c r="ABW143" s="1"/>
      <c r="ABY143" s="1"/>
      <c r="ACA143" s="1"/>
      <c r="ACC143" s="1"/>
      <c r="ACE143" s="1"/>
      <c r="ACG143" s="1"/>
      <c r="ACI143" s="1"/>
      <c r="ACK143" s="1"/>
      <c r="ACM143" s="1"/>
      <c r="ACO143" s="1"/>
      <c r="ACQ143" s="1"/>
      <c r="ACS143" s="1"/>
      <c r="ACU143" s="1"/>
      <c r="ACW143" s="1"/>
      <c r="ACY143" s="1"/>
      <c r="ADA143" s="1"/>
      <c r="ADC143" s="1"/>
      <c r="ADE143" s="1"/>
      <c r="ADG143" s="1"/>
      <c r="ADI143" s="1"/>
      <c r="ADK143" s="1"/>
      <c r="ADM143" s="1"/>
      <c r="ADO143" s="1"/>
      <c r="ADQ143" s="1"/>
      <c r="ADS143" s="1"/>
      <c r="ADU143" s="1"/>
      <c r="ADW143" s="1"/>
      <c r="ADY143" s="1"/>
      <c r="AEA143" s="1"/>
      <c r="AEC143" s="1"/>
      <c r="AEE143" s="1"/>
      <c r="AEG143" s="1"/>
      <c r="AEI143" s="1"/>
      <c r="AEK143" s="1"/>
      <c r="AEM143" s="1"/>
      <c r="AEO143" s="1"/>
      <c r="AEQ143" s="1"/>
      <c r="AES143" s="1"/>
      <c r="AEU143" s="1"/>
      <c r="AEW143" s="1"/>
      <c r="AEY143" s="1"/>
      <c r="AFA143" s="1"/>
      <c r="AFC143" s="1"/>
      <c r="AFE143" s="1"/>
      <c r="AFG143" s="1"/>
      <c r="AFI143" s="1"/>
      <c r="AFK143" s="1"/>
      <c r="AFM143" s="1"/>
      <c r="AFO143" s="1"/>
      <c r="AFQ143" s="1"/>
      <c r="AFS143" s="1"/>
      <c r="AFU143" s="1"/>
      <c r="AFW143" s="1"/>
      <c r="AFY143" s="1"/>
      <c r="AGA143" s="1"/>
      <c r="AGC143" s="1"/>
      <c r="AGE143" s="1"/>
      <c r="AGG143" s="1"/>
      <c r="AGI143" s="1"/>
      <c r="AGK143" s="1"/>
      <c r="AGM143" s="1"/>
      <c r="AGO143" s="1"/>
      <c r="AGQ143" s="1"/>
      <c r="AGS143" s="1"/>
      <c r="AGU143" s="1"/>
      <c r="AGW143" s="1"/>
      <c r="AGY143" s="1"/>
      <c r="AHA143" s="1"/>
      <c r="AHC143" s="1"/>
      <c r="AHE143" s="1"/>
      <c r="AHG143" s="1"/>
      <c r="AHI143" s="1"/>
      <c r="AHK143" s="1"/>
      <c r="AHM143" s="1"/>
      <c r="AHO143" s="1"/>
      <c r="AHQ143" s="1"/>
      <c r="AHS143" s="1"/>
      <c r="AHU143" s="1"/>
      <c r="AHW143" s="1"/>
      <c r="AHY143" s="1"/>
      <c r="AIA143" s="1"/>
      <c r="AIC143" s="1"/>
      <c r="AIE143" s="1"/>
      <c r="AIG143" s="1"/>
      <c r="AII143" s="1"/>
      <c r="AIK143" s="1"/>
      <c r="AIM143" s="1"/>
      <c r="AIO143" s="1"/>
      <c r="AIQ143" s="1"/>
      <c r="AIS143" s="1"/>
      <c r="AIU143" s="1"/>
      <c r="AIW143" s="1"/>
      <c r="AIY143" s="1"/>
      <c r="AJA143" s="1"/>
      <c r="AJC143" s="1"/>
      <c r="AJE143" s="1"/>
      <c r="AJG143" s="1"/>
      <c r="AJI143" s="1"/>
      <c r="AJK143" s="1"/>
      <c r="AJM143" s="1"/>
      <c r="AJO143" s="1"/>
      <c r="AJQ143" s="1"/>
      <c r="AJS143" s="1"/>
      <c r="AJU143" s="1"/>
      <c r="AJW143" s="1"/>
      <c r="AJY143" s="1"/>
      <c r="AKA143" s="1"/>
      <c r="AKC143" s="1"/>
    </row>
    <row r="144" spans="1:965" x14ac:dyDescent="0.25">
      <c r="A144" s="1"/>
      <c r="C144" s="1"/>
      <c r="E144" s="1"/>
      <c r="G144" s="1"/>
      <c r="I144" s="1"/>
      <c r="K144" s="1"/>
      <c r="M144" s="1"/>
      <c r="O144" s="1"/>
      <c r="Q144" s="1"/>
      <c r="S144" s="1"/>
      <c r="U144" s="1"/>
      <c r="W144" s="1"/>
      <c r="Y144" s="1"/>
      <c r="AA144" s="1"/>
      <c r="AC144" s="1"/>
      <c r="AE144" s="1"/>
      <c r="AG144" s="1"/>
      <c r="AI144" s="1"/>
      <c r="AK144" s="1"/>
      <c r="AM144" s="1"/>
      <c r="AO144" s="1"/>
      <c r="AQ144" s="1"/>
      <c r="AS144" s="1"/>
      <c r="AU144" s="1"/>
      <c r="AW144" s="1"/>
      <c r="AY144" s="1"/>
      <c r="BA144" s="1"/>
      <c r="BC144" s="1"/>
      <c r="BE144" s="1"/>
      <c r="BG144" s="1"/>
      <c r="BI144" s="1"/>
      <c r="BK144" s="1"/>
      <c r="BM144" s="1"/>
      <c r="BO144" s="1"/>
      <c r="BQ144" s="1"/>
      <c r="BS144" s="1"/>
      <c r="BU144" s="1"/>
      <c r="BW144" s="1"/>
      <c r="BY144" s="1"/>
      <c r="CA144" s="1"/>
      <c r="CC144" s="1"/>
      <c r="CE144" s="1"/>
      <c r="CG144" s="1"/>
      <c r="CI144" s="1"/>
      <c r="CK144" s="1"/>
      <c r="CM144" s="1"/>
      <c r="CO144" s="1"/>
      <c r="CQ144" s="1"/>
      <c r="CS144" s="1"/>
      <c r="CU144" s="1"/>
      <c r="CW144" s="1"/>
      <c r="CY144" s="1"/>
      <c r="DA144" s="1"/>
      <c r="DC144" s="1"/>
      <c r="DE144" s="1"/>
      <c r="DG144" s="1"/>
      <c r="DI144" s="1"/>
      <c r="DK144" s="1"/>
      <c r="DM144" s="1"/>
      <c r="DO144" s="1"/>
      <c r="DQ144" s="1"/>
      <c r="DS144" s="1"/>
      <c r="DU144" s="1"/>
      <c r="DW144" s="1"/>
      <c r="DY144" s="1"/>
      <c r="EA144" s="1"/>
      <c r="EC144" s="1"/>
      <c r="EE144" s="1"/>
      <c r="EG144" s="1"/>
      <c r="EI144" s="1"/>
      <c r="EK144" s="1"/>
      <c r="EM144" s="1"/>
      <c r="EO144" s="1"/>
      <c r="EQ144" s="1"/>
      <c r="ES144" s="1"/>
      <c r="EU144" s="1"/>
      <c r="EW144" s="1"/>
      <c r="EY144" s="1"/>
      <c r="FA144" s="1"/>
      <c r="FC144" s="1"/>
      <c r="FE144" s="1"/>
      <c r="FG144" s="1"/>
      <c r="FI144" s="1"/>
      <c r="FK144" s="1"/>
      <c r="FM144" s="1"/>
      <c r="FO144" s="1"/>
      <c r="FQ144" s="1"/>
      <c r="FS144" s="1"/>
      <c r="FU144" s="1"/>
      <c r="FW144" s="1"/>
      <c r="FY144" s="1"/>
      <c r="GA144" s="1"/>
      <c r="GC144" s="1"/>
      <c r="GE144" s="1"/>
      <c r="GG144" s="1"/>
      <c r="GI144" s="1"/>
      <c r="GK144" s="1"/>
      <c r="GM144" s="1"/>
      <c r="GO144" s="1"/>
      <c r="GQ144" s="1"/>
      <c r="GS144" s="1"/>
      <c r="GU144" s="1"/>
      <c r="GW144" s="1"/>
      <c r="GY144" s="1"/>
      <c r="HA144" s="1"/>
      <c r="HC144" s="1"/>
      <c r="HE144" s="1"/>
      <c r="HG144" s="1"/>
      <c r="HI144" s="1"/>
      <c r="HK144" s="1"/>
      <c r="HM144" s="1"/>
      <c r="HO144" s="1"/>
      <c r="HQ144" s="1"/>
      <c r="HS144" s="1"/>
      <c r="HU144" s="1"/>
      <c r="HW144" s="1"/>
      <c r="HY144" s="1"/>
      <c r="IA144" s="1"/>
      <c r="IC144" s="1"/>
      <c r="IE144" s="1"/>
      <c r="IG144" s="1"/>
      <c r="II144" s="1"/>
      <c r="IK144" s="1"/>
      <c r="IM144" s="1"/>
      <c r="IO144" s="1"/>
      <c r="IQ144" s="1"/>
      <c r="IS144" s="1"/>
      <c r="IU144" s="1"/>
      <c r="IW144" s="1"/>
      <c r="IY144" s="1"/>
      <c r="JA144" s="1"/>
      <c r="JC144" s="1"/>
      <c r="JE144" s="1"/>
      <c r="JG144" s="1"/>
      <c r="JI144" s="1"/>
      <c r="JK144" s="1"/>
      <c r="JM144" s="1"/>
      <c r="JO144" s="1"/>
      <c r="JQ144" s="1"/>
      <c r="JS144" s="1"/>
      <c r="JU144" s="1"/>
      <c r="JW144" s="1"/>
      <c r="JY144" s="1"/>
      <c r="KA144" s="1"/>
      <c r="KC144" s="1"/>
      <c r="KE144" s="1"/>
      <c r="KG144" s="1"/>
      <c r="KI144" s="1"/>
      <c r="KK144" s="1"/>
      <c r="KM144" s="1"/>
      <c r="KO144" s="1"/>
      <c r="KQ144" s="1"/>
      <c r="KS144" s="1"/>
      <c r="KU144" s="1"/>
      <c r="KW144" s="1"/>
      <c r="KY144" s="1"/>
      <c r="LA144" s="1"/>
      <c r="LC144" s="1"/>
      <c r="LE144" s="1"/>
      <c r="LG144" s="1"/>
      <c r="LI144" s="1"/>
      <c r="LK144" s="1"/>
      <c r="LM144" s="1"/>
      <c r="LO144" s="1"/>
      <c r="LQ144" s="1"/>
      <c r="LS144" s="1"/>
      <c r="LU144" s="1"/>
      <c r="LW144" s="1"/>
      <c r="LY144" s="1"/>
      <c r="MA144" s="1"/>
      <c r="MC144" s="1"/>
      <c r="ME144" s="1"/>
      <c r="MG144" s="1"/>
      <c r="MI144" s="1"/>
      <c r="MK144" s="1"/>
      <c r="MM144" s="1"/>
      <c r="MO144" s="1"/>
      <c r="MQ144" s="1"/>
      <c r="MS144" s="1"/>
      <c r="MU144" s="1"/>
      <c r="MW144" s="1"/>
      <c r="MY144" s="1"/>
      <c r="NA144" s="1"/>
      <c r="NC144" s="1"/>
      <c r="NE144" s="1"/>
      <c r="NG144" s="1"/>
      <c r="NI144" s="1"/>
      <c r="NK144" s="1"/>
      <c r="NM144" s="1"/>
      <c r="NO144" s="1"/>
      <c r="NQ144" s="1"/>
      <c r="NS144" s="1"/>
      <c r="NU144" s="1"/>
      <c r="NW144" s="1"/>
      <c r="NY144" s="1"/>
      <c r="OA144" s="1"/>
      <c r="OC144" s="1"/>
      <c r="OE144" s="1"/>
      <c r="OG144" s="1"/>
      <c r="OI144" s="1"/>
      <c r="OK144" s="1"/>
      <c r="OM144" s="1"/>
      <c r="OO144" s="1"/>
      <c r="OQ144" s="1"/>
      <c r="OS144" s="1"/>
      <c r="OU144" s="1"/>
      <c r="OW144" s="1"/>
      <c r="OY144" s="1"/>
      <c r="PA144" s="1"/>
      <c r="PC144" s="1"/>
      <c r="PE144" s="1"/>
      <c r="PG144" s="1"/>
      <c r="PI144" s="1"/>
      <c r="PK144" s="1"/>
      <c r="PM144" s="1"/>
      <c r="PO144" s="1"/>
      <c r="PQ144" s="1"/>
      <c r="PS144" s="1"/>
      <c r="PU144" s="1"/>
      <c r="PW144" s="1"/>
      <c r="PY144" s="1"/>
      <c r="QA144" s="1"/>
      <c r="QC144" s="1"/>
      <c r="QE144" s="1"/>
      <c r="QG144" s="1"/>
      <c r="QI144" s="1"/>
      <c r="QK144" s="1"/>
      <c r="QM144" s="1"/>
      <c r="QO144" s="1"/>
      <c r="QQ144" s="1"/>
      <c r="QS144" s="1"/>
      <c r="QU144" s="1"/>
      <c r="QW144" s="1"/>
      <c r="QY144" s="1"/>
      <c r="RA144" s="1"/>
      <c r="RC144" s="1"/>
      <c r="RE144" s="1"/>
      <c r="RG144" s="1"/>
      <c r="RI144" s="1"/>
      <c r="RK144" s="1"/>
      <c r="RM144" s="1"/>
      <c r="RO144" s="1"/>
      <c r="RQ144" s="1"/>
      <c r="RS144" s="1"/>
      <c r="RU144" s="1"/>
      <c r="RW144" s="1"/>
      <c r="RY144" s="1"/>
      <c r="SA144" s="1"/>
      <c r="SC144" s="1"/>
      <c r="SE144" s="1"/>
      <c r="SG144" s="1"/>
      <c r="SI144" s="1"/>
      <c r="SK144" s="1"/>
      <c r="SM144" s="1"/>
      <c r="SO144" s="1"/>
      <c r="SQ144" s="1"/>
      <c r="SS144" s="1"/>
      <c r="SU144" s="1"/>
      <c r="SW144" s="1"/>
      <c r="SY144" s="1"/>
      <c r="TA144" s="1"/>
      <c r="TC144" s="1"/>
      <c r="TE144" s="1"/>
      <c r="TG144" s="1"/>
      <c r="TI144" s="1"/>
      <c r="TK144" s="1"/>
      <c r="TM144" s="1"/>
      <c r="TO144" s="1"/>
      <c r="TQ144" s="1"/>
      <c r="TS144" s="1"/>
      <c r="TU144" s="1"/>
      <c r="TW144" s="1"/>
      <c r="TY144" s="1"/>
      <c r="UA144" s="1"/>
      <c r="UC144" s="1"/>
      <c r="UE144" s="1"/>
      <c r="UG144" s="1"/>
      <c r="UI144" s="1"/>
      <c r="UK144" s="1"/>
      <c r="UM144" s="1"/>
      <c r="UO144" s="1"/>
      <c r="UQ144" s="1"/>
      <c r="US144" s="1"/>
      <c r="UU144" s="1"/>
      <c r="UW144" s="1"/>
      <c r="UY144" s="1"/>
      <c r="VA144" s="1"/>
      <c r="VC144" s="1"/>
      <c r="VE144" s="1"/>
      <c r="VG144" s="1"/>
      <c r="VI144" s="1"/>
      <c r="VK144" s="1"/>
      <c r="VM144" s="1"/>
      <c r="VO144" s="1"/>
      <c r="VQ144" s="1"/>
      <c r="VS144" s="1"/>
      <c r="VU144" s="1"/>
      <c r="VW144" s="1"/>
      <c r="VY144" s="1"/>
      <c r="WA144" s="1"/>
      <c r="WC144" s="1"/>
      <c r="WE144" s="1"/>
      <c r="WG144" s="1"/>
      <c r="WI144" s="1"/>
      <c r="WK144" s="1"/>
      <c r="WM144" s="1"/>
      <c r="WO144" s="1"/>
      <c r="WQ144" s="1"/>
      <c r="WS144" s="1"/>
      <c r="WU144" s="1"/>
      <c r="WW144" s="1"/>
      <c r="WY144" s="1"/>
      <c r="XA144" s="1"/>
      <c r="XC144" s="1"/>
      <c r="XE144" s="1"/>
      <c r="XG144" s="1"/>
      <c r="XI144" s="1"/>
      <c r="XK144" s="1"/>
      <c r="XM144" s="1"/>
      <c r="XO144" s="1"/>
      <c r="XQ144" s="1"/>
      <c r="XS144" s="1"/>
      <c r="XU144" s="1"/>
      <c r="XW144" s="1"/>
      <c r="XY144" s="1"/>
      <c r="YA144" s="1"/>
      <c r="YC144" s="1"/>
      <c r="YE144" s="1"/>
      <c r="YG144" s="1"/>
      <c r="YI144" s="1"/>
      <c r="YK144" s="1"/>
      <c r="YM144" s="1"/>
      <c r="YO144" s="1"/>
      <c r="YQ144" s="1"/>
      <c r="YS144" s="1"/>
      <c r="YU144" s="1"/>
      <c r="YW144" s="1"/>
      <c r="YY144" s="1"/>
      <c r="ZA144" s="1"/>
      <c r="ZC144" s="1"/>
      <c r="ZE144" s="1"/>
      <c r="ZG144" s="1"/>
      <c r="ZI144" s="1"/>
      <c r="ZK144" s="1"/>
      <c r="ZM144" s="1"/>
      <c r="ZO144" s="1"/>
      <c r="ZQ144" s="1"/>
      <c r="ZS144" s="1"/>
      <c r="ZU144" s="1"/>
      <c r="ZW144" s="1"/>
      <c r="ZY144" s="1"/>
      <c r="AAA144" s="1"/>
      <c r="AAC144" s="1"/>
      <c r="AAE144" s="1"/>
      <c r="AAG144" s="1"/>
      <c r="AAI144" s="1"/>
      <c r="AAK144" s="1"/>
      <c r="AAM144" s="1"/>
      <c r="AAO144" s="1"/>
      <c r="AAQ144" s="1"/>
      <c r="AAS144" s="1"/>
      <c r="AAU144" s="1"/>
      <c r="AAW144" s="1"/>
      <c r="AAY144" s="1"/>
      <c r="ABA144" s="1"/>
      <c r="ABC144" s="1"/>
      <c r="ABE144" s="1"/>
      <c r="ABG144" s="1"/>
      <c r="ABI144" s="1"/>
      <c r="ABK144" s="1"/>
      <c r="ABM144" s="1"/>
      <c r="ABO144" s="1"/>
      <c r="ABQ144" s="1"/>
      <c r="ABS144" s="1"/>
      <c r="ABU144" s="1"/>
      <c r="ABW144" s="1"/>
      <c r="ABY144" s="1"/>
      <c r="ACA144" s="1"/>
      <c r="ACC144" s="1"/>
      <c r="ACE144" s="1"/>
      <c r="ACG144" s="1"/>
      <c r="ACI144" s="1"/>
      <c r="ACK144" s="1"/>
      <c r="ACM144" s="1"/>
      <c r="ACO144" s="1"/>
      <c r="ACQ144" s="1"/>
      <c r="ACS144" s="1"/>
      <c r="ACU144" s="1"/>
      <c r="ACW144" s="1"/>
      <c r="ACY144" s="1"/>
      <c r="ADA144" s="1"/>
      <c r="ADC144" s="1"/>
      <c r="ADE144" s="1"/>
      <c r="ADG144" s="1"/>
      <c r="ADI144" s="1"/>
      <c r="ADK144" s="1"/>
      <c r="ADM144" s="1"/>
      <c r="ADO144" s="1"/>
      <c r="ADQ144" s="1"/>
      <c r="ADS144" s="1"/>
      <c r="ADU144" s="1"/>
      <c r="ADW144" s="1"/>
      <c r="ADY144" s="1"/>
      <c r="AEA144" s="1"/>
      <c r="AEC144" s="1"/>
      <c r="AEE144" s="1"/>
      <c r="AEG144" s="1"/>
      <c r="AEI144" s="1"/>
      <c r="AEK144" s="1"/>
      <c r="AEM144" s="1"/>
      <c r="AEO144" s="1"/>
      <c r="AEQ144" s="1"/>
      <c r="AES144" s="1"/>
      <c r="AEU144" s="1"/>
      <c r="AEW144" s="1"/>
      <c r="AEY144" s="1"/>
      <c r="AFA144" s="1"/>
      <c r="AFC144" s="1"/>
      <c r="AFE144" s="1"/>
      <c r="AFG144" s="1"/>
      <c r="AFI144" s="1"/>
      <c r="AFK144" s="1"/>
      <c r="AFM144" s="1"/>
      <c r="AFO144" s="1"/>
      <c r="AFQ144" s="1"/>
      <c r="AFS144" s="1"/>
      <c r="AFU144" s="1"/>
      <c r="AFW144" s="1"/>
      <c r="AFY144" s="1"/>
      <c r="AGA144" s="1"/>
      <c r="AGC144" s="1"/>
      <c r="AGE144" s="1"/>
      <c r="AGG144" s="1"/>
      <c r="AGI144" s="1"/>
      <c r="AGK144" s="1"/>
      <c r="AGM144" s="1"/>
      <c r="AGO144" s="1"/>
      <c r="AGQ144" s="1"/>
      <c r="AGS144" s="1"/>
      <c r="AGU144" s="1"/>
      <c r="AGW144" s="1"/>
      <c r="AGY144" s="1"/>
      <c r="AHA144" s="1"/>
      <c r="AHC144" s="1"/>
      <c r="AHE144" s="1"/>
      <c r="AHG144" s="1"/>
      <c r="AHI144" s="1"/>
      <c r="AHK144" s="1"/>
      <c r="AHM144" s="1"/>
      <c r="AHO144" s="1"/>
      <c r="AHQ144" s="1"/>
      <c r="AHS144" s="1"/>
      <c r="AHU144" s="1"/>
      <c r="AHW144" s="1"/>
      <c r="AHY144" s="1"/>
      <c r="AIA144" s="1"/>
      <c r="AIC144" s="1"/>
      <c r="AIE144" s="1"/>
      <c r="AIG144" s="1"/>
      <c r="AII144" s="1"/>
      <c r="AIK144" s="1"/>
      <c r="AIM144" s="1"/>
      <c r="AIO144" s="1"/>
      <c r="AIQ144" s="1"/>
      <c r="AIS144" s="1"/>
      <c r="AIU144" s="1"/>
      <c r="AIW144" s="1"/>
      <c r="AIY144" s="1"/>
      <c r="AJA144" s="1"/>
      <c r="AJC144" s="1"/>
      <c r="AJE144" s="1"/>
      <c r="AJG144" s="1"/>
      <c r="AJI144" s="1"/>
      <c r="AJK144" s="1"/>
      <c r="AJM144" s="1"/>
      <c r="AJO144" s="1"/>
      <c r="AJQ144" s="1"/>
      <c r="AJS144" s="1"/>
      <c r="AJU144" s="1"/>
      <c r="AJW144" s="1"/>
      <c r="AJY144" s="1"/>
      <c r="AKA144" s="1"/>
      <c r="AKC144" s="1"/>
    </row>
    <row r="145" spans="1:965" x14ac:dyDescent="0.25">
      <c r="A145" s="1"/>
      <c r="C145" s="1"/>
      <c r="E145" s="1"/>
      <c r="G145" s="1"/>
      <c r="I145" s="1"/>
      <c r="K145" s="1"/>
      <c r="M145" s="1"/>
      <c r="O145" s="1"/>
      <c r="Q145" s="1"/>
      <c r="S145" s="1"/>
      <c r="U145" s="1"/>
      <c r="W145" s="1"/>
      <c r="Y145" s="1"/>
      <c r="AA145" s="1"/>
      <c r="AC145" s="1"/>
      <c r="AE145" s="1"/>
      <c r="AG145" s="1"/>
      <c r="AI145" s="1"/>
      <c r="AK145" s="1"/>
      <c r="AM145" s="1"/>
      <c r="AO145" s="1"/>
      <c r="AQ145" s="1"/>
      <c r="AS145" s="1"/>
      <c r="AU145" s="1"/>
      <c r="AW145" s="1"/>
      <c r="AY145" s="1"/>
      <c r="BA145" s="1"/>
      <c r="BC145" s="1"/>
      <c r="BE145" s="1"/>
      <c r="BG145" s="1"/>
      <c r="BI145" s="1"/>
      <c r="BK145" s="1"/>
      <c r="BM145" s="1"/>
      <c r="BO145" s="1"/>
      <c r="BQ145" s="1"/>
      <c r="BS145" s="1"/>
      <c r="BU145" s="1"/>
      <c r="BW145" s="1"/>
      <c r="BY145" s="1"/>
      <c r="CA145" s="1"/>
      <c r="CC145" s="1"/>
      <c r="CE145" s="1"/>
      <c r="CG145" s="1"/>
      <c r="CI145" s="1"/>
      <c r="CK145" s="1"/>
      <c r="CM145" s="1"/>
      <c r="CO145" s="1"/>
      <c r="CQ145" s="1"/>
      <c r="CS145" s="1"/>
      <c r="CU145" s="1"/>
      <c r="CW145" s="1"/>
      <c r="CY145" s="1"/>
      <c r="DA145" s="1"/>
      <c r="DC145" s="1"/>
      <c r="DE145" s="1"/>
      <c r="DG145" s="1"/>
      <c r="DI145" s="1"/>
      <c r="DK145" s="1"/>
      <c r="DM145" s="1"/>
      <c r="DO145" s="1"/>
      <c r="DQ145" s="1"/>
      <c r="DS145" s="1"/>
      <c r="DU145" s="1"/>
      <c r="DW145" s="1"/>
      <c r="DY145" s="1"/>
      <c r="EA145" s="1"/>
      <c r="EC145" s="1"/>
      <c r="EE145" s="1"/>
      <c r="EG145" s="1"/>
      <c r="EI145" s="1"/>
      <c r="EK145" s="1"/>
      <c r="EM145" s="1"/>
      <c r="EO145" s="1"/>
      <c r="EQ145" s="1"/>
      <c r="ES145" s="1"/>
      <c r="EU145" s="1"/>
      <c r="EW145" s="1"/>
      <c r="EY145" s="1"/>
      <c r="FA145" s="1"/>
      <c r="FC145" s="1"/>
      <c r="FE145" s="1"/>
      <c r="FG145" s="1"/>
      <c r="FI145" s="1"/>
      <c r="FK145" s="1"/>
      <c r="FM145" s="1"/>
      <c r="FO145" s="1"/>
      <c r="FQ145" s="1"/>
      <c r="FS145" s="1"/>
      <c r="FU145" s="1"/>
      <c r="FW145" s="1"/>
      <c r="FY145" s="1"/>
      <c r="GA145" s="1"/>
      <c r="GC145" s="1"/>
      <c r="GE145" s="1"/>
      <c r="GG145" s="1"/>
      <c r="GI145" s="1"/>
      <c r="GK145" s="1"/>
      <c r="GM145" s="1"/>
      <c r="GO145" s="1"/>
      <c r="GQ145" s="1"/>
      <c r="GS145" s="1"/>
      <c r="GW145" s="1"/>
      <c r="GY145" s="1"/>
      <c r="HA145" s="1"/>
      <c r="HC145" s="1"/>
      <c r="HE145" s="1"/>
      <c r="HG145" s="1"/>
      <c r="HI145" s="1"/>
      <c r="HK145" s="1"/>
      <c r="HM145" s="1"/>
      <c r="HO145" s="1"/>
      <c r="HQ145" s="1"/>
      <c r="HS145" s="1"/>
      <c r="HU145" s="1"/>
      <c r="HW145" s="1"/>
      <c r="HY145" s="1"/>
      <c r="IA145" s="1"/>
      <c r="IC145" s="1"/>
      <c r="IE145" s="1"/>
      <c r="IG145" s="1"/>
      <c r="II145" s="1"/>
      <c r="IK145" s="1"/>
      <c r="IM145" s="1"/>
      <c r="IO145" s="1"/>
      <c r="IQ145" s="1"/>
      <c r="IS145" s="1"/>
      <c r="IU145" s="1"/>
      <c r="IW145" s="1"/>
      <c r="IY145" s="1"/>
      <c r="JA145" s="1"/>
      <c r="JC145" s="1"/>
      <c r="JE145" s="1"/>
      <c r="JG145" s="1"/>
      <c r="JI145" s="1"/>
      <c r="JK145" s="1"/>
      <c r="JM145" s="1"/>
      <c r="JO145" s="1"/>
      <c r="JQ145" s="1"/>
      <c r="JS145" s="1"/>
      <c r="JU145" s="1"/>
      <c r="JW145" s="1"/>
      <c r="JY145" s="1"/>
      <c r="KA145" s="1"/>
      <c r="KC145" s="1"/>
      <c r="KE145" s="1"/>
      <c r="KG145" s="1"/>
      <c r="KI145" s="1"/>
      <c r="KK145" s="1"/>
      <c r="KM145" s="1"/>
      <c r="KO145" s="1"/>
      <c r="KQ145" s="1"/>
      <c r="KS145" s="1"/>
      <c r="KU145" s="1"/>
      <c r="KW145" s="1"/>
      <c r="KY145" s="1"/>
      <c r="LA145" s="1"/>
      <c r="LC145" s="1"/>
      <c r="LE145" s="1"/>
      <c r="LG145" s="1"/>
      <c r="LI145" s="1"/>
      <c r="LK145" s="1"/>
      <c r="LM145" s="1"/>
      <c r="LO145" s="1"/>
      <c r="LQ145" s="1"/>
      <c r="LS145" s="1"/>
      <c r="LU145" s="1"/>
      <c r="LW145" s="1"/>
      <c r="LY145" s="1"/>
      <c r="MA145" s="1"/>
      <c r="MC145" s="1"/>
      <c r="ME145" s="1"/>
      <c r="MG145" s="1"/>
      <c r="MI145" s="1"/>
      <c r="MK145" s="1"/>
      <c r="MM145" s="1"/>
      <c r="MO145" s="1"/>
      <c r="MQ145" s="1"/>
      <c r="MS145" s="1"/>
      <c r="MU145" s="1"/>
      <c r="MW145" s="1"/>
      <c r="MY145" s="1"/>
      <c r="NA145" s="1"/>
      <c r="NC145" s="1"/>
      <c r="NE145" s="1"/>
      <c r="NG145" s="1"/>
      <c r="NI145" s="1"/>
      <c r="NK145" s="1"/>
      <c r="NM145" s="1"/>
      <c r="NO145" s="1"/>
      <c r="NQ145" s="1"/>
      <c r="NS145" s="1"/>
      <c r="NU145" s="1"/>
      <c r="NW145" s="1"/>
      <c r="NY145" s="1"/>
      <c r="OA145" s="1"/>
      <c r="OC145" s="1"/>
      <c r="OE145" s="1"/>
      <c r="OG145" s="1"/>
      <c r="OI145" s="1"/>
      <c r="OK145" s="1"/>
      <c r="OM145" s="1"/>
      <c r="OO145" s="1"/>
      <c r="OQ145" s="1"/>
      <c r="OS145" s="1"/>
      <c r="OU145" s="1"/>
      <c r="OW145" s="1"/>
      <c r="OY145" s="1"/>
      <c r="PA145" s="1"/>
      <c r="PC145" s="1"/>
      <c r="PE145" s="1"/>
      <c r="PG145" s="1"/>
      <c r="PI145" s="1"/>
      <c r="PK145" s="1"/>
      <c r="PM145" s="1"/>
      <c r="PO145" s="1"/>
      <c r="PQ145" s="1"/>
      <c r="PS145" s="1"/>
      <c r="PU145" s="1"/>
      <c r="PW145" s="1"/>
      <c r="PY145" s="1"/>
      <c r="QA145" s="1"/>
      <c r="QC145" s="1"/>
      <c r="QE145" s="1"/>
      <c r="QG145" s="1"/>
      <c r="QI145" s="1"/>
      <c r="QK145" s="1"/>
      <c r="QM145" s="1"/>
      <c r="QO145" s="1"/>
      <c r="QQ145" s="1"/>
      <c r="QS145" s="1"/>
      <c r="QU145" s="1"/>
      <c r="QW145" s="1"/>
      <c r="RA145" s="1"/>
      <c r="RC145" s="1"/>
      <c r="RE145" s="1"/>
      <c r="RG145" s="1"/>
      <c r="RI145" s="1"/>
      <c r="RK145" s="1"/>
      <c r="RM145" s="1"/>
      <c r="RO145" s="1"/>
      <c r="RQ145" s="1"/>
      <c r="RS145" s="1"/>
      <c r="RU145" s="1"/>
      <c r="RW145" s="1"/>
      <c r="RY145" s="1"/>
      <c r="SA145" s="1"/>
      <c r="SC145" s="1"/>
      <c r="SE145" s="1"/>
      <c r="SG145" s="1"/>
      <c r="SI145" s="1"/>
      <c r="SK145" s="1"/>
      <c r="SM145" s="1"/>
      <c r="SO145" s="1"/>
      <c r="SQ145" s="1"/>
      <c r="SS145" s="1"/>
      <c r="SU145" s="1"/>
      <c r="SW145" s="1"/>
      <c r="SY145" s="1"/>
      <c r="TA145" s="1"/>
      <c r="TC145" s="1"/>
      <c r="TE145" s="1"/>
      <c r="TG145" s="1"/>
      <c r="TI145" s="1"/>
      <c r="TK145" s="1"/>
      <c r="TM145" s="1"/>
      <c r="TO145" s="1"/>
      <c r="TQ145" s="1"/>
      <c r="TS145" s="1"/>
      <c r="TU145" s="1"/>
      <c r="TW145" s="1"/>
      <c r="TY145" s="1"/>
      <c r="UA145" s="1"/>
      <c r="UC145" s="1"/>
      <c r="UE145" s="1"/>
      <c r="UG145" s="1"/>
      <c r="UI145" s="1"/>
      <c r="UK145" s="1"/>
      <c r="UM145" s="1"/>
      <c r="UO145" s="1"/>
      <c r="UQ145" s="1"/>
      <c r="US145" s="1"/>
      <c r="UU145" s="1"/>
      <c r="UW145" s="1"/>
      <c r="UY145" s="1"/>
      <c r="VA145" s="1"/>
      <c r="VC145" s="1"/>
      <c r="VE145" s="1"/>
      <c r="VG145" s="1"/>
      <c r="VI145" s="1"/>
      <c r="VK145" s="1"/>
      <c r="VM145" s="1"/>
      <c r="VO145" s="1"/>
      <c r="VQ145" s="1"/>
      <c r="VS145" s="1"/>
      <c r="VU145" s="1"/>
      <c r="VW145" s="1"/>
      <c r="VY145" s="1"/>
      <c r="WA145" s="1"/>
      <c r="WC145" s="1"/>
      <c r="WE145" s="1"/>
      <c r="WG145" s="1"/>
      <c r="WI145" s="1"/>
      <c r="WK145" s="1"/>
      <c r="WM145" s="1"/>
      <c r="WO145" s="1"/>
      <c r="WQ145" s="1"/>
      <c r="WS145" s="1"/>
      <c r="WU145" s="1"/>
      <c r="WW145" s="1"/>
      <c r="WY145" s="1"/>
      <c r="XA145" s="1"/>
      <c r="XC145" s="1"/>
      <c r="XE145" s="1"/>
      <c r="XG145" s="1"/>
      <c r="XI145" s="1"/>
      <c r="XK145" s="1"/>
      <c r="XM145" s="1"/>
      <c r="XO145" s="1"/>
      <c r="XQ145" s="1"/>
      <c r="XS145" s="1"/>
      <c r="XU145" s="1"/>
      <c r="XW145" s="1"/>
      <c r="XY145" s="1"/>
      <c r="YA145" s="1"/>
      <c r="YC145" s="1"/>
      <c r="YE145" s="1"/>
      <c r="YG145" s="1"/>
      <c r="YI145" s="1"/>
      <c r="YK145" s="1"/>
      <c r="YM145" s="1"/>
      <c r="YO145" s="1"/>
      <c r="YQ145" s="1"/>
      <c r="YS145" s="1"/>
      <c r="YU145" s="1"/>
      <c r="YW145" s="1"/>
      <c r="YY145" s="1"/>
      <c r="ZA145" s="1"/>
      <c r="ZC145" s="1"/>
      <c r="ZE145" s="1"/>
      <c r="ZG145" s="1"/>
      <c r="ZI145" s="1"/>
      <c r="ZK145" s="1"/>
      <c r="ZM145" s="1"/>
      <c r="ZO145" s="1"/>
      <c r="ZQ145" s="1"/>
      <c r="ZS145" s="1"/>
      <c r="ZU145" s="1"/>
      <c r="ZW145" s="1"/>
      <c r="ZY145" s="1"/>
      <c r="AAA145" s="1"/>
      <c r="AAC145" s="1"/>
      <c r="AAE145" s="1"/>
      <c r="AAG145" s="1"/>
      <c r="AAI145" s="1"/>
      <c r="AAK145" s="1"/>
      <c r="AAM145" s="1"/>
      <c r="AAO145" s="1"/>
      <c r="AAQ145" s="1"/>
      <c r="AAS145" s="1"/>
      <c r="AAU145" s="1"/>
      <c r="AAW145" s="1"/>
      <c r="AAY145" s="1"/>
      <c r="ABA145" s="1"/>
      <c r="ABC145" s="1"/>
      <c r="ABE145" s="1"/>
      <c r="ABG145" s="1"/>
      <c r="ABI145" s="1"/>
      <c r="ABK145" s="1"/>
      <c r="ABM145" s="1"/>
      <c r="ABO145" s="1"/>
      <c r="ABQ145" s="1"/>
      <c r="ABS145" s="1"/>
      <c r="ABU145" s="1"/>
      <c r="ABW145" s="1"/>
      <c r="ABY145" s="1"/>
      <c r="ACA145" s="1"/>
      <c r="ACC145" s="1"/>
      <c r="ACE145" s="1"/>
      <c r="ACG145" s="1"/>
      <c r="ACI145" s="1"/>
      <c r="ACK145" s="1"/>
      <c r="ACM145" s="1"/>
      <c r="ACO145" s="1"/>
      <c r="ACQ145" s="1"/>
      <c r="ACS145" s="1"/>
      <c r="ACU145" s="1"/>
      <c r="ACW145" s="1"/>
      <c r="ACY145" s="1"/>
      <c r="ADA145" s="1"/>
      <c r="ADC145" s="1"/>
      <c r="ADE145" s="1"/>
      <c r="ADG145" s="1"/>
      <c r="ADI145" s="1"/>
      <c r="ADK145" s="1"/>
      <c r="ADM145" s="1"/>
      <c r="ADO145" s="1"/>
      <c r="ADQ145" s="1"/>
      <c r="ADS145" s="1"/>
      <c r="ADU145" s="1"/>
      <c r="ADW145" s="1"/>
      <c r="ADY145" s="1"/>
      <c r="AEA145" s="1"/>
      <c r="AEC145" s="1"/>
      <c r="AEE145" s="1"/>
      <c r="AEG145" s="1"/>
      <c r="AEI145" s="1"/>
      <c r="AEK145" s="1"/>
      <c r="AEM145" s="1"/>
      <c r="AEO145" s="1"/>
      <c r="AEQ145" s="1"/>
      <c r="AES145" s="1"/>
      <c r="AEU145" s="1"/>
      <c r="AEW145" s="1"/>
      <c r="AEY145" s="1"/>
      <c r="AFA145" s="1"/>
      <c r="AFC145" s="1"/>
      <c r="AFE145" s="1"/>
      <c r="AFG145" s="1"/>
      <c r="AFI145" s="1"/>
      <c r="AFK145" s="1"/>
      <c r="AFM145" s="1"/>
      <c r="AFO145" s="1"/>
      <c r="AFQ145" s="1"/>
      <c r="AFS145" s="1"/>
      <c r="AFU145" s="1"/>
      <c r="AFW145" s="1"/>
      <c r="AFY145" s="1"/>
      <c r="AGA145" s="1"/>
      <c r="AGC145" s="1"/>
      <c r="AGE145" s="1"/>
      <c r="AGG145" s="1"/>
      <c r="AGI145" s="1"/>
      <c r="AGK145" s="1"/>
      <c r="AGM145" s="1"/>
      <c r="AGO145" s="1"/>
      <c r="AGQ145" s="1"/>
      <c r="AGS145" s="1"/>
      <c r="AGU145" s="1"/>
      <c r="AGW145" s="1"/>
      <c r="AGY145" s="1"/>
      <c r="AHA145" s="1"/>
      <c r="AHC145" s="1"/>
      <c r="AHE145" s="1"/>
      <c r="AHG145" s="1"/>
      <c r="AHI145" s="1"/>
      <c r="AHK145" s="1"/>
      <c r="AHM145" s="1"/>
      <c r="AHO145" s="1"/>
      <c r="AHQ145" s="1"/>
      <c r="AHS145" s="1"/>
      <c r="AHU145" s="1"/>
      <c r="AHW145" s="1"/>
      <c r="AHY145" s="1"/>
      <c r="AIA145" s="1"/>
      <c r="AIC145" s="1"/>
      <c r="AIE145" s="1"/>
      <c r="AIG145" s="1"/>
      <c r="AII145" s="1"/>
      <c r="AIK145" s="1"/>
      <c r="AIM145" s="1"/>
      <c r="AIO145" s="1"/>
      <c r="AIQ145" s="1"/>
      <c r="AIS145" s="1"/>
      <c r="AIU145" s="1"/>
      <c r="AIW145" s="1"/>
      <c r="AIY145" s="1"/>
      <c r="AJA145" s="1"/>
      <c r="AJC145" s="1"/>
      <c r="AJE145" s="1"/>
      <c r="AJG145" s="1"/>
      <c r="AJI145" s="1"/>
      <c r="AJK145" s="1"/>
      <c r="AJM145" s="1"/>
      <c r="AJO145" s="1"/>
      <c r="AJQ145" s="1"/>
      <c r="AJS145" s="1"/>
      <c r="AJU145" s="1"/>
      <c r="AJW145" s="1"/>
      <c r="AJY145" s="1"/>
      <c r="AKA145" s="1"/>
      <c r="AKC1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growth</vt:lpstr>
      <vt:lpstr>HSCI</vt:lpstr>
      <vt:lpstr>market cap</vt:lpstr>
      <vt:lpstr>prices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Minho Hwang</dc:creator>
  <cp:lastModifiedBy>Bloomberg</cp:lastModifiedBy>
  <dcterms:created xsi:type="dcterms:W3CDTF">2018-07-26T07:27:48Z</dcterms:created>
  <dcterms:modified xsi:type="dcterms:W3CDTF">2018-08-27T04:38:00Z</dcterms:modified>
</cp:coreProperties>
</file>