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J\phitter\"/>
    </mc:Choice>
  </mc:AlternateContent>
  <xr:revisionPtr revIDLastSave="0" documentId="13_ncr:1_{ED2F9619-09B1-473D-B0BA-5D6E5D7F9863}" xr6:coauthVersionLast="47" xr6:coauthVersionMax="47" xr10:uidLastSave="{00000000-0000-0000-0000-000000000000}"/>
  <bookViews>
    <workbookView xWindow="28680" yWindow="-120" windowWidth="29040" windowHeight="15720" xr2:uid="{6AB924E1-7CB4-4153-8601-9A25F86C78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9" i="1"/>
  <c r="C10" i="1"/>
  <c r="C8" i="1"/>
  <c r="C7" i="1"/>
  <c r="C5" i="1"/>
  <c r="C4" i="1"/>
  <c r="C6" i="1"/>
  <c r="C3" i="1"/>
  <c r="C1" i="1"/>
  <c r="C2" i="1"/>
</calcChain>
</file>

<file path=xl/sharedStrings.xml><?xml version="1.0" encoding="utf-8"?>
<sst xmlns="http://schemas.openxmlformats.org/spreadsheetml/2006/main" count="44" uniqueCount="22">
  <si>
    <t>=DISTR.BETA.N(x;a;b;VERDADERO)</t>
  </si>
  <si>
    <t>betafn(a,b)</t>
  </si>
  <si>
    <t>=EXP(GAMMA.LN(a)+GAMMA.LN(a)-GAMMA.LN(a+b))</t>
  </si>
  <si>
    <t>=INV.BETA.N(u;a;b)</t>
  </si>
  <si>
    <t>gammafn(x)</t>
  </si>
  <si>
    <t>=GAMMA(x)</t>
  </si>
  <si>
    <t>=DISTR.GAMMA.N(x;a;1;VERDADERO)</t>
  </si>
  <si>
    <t>=INV.GAMMA(u;a;1)</t>
  </si>
  <si>
    <t>std_cdf(x)</t>
  </si>
  <si>
    <r>
      <t>std_pdf</t>
    </r>
    <r>
      <rPr>
        <sz val="11"/>
        <rFont val="Calibri"/>
        <family val="2"/>
        <scheme val="minor"/>
      </rPr>
      <t>(x)</t>
    </r>
  </si>
  <si>
    <t>=DISTR.NORM.ESTAND.N(x;VERDADERO)</t>
  </si>
  <si>
    <t>=DISTR.NORM.ESTAND.N(x;FALSO)</t>
  </si>
  <si>
    <t>BESSEL.besseli(x,n)</t>
  </si>
  <si>
    <t>=BESSELI(x;n)</t>
  </si>
  <si>
    <t>inv_std_cdf(u)</t>
  </si>
  <si>
    <t>=INV.NORM.ESTAND(u)</t>
  </si>
  <si>
    <t>nCr(n, r)</t>
  </si>
  <si>
    <t>=COMBINAT(n;r)</t>
  </si>
  <si>
    <r>
      <t>ibeta</t>
    </r>
    <r>
      <rPr>
        <sz val="11"/>
        <rFont val="Calibri"/>
        <family val="2"/>
        <scheme val="minor"/>
      </rPr>
      <t>(x,a,b)</t>
    </r>
  </si>
  <si>
    <r>
      <t>ibetainv</t>
    </r>
    <r>
      <rPr>
        <sz val="11"/>
        <rFont val="Calibri"/>
        <family val="2"/>
        <scheme val="minor"/>
      </rPr>
      <t>(u,a,b)</t>
    </r>
  </si>
  <si>
    <t>lowRegGamma(a,x)</t>
  </si>
  <si>
    <r>
      <t>gammapinv</t>
    </r>
    <r>
      <rPr>
        <sz val="11"/>
        <rFont val="Calibri"/>
        <family val="2"/>
        <scheme val="minor"/>
      </rPr>
      <t>(u, 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</si>
</sst>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B923-69A3-44E8-945F-F3F98098077C}">
  <dimension ref="A1:C23"/>
  <sheetViews>
    <sheetView tabSelected="1" workbookViewId="0">
      <selection activeCell="K7" sqref="K7"/>
    </sheetView>
  </sheetViews>
  <sheetFormatPr baseColWidth="10" defaultRowHeight="14.4" x14ac:dyDescent="0.3"/>
  <cols>
    <col min="1" max="1" width="28" bestFit="1" customWidth="1"/>
    <col min="2" max="2" width="45.88671875" bestFit="1" customWidth="1"/>
  </cols>
  <sheetData>
    <row r="1" spans="1:3" x14ac:dyDescent="0.3">
      <c r="A1" t="s">
        <v>18</v>
      </c>
      <c r="B1" s="1" t="s">
        <v>0</v>
      </c>
      <c r="C1">
        <f>_xlfn.BETA.DIST(0.6,5,3,TRUE)</f>
        <v>0.41990399999999989</v>
      </c>
    </row>
    <row r="2" spans="1:3" x14ac:dyDescent="0.3">
      <c r="A2" t="s">
        <v>19</v>
      </c>
      <c r="B2" s="1" t="s">
        <v>3</v>
      </c>
      <c r="C2">
        <f>_xlfn.BETA.INV(0.5,5,3)</f>
        <v>0.63588391355191742</v>
      </c>
    </row>
    <row r="3" spans="1:3" x14ac:dyDescent="0.3">
      <c r="A3" t="s">
        <v>1</v>
      </c>
      <c r="B3" s="1" t="s">
        <v>2</v>
      </c>
      <c r="C3">
        <f>EXP(GAMMALN(5)+GAMMALN(3)-GAMMALN(5+3))</f>
        <v>9.5238095238095351E-3</v>
      </c>
    </row>
    <row r="4" spans="1:3" x14ac:dyDescent="0.3">
      <c r="A4" s="2" t="s">
        <v>20</v>
      </c>
      <c r="B4" s="1" t="s">
        <v>6</v>
      </c>
      <c r="C4">
        <f>_xlfn.GAMMA.DIST(3,5,1,TRUE)</f>
        <v>0.18473675547622792</v>
      </c>
    </row>
    <row r="5" spans="1:3" x14ac:dyDescent="0.3">
      <c r="A5" t="s">
        <v>21</v>
      </c>
      <c r="B5" s="1" t="s">
        <v>7</v>
      </c>
      <c r="C5">
        <f>_xlfn.GAMMA.INV(0.184736755476227,5,1)</f>
        <v>2.9999999999999942</v>
      </c>
    </row>
    <row r="6" spans="1:3" x14ac:dyDescent="0.3">
      <c r="A6" t="s">
        <v>4</v>
      </c>
      <c r="B6" s="1" t="s">
        <v>5</v>
      </c>
      <c r="C6">
        <f>_xlfn.GAMMA(5)</f>
        <v>24</v>
      </c>
    </row>
    <row r="7" spans="1:3" x14ac:dyDescent="0.3">
      <c r="A7" t="s">
        <v>8</v>
      </c>
      <c r="B7" s="1" t="s">
        <v>10</v>
      </c>
      <c r="C7">
        <f>_xlfn.NORM.S.DIST(1.2,TRUE)</f>
        <v>0.88493032977829178</v>
      </c>
    </row>
    <row r="8" spans="1:3" x14ac:dyDescent="0.3">
      <c r="A8" t="s">
        <v>9</v>
      </c>
      <c r="B8" s="1" t="s">
        <v>11</v>
      </c>
      <c r="C8">
        <f>_xlfn.NORM.S.DIST(1.2,FALSE)</f>
        <v>0.19418605498321295</v>
      </c>
    </row>
    <row r="9" spans="1:3" x14ac:dyDescent="0.3">
      <c r="A9" s="2" t="s">
        <v>14</v>
      </c>
      <c r="B9" s="1" t="s">
        <v>15</v>
      </c>
      <c r="C9">
        <f>_xlfn.NORM.S.INV(0.789)</f>
        <v>0.80295628830939358</v>
      </c>
    </row>
    <row r="10" spans="1:3" x14ac:dyDescent="0.3">
      <c r="A10" s="2" t="s">
        <v>12</v>
      </c>
      <c r="B10" s="1" t="s">
        <v>13</v>
      </c>
      <c r="C10">
        <f>BESSELI(5,3)</f>
        <v>10.331150195999527</v>
      </c>
    </row>
    <row r="11" spans="1:3" x14ac:dyDescent="0.3">
      <c r="A11" s="2" t="s">
        <v>16</v>
      </c>
      <c r="B11" s="1" t="s">
        <v>17</v>
      </c>
      <c r="C11">
        <f>COMBIN(5,3)</f>
        <v>10</v>
      </c>
    </row>
    <row r="13" spans="1:3" x14ac:dyDescent="0.3">
      <c r="A13" t="s">
        <v>0</v>
      </c>
      <c r="B13" t="s">
        <v>18</v>
      </c>
    </row>
    <row r="14" spans="1:3" x14ac:dyDescent="0.3">
      <c r="A14" t="s">
        <v>3</v>
      </c>
      <c r="B14" t="s">
        <v>19</v>
      </c>
    </row>
    <row r="15" spans="1:3" x14ac:dyDescent="0.3">
      <c r="A15" t="s">
        <v>2</v>
      </c>
      <c r="B15" t="s">
        <v>1</v>
      </c>
    </row>
    <row r="16" spans="1:3" x14ac:dyDescent="0.3">
      <c r="A16" t="s">
        <v>6</v>
      </c>
      <c r="B16" s="2" t="s">
        <v>20</v>
      </c>
    </row>
    <row r="17" spans="1:2" x14ac:dyDescent="0.3">
      <c r="A17" t="s">
        <v>7</v>
      </c>
      <c r="B17" t="s">
        <v>21</v>
      </c>
    </row>
    <row r="18" spans="1:2" x14ac:dyDescent="0.3">
      <c r="A18" t="s">
        <v>5</v>
      </c>
      <c r="B18" t="s">
        <v>4</v>
      </c>
    </row>
    <row r="19" spans="1:2" x14ac:dyDescent="0.3">
      <c r="A19" t="s">
        <v>10</v>
      </c>
      <c r="B19" t="s">
        <v>8</v>
      </c>
    </row>
    <row r="20" spans="1:2" x14ac:dyDescent="0.3">
      <c r="A20" t="s">
        <v>11</v>
      </c>
      <c r="B20" t="s">
        <v>9</v>
      </c>
    </row>
    <row r="21" spans="1:2" x14ac:dyDescent="0.3">
      <c r="A21" t="s">
        <v>15</v>
      </c>
      <c r="B21" s="2" t="s">
        <v>14</v>
      </c>
    </row>
    <row r="22" spans="1:2" x14ac:dyDescent="0.3">
      <c r="A22" t="s">
        <v>13</v>
      </c>
      <c r="B22" s="2" t="s">
        <v>12</v>
      </c>
    </row>
    <row r="23" spans="1:2" x14ac:dyDescent="0.3">
      <c r="A23" t="s">
        <v>17</v>
      </c>
      <c r="B23" s="2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jose herrera monterrosa</dc:creator>
  <cp:lastModifiedBy>sebastian jose herrera monterrosa</cp:lastModifiedBy>
  <dcterms:created xsi:type="dcterms:W3CDTF">2022-10-26T17:37:08Z</dcterms:created>
  <dcterms:modified xsi:type="dcterms:W3CDTF">2023-04-21T03:19:47Z</dcterms:modified>
</cp:coreProperties>
</file>