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EED288D5-9A2E-49F7-A88B-6CCFD2FEAB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verse gauus" sheetId="2" r:id="rId1"/>
  </sheets>
  <externalReferences>
    <externalReference r:id="rId2"/>
  </externalReferences>
  <definedNames>
    <definedName name="_xlchart.v1.0" hidden="1">'inverse gauus'!$H$3:$H$2160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L9" i="2"/>
  <c r="L7" i="2" l="1"/>
  <c r="F4" i="2" l="1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 s="1"/>
  <c r="F391" i="2"/>
  <c r="G391" i="2" s="1"/>
  <c r="F392" i="2"/>
  <c r="G392" i="2" s="1"/>
  <c r="F393" i="2"/>
  <c r="G393" i="2" s="1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 s="1"/>
  <c r="F402" i="2"/>
  <c r="G402" i="2" s="1"/>
  <c r="F403" i="2"/>
  <c r="G403" i="2" s="1"/>
  <c r="F404" i="2"/>
  <c r="G404" i="2" s="1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 s="1"/>
  <c r="F411" i="2"/>
  <c r="G411" i="2" s="1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G425" i="2" s="1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 s="1"/>
  <c r="F434" i="2"/>
  <c r="G434" i="2" s="1"/>
  <c r="F435" i="2"/>
  <c r="G435" i="2" s="1"/>
  <c r="F436" i="2"/>
  <c r="G436" i="2" s="1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 s="1"/>
  <c r="F443" i="2"/>
  <c r="G443" i="2" s="1"/>
  <c r="F444" i="2"/>
  <c r="G444" i="2" s="1"/>
  <c r="F445" i="2"/>
  <c r="G445" i="2" s="1"/>
  <c r="F446" i="2"/>
  <c r="G446" i="2" s="1"/>
  <c r="F447" i="2"/>
  <c r="G447" i="2" s="1"/>
  <c r="F448" i="2"/>
  <c r="G448" i="2" s="1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 s="1"/>
  <c r="F455" i="2"/>
  <c r="G455" i="2" s="1"/>
  <c r="F456" i="2"/>
  <c r="G456" i="2" s="1"/>
  <c r="F457" i="2"/>
  <c r="G457" i="2" s="1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 s="1"/>
  <c r="F466" i="2"/>
  <c r="G466" i="2" s="1"/>
  <c r="F467" i="2"/>
  <c r="G467" i="2" s="1"/>
  <c r="F468" i="2"/>
  <c r="G468" i="2" s="1"/>
  <c r="F469" i="2"/>
  <c r="G469" i="2" s="1"/>
  <c r="F470" i="2"/>
  <c r="G470" i="2" s="1"/>
  <c r="F471" i="2"/>
  <c r="G471" i="2" s="1"/>
  <c r="F472" i="2"/>
  <c r="G472" i="2" s="1"/>
  <c r="F473" i="2"/>
  <c r="G473" i="2" s="1"/>
  <c r="F474" i="2"/>
  <c r="G474" i="2" s="1"/>
  <c r="F475" i="2"/>
  <c r="G475" i="2" s="1"/>
  <c r="F476" i="2"/>
  <c r="G476" i="2" s="1"/>
  <c r="F477" i="2"/>
  <c r="G477" i="2" s="1"/>
  <c r="F478" i="2"/>
  <c r="G478" i="2" s="1"/>
  <c r="F479" i="2"/>
  <c r="G479" i="2" s="1"/>
  <c r="F480" i="2"/>
  <c r="G480" i="2" s="1"/>
  <c r="F481" i="2"/>
  <c r="G481" i="2" s="1"/>
  <c r="F482" i="2"/>
  <c r="G482" i="2" s="1"/>
  <c r="F483" i="2"/>
  <c r="G483" i="2" s="1"/>
  <c r="F484" i="2"/>
  <c r="G484" i="2" s="1"/>
  <c r="F485" i="2"/>
  <c r="G485" i="2" s="1"/>
  <c r="F486" i="2"/>
  <c r="G486" i="2" s="1"/>
  <c r="F487" i="2"/>
  <c r="G487" i="2" s="1"/>
  <c r="F488" i="2"/>
  <c r="G488" i="2" s="1"/>
  <c r="F489" i="2"/>
  <c r="G489" i="2" s="1"/>
  <c r="F490" i="2"/>
  <c r="G490" i="2" s="1"/>
  <c r="F491" i="2"/>
  <c r="G491" i="2" s="1"/>
  <c r="F492" i="2"/>
  <c r="G492" i="2" s="1"/>
  <c r="F493" i="2"/>
  <c r="G493" i="2" s="1"/>
  <c r="F494" i="2"/>
  <c r="G494" i="2" s="1"/>
  <c r="F495" i="2"/>
  <c r="G495" i="2" s="1"/>
  <c r="F496" i="2"/>
  <c r="G496" i="2" s="1"/>
  <c r="F497" i="2"/>
  <c r="G497" i="2" s="1"/>
  <c r="F498" i="2"/>
  <c r="G498" i="2" s="1"/>
  <c r="F499" i="2"/>
  <c r="G499" i="2" s="1"/>
  <c r="F500" i="2"/>
  <c r="G500" i="2" s="1"/>
  <c r="F501" i="2"/>
  <c r="G501" i="2" s="1"/>
  <c r="F502" i="2"/>
  <c r="G502" i="2" s="1"/>
  <c r="F503" i="2"/>
  <c r="G503" i="2" s="1"/>
  <c r="F504" i="2"/>
  <c r="G504" i="2" s="1"/>
  <c r="F505" i="2"/>
  <c r="G505" i="2" s="1"/>
  <c r="F506" i="2"/>
  <c r="G506" i="2" s="1"/>
  <c r="F507" i="2"/>
  <c r="G507" i="2" s="1"/>
  <c r="F508" i="2"/>
  <c r="G508" i="2" s="1"/>
  <c r="F509" i="2"/>
  <c r="G509" i="2" s="1"/>
  <c r="F510" i="2"/>
  <c r="G510" i="2" s="1"/>
  <c r="F511" i="2"/>
  <c r="G511" i="2" s="1"/>
  <c r="F512" i="2"/>
  <c r="G512" i="2" s="1"/>
  <c r="F513" i="2"/>
  <c r="G513" i="2" s="1"/>
  <c r="F514" i="2"/>
  <c r="G514" i="2" s="1"/>
  <c r="F515" i="2"/>
  <c r="G515" i="2" s="1"/>
  <c r="F516" i="2"/>
  <c r="G516" i="2" s="1"/>
  <c r="F517" i="2"/>
  <c r="G517" i="2" s="1"/>
  <c r="F518" i="2"/>
  <c r="G518" i="2" s="1"/>
  <c r="F519" i="2"/>
  <c r="G519" i="2" s="1"/>
  <c r="F520" i="2"/>
  <c r="G520" i="2" s="1"/>
  <c r="F521" i="2"/>
  <c r="G521" i="2" s="1"/>
  <c r="F522" i="2"/>
  <c r="G522" i="2" s="1"/>
  <c r="F523" i="2"/>
  <c r="G523" i="2" s="1"/>
  <c r="F524" i="2"/>
  <c r="G524" i="2" s="1"/>
  <c r="F525" i="2"/>
  <c r="G525" i="2" s="1"/>
  <c r="F526" i="2"/>
  <c r="G526" i="2" s="1"/>
  <c r="F527" i="2"/>
  <c r="G527" i="2" s="1"/>
  <c r="F528" i="2"/>
  <c r="G528" i="2" s="1"/>
  <c r="F529" i="2"/>
  <c r="G529" i="2" s="1"/>
  <c r="F530" i="2"/>
  <c r="G530" i="2" s="1"/>
  <c r="F531" i="2"/>
  <c r="G531" i="2" s="1"/>
  <c r="F532" i="2"/>
  <c r="G532" i="2" s="1"/>
  <c r="F533" i="2"/>
  <c r="G533" i="2" s="1"/>
  <c r="F534" i="2"/>
  <c r="G534" i="2" s="1"/>
  <c r="F535" i="2"/>
  <c r="G535" i="2" s="1"/>
  <c r="F536" i="2"/>
  <c r="G536" i="2" s="1"/>
  <c r="F537" i="2"/>
  <c r="G537" i="2" s="1"/>
  <c r="F538" i="2"/>
  <c r="G538" i="2" s="1"/>
  <c r="F539" i="2"/>
  <c r="G539" i="2" s="1"/>
  <c r="F540" i="2"/>
  <c r="G540" i="2" s="1"/>
  <c r="F541" i="2"/>
  <c r="G541" i="2" s="1"/>
  <c r="F542" i="2"/>
  <c r="G542" i="2" s="1"/>
  <c r="F543" i="2"/>
  <c r="G543" i="2" s="1"/>
  <c r="F544" i="2"/>
  <c r="G544" i="2" s="1"/>
  <c r="F545" i="2"/>
  <c r="G545" i="2" s="1"/>
  <c r="F546" i="2"/>
  <c r="G546" i="2" s="1"/>
  <c r="F547" i="2"/>
  <c r="G547" i="2" s="1"/>
  <c r="F548" i="2"/>
  <c r="G548" i="2" s="1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G559" i="2" s="1"/>
  <c r="F560" i="2"/>
  <c r="G560" i="2" s="1"/>
  <c r="F561" i="2"/>
  <c r="G561" i="2" s="1"/>
  <c r="F562" i="2"/>
  <c r="G562" i="2" s="1"/>
  <c r="F563" i="2"/>
  <c r="G563" i="2" s="1"/>
  <c r="F564" i="2"/>
  <c r="G564" i="2" s="1"/>
  <c r="F565" i="2"/>
  <c r="G565" i="2" s="1"/>
  <c r="F566" i="2"/>
  <c r="G566" i="2" s="1"/>
  <c r="F567" i="2"/>
  <c r="G567" i="2" s="1"/>
  <c r="F568" i="2"/>
  <c r="G568" i="2" s="1"/>
  <c r="F569" i="2"/>
  <c r="G569" i="2" s="1"/>
  <c r="F570" i="2"/>
  <c r="G570" i="2" s="1"/>
  <c r="F571" i="2"/>
  <c r="G571" i="2" s="1"/>
  <c r="F572" i="2"/>
  <c r="G572" i="2" s="1"/>
  <c r="F573" i="2"/>
  <c r="G573" i="2" s="1"/>
  <c r="F574" i="2"/>
  <c r="G574" i="2" s="1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 s="1"/>
  <c r="F583" i="2"/>
  <c r="G583" i="2" s="1"/>
  <c r="F584" i="2"/>
  <c r="G584" i="2" s="1"/>
  <c r="F585" i="2"/>
  <c r="G585" i="2" s="1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 s="1"/>
  <c r="F594" i="2"/>
  <c r="G594" i="2" s="1"/>
  <c r="F595" i="2"/>
  <c r="G595" i="2" s="1"/>
  <c r="F596" i="2"/>
  <c r="G596" i="2" s="1"/>
  <c r="F597" i="2"/>
  <c r="G597" i="2" s="1"/>
  <c r="F598" i="2"/>
  <c r="G598" i="2" s="1"/>
  <c r="F599" i="2"/>
  <c r="G599" i="2" s="1"/>
  <c r="F600" i="2"/>
  <c r="G600" i="2" s="1"/>
  <c r="F601" i="2"/>
  <c r="G601" i="2" s="1"/>
  <c r="F602" i="2"/>
  <c r="G602" i="2" s="1"/>
  <c r="F603" i="2"/>
  <c r="G603" i="2" s="1"/>
  <c r="F604" i="2"/>
  <c r="G604" i="2" s="1"/>
  <c r="F605" i="2"/>
  <c r="G605" i="2" s="1"/>
  <c r="F606" i="2"/>
  <c r="G606" i="2" s="1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 s="1"/>
  <c r="F613" i="2"/>
  <c r="G613" i="2" s="1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 s="1"/>
  <c r="F621" i="2"/>
  <c r="G621" i="2" s="1"/>
  <c r="F622" i="2"/>
  <c r="G622" i="2" s="1"/>
  <c r="F623" i="2"/>
  <c r="G623" i="2" s="1"/>
  <c r="F624" i="2"/>
  <c r="G624" i="2" s="1"/>
  <c r="F625" i="2"/>
  <c r="G625" i="2" s="1"/>
  <c r="F626" i="2"/>
  <c r="G626" i="2" s="1"/>
  <c r="F627" i="2"/>
  <c r="G627" i="2" s="1"/>
  <c r="F628" i="2"/>
  <c r="G628" i="2" s="1"/>
  <c r="F629" i="2"/>
  <c r="G629" i="2" s="1"/>
  <c r="F630" i="2"/>
  <c r="G630" i="2" s="1"/>
  <c r="F631" i="2"/>
  <c r="G631" i="2" s="1"/>
  <c r="F632" i="2"/>
  <c r="G632" i="2" s="1"/>
  <c r="F633" i="2"/>
  <c r="G633" i="2" s="1"/>
  <c r="F634" i="2"/>
  <c r="G634" i="2" s="1"/>
  <c r="F635" i="2"/>
  <c r="G635" i="2" s="1"/>
  <c r="F636" i="2"/>
  <c r="G636" i="2" s="1"/>
  <c r="F637" i="2"/>
  <c r="G637" i="2" s="1"/>
  <c r="F638" i="2"/>
  <c r="G638" i="2" s="1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 s="1"/>
  <c r="F646" i="2"/>
  <c r="G646" i="2" s="1"/>
  <c r="F647" i="2"/>
  <c r="G647" i="2" s="1"/>
  <c r="F648" i="2"/>
  <c r="G648" i="2" s="1"/>
  <c r="F649" i="2"/>
  <c r="G649" i="2" s="1"/>
  <c r="F650" i="2"/>
  <c r="G650" i="2" s="1"/>
  <c r="F651" i="2"/>
  <c r="G651" i="2" s="1"/>
  <c r="F652" i="2"/>
  <c r="G652" i="2" s="1"/>
  <c r="F653" i="2"/>
  <c r="G653" i="2" s="1"/>
  <c r="F654" i="2"/>
  <c r="G654" i="2" s="1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 s="1"/>
  <c r="F661" i="2"/>
  <c r="G661" i="2" s="1"/>
  <c r="F662" i="2"/>
  <c r="G662" i="2" s="1"/>
  <c r="F663" i="2"/>
  <c r="G663" i="2" s="1"/>
  <c r="F664" i="2"/>
  <c r="G664" i="2" s="1"/>
  <c r="F665" i="2"/>
  <c r="G665" i="2" s="1"/>
  <c r="F666" i="2"/>
  <c r="G666" i="2" s="1"/>
  <c r="F667" i="2"/>
  <c r="G667" i="2" s="1"/>
  <c r="F668" i="2"/>
  <c r="G668" i="2" s="1"/>
  <c r="F669" i="2"/>
  <c r="G669" i="2" s="1"/>
  <c r="F670" i="2"/>
  <c r="G670" i="2" s="1"/>
  <c r="F671" i="2"/>
  <c r="G671" i="2" s="1"/>
  <c r="F672" i="2"/>
  <c r="G672" i="2" s="1"/>
  <c r="F673" i="2"/>
  <c r="G673" i="2" s="1"/>
  <c r="F674" i="2"/>
  <c r="G674" i="2" s="1"/>
  <c r="F675" i="2"/>
  <c r="G675" i="2" s="1"/>
  <c r="F676" i="2"/>
  <c r="G676" i="2" s="1"/>
  <c r="F677" i="2"/>
  <c r="G677" i="2" s="1"/>
  <c r="F678" i="2"/>
  <c r="G678" i="2" s="1"/>
  <c r="F679" i="2"/>
  <c r="G679" i="2" s="1"/>
  <c r="F680" i="2"/>
  <c r="G680" i="2" s="1"/>
  <c r="F681" i="2"/>
  <c r="G681" i="2" s="1"/>
  <c r="F682" i="2"/>
  <c r="G682" i="2" s="1"/>
  <c r="F683" i="2"/>
  <c r="G683" i="2" s="1"/>
  <c r="F684" i="2"/>
  <c r="G684" i="2" s="1"/>
  <c r="F685" i="2"/>
  <c r="G685" i="2" s="1"/>
  <c r="F686" i="2"/>
  <c r="G686" i="2" s="1"/>
  <c r="F687" i="2"/>
  <c r="G687" i="2" s="1"/>
  <c r="F688" i="2"/>
  <c r="G688" i="2" s="1"/>
  <c r="F689" i="2"/>
  <c r="G689" i="2" s="1"/>
  <c r="F690" i="2"/>
  <c r="G690" i="2" s="1"/>
  <c r="F691" i="2"/>
  <c r="G691" i="2" s="1"/>
  <c r="F692" i="2"/>
  <c r="G692" i="2" s="1"/>
  <c r="F693" i="2"/>
  <c r="G693" i="2" s="1"/>
  <c r="F694" i="2"/>
  <c r="G694" i="2" s="1"/>
  <c r="F695" i="2"/>
  <c r="G695" i="2" s="1"/>
  <c r="F696" i="2"/>
  <c r="G696" i="2" s="1"/>
  <c r="F697" i="2"/>
  <c r="G697" i="2" s="1"/>
  <c r="F698" i="2"/>
  <c r="G698" i="2" s="1"/>
  <c r="F699" i="2"/>
  <c r="G699" i="2" s="1"/>
  <c r="F700" i="2"/>
  <c r="G700" i="2" s="1"/>
  <c r="F701" i="2"/>
  <c r="G701" i="2" s="1"/>
  <c r="F702" i="2"/>
  <c r="G702" i="2" s="1"/>
  <c r="F703" i="2"/>
  <c r="G703" i="2" s="1"/>
  <c r="F704" i="2"/>
  <c r="G704" i="2" s="1"/>
  <c r="F705" i="2"/>
  <c r="G705" i="2" s="1"/>
  <c r="F706" i="2"/>
  <c r="G706" i="2" s="1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G713" i="2" s="1"/>
  <c r="F714" i="2"/>
  <c r="G714" i="2" s="1"/>
  <c r="F715" i="2"/>
  <c r="G715" i="2" s="1"/>
  <c r="F716" i="2"/>
  <c r="G716" i="2" s="1"/>
  <c r="F717" i="2"/>
  <c r="G717" i="2" s="1"/>
  <c r="F718" i="2"/>
  <c r="G718" i="2" s="1"/>
  <c r="F719" i="2"/>
  <c r="G719" i="2" s="1"/>
  <c r="F720" i="2"/>
  <c r="G720" i="2" s="1"/>
  <c r="F721" i="2"/>
  <c r="G721" i="2" s="1"/>
  <c r="F722" i="2"/>
  <c r="G722" i="2" s="1"/>
  <c r="F723" i="2"/>
  <c r="G723" i="2" s="1"/>
  <c r="F724" i="2"/>
  <c r="G724" i="2" s="1"/>
  <c r="F725" i="2"/>
  <c r="G725" i="2" s="1"/>
  <c r="F726" i="2"/>
  <c r="G726" i="2" s="1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 s="1"/>
  <c r="F735" i="2"/>
  <c r="G735" i="2" s="1"/>
  <c r="F736" i="2"/>
  <c r="G736" i="2" s="1"/>
  <c r="F737" i="2"/>
  <c r="G737" i="2" s="1"/>
  <c r="F738" i="2"/>
  <c r="G738" i="2" s="1"/>
  <c r="F739" i="2"/>
  <c r="G739" i="2" s="1"/>
  <c r="F740" i="2"/>
  <c r="G740" i="2" s="1"/>
  <c r="F741" i="2"/>
  <c r="G741" i="2" s="1"/>
  <c r="F742" i="2"/>
  <c r="G742" i="2" s="1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 s="1"/>
  <c r="F751" i="2"/>
  <c r="G751" i="2" s="1"/>
  <c r="F752" i="2"/>
  <c r="G752" i="2" s="1"/>
  <c r="F753" i="2"/>
  <c r="G753" i="2" s="1"/>
  <c r="F754" i="2"/>
  <c r="G754" i="2" s="1"/>
  <c r="F755" i="2"/>
  <c r="G755" i="2" s="1"/>
  <c r="F756" i="2"/>
  <c r="G756" i="2" s="1"/>
  <c r="F757" i="2"/>
  <c r="G757" i="2" s="1"/>
  <c r="F758" i="2"/>
  <c r="G758" i="2" s="1"/>
  <c r="F759" i="2"/>
  <c r="G759" i="2" s="1"/>
  <c r="F760" i="2"/>
  <c r="G760" i="2" s="1"/>
  <c r="F761" i="2"/>
  <c r="G761" i="2" s="1"/>
  <c r="F762" i="2"/>
  <c r="G762" i="2" s="1"/>
  <c r="F763" i="2"/>
  <c r="G763" i="2" s="1"/>
  <c r="F764" i="2"/>
  <c r="G764" i="2" s="1"/>
  <c r="F765" i="2"/>
  <c r="G765" i="2" s="1"/>
  <c r="F766" i="2"/>
  <c r="G766" i="2" s="1"/>
  <c r="F767" i="2"/>
  <c r="G767" i="2" s="1"/>
  <c r="F768" i="2"/>
  <c r="G768" i="2" s="1"/>
  <c r="F769" i="2"/>
  <c r="G769" i="2" s="1"/>
  <c r="F770" i="2"/>
  <c r="G770" i="2" s="1"/>
  <c r="F771" i="2"/>
  <c r="G771" i="2" s="1"/>
  <c r="F772" i="2"/>
  <c r="G772" i="2" s="1"/>
  <c r="F773" i="2"/>
  <c r="G773" i="2" s="1"/>
  <c r="F774" i="2"/>
  <c r="G774" i="2" s="1"/>
  <c r="F775" i="2"/>
  <c r="G775" i="2" s="1"/>
  <c r="F776" i="2"/>
  <c r="G776" i="2" s="1"/>
  <c r="F777" i="2"/>
  <c r="G777" i="2" s="1"/>
  <c r="F778" i="2"/>
  <c r="G778" i="2" s="1"/>
  <c r="F779" i="2"/>
  <c r="G779" i="2" s="1"/>
  <c r="F780" i="2"/>
  <c r="G780" i="2" s="1"/>
  <c r="F781" i="2"/>
  <c r="G781" i="2" s="1"/>
  <c r="F782" i="2"/>
  <c r="G782" i="2" s="1"/>
  <c r="F783" i="2"/>
  <c r="G783" i="2" s="1"/>
  <c r="F784" i="2"/>
  <c r="G784" i="2" s="1"/>
  <c r="F785" i="2"/>
  <c r="G785" i="2" s="1"/>
  <c r="F786" i="2"/>
  <c r="G786" i="2" s="1"/>
  <c r="F787" i="2"/>
  <c r="G787" i="2" s="1"/>
  <c r="F788" i="2"/>
  <c r="G788" i="2" s="1"/>
  <c r="F789" i="2"/>
  <c r="G789" i="2" s="1"/>
  <c r="F790" i="2"/>
  <c r="G790" i="2" s="1"/>
  <c r="F791" i="2"/>
  <c r="G791" i="2" s="1"/>
  <c r="F792" i="2"/>
  <c r="G792" i="2" s="1"/>
  <c r="F793" i="2"/>
  <c r="G793" i="2" s="1"/>
  <c r="F794" i="2"/>
  <c r="G794" i="2" s="1"/>
  <c r="F795" i="2"/>
  <c r="G795" i="2" s="1"/>
  <c r="F796" i="2"/>
  <c r="G796" i="2" s="1"/>
  <c r="F797" i="2"/>
  <c r="G797" i="2" s="1"/>
  <c r="F798" i="2"/>
  <c r="G798" i="2" s="1"/>
  <c r="F799" i="2"/>
  <c r="G799" i="2" s="1"/>
  <c r="F800" i="2"/>
  <c r="G800" i="2" s="1"/>
  <c r="F801" i="2"/>
  <c r="G801" i="2" s="1"/>
  <c r="F802" i="2"/>
  <c r="G802" i="2" s="1"/>
  <c r="F803" i="2"/>
  <c r="G803" i="2" s="1"/>
  <c r="F804" i="2"/>
  <c r="G804" i="2" s="1"/>
  <c r="F805" i="2"/>
  <c r="G805" i="2" s="1"/>
  <c r="F806" i="2"/>
  <c r="G806" i="2" s="1"/>
  <c r="F807" i="2"/>
  <c r="G807" i="2" s="1"/>
  <c r="F808" i="2"/>
  <c r="G808" i="2" s="1"/>
  <c r="F809" i="2"/>
  <c r="G809" i="2" s="1"/>
  <c r="F810" i="2"/>
  <c r="G810" i="2" s="1"/>
  <c r="F811" i="2"/>
  <c r="G811" i="2" s="1"/>
  <c r="F812" i="2"/>
  <c r="G812" i="2" s="1"/>
  <c r="F813" i="2"/>
  <c r="G813" i="2" s="1"/>
  <c r="F814" i="2"/>
  <c r="G814" i="2" s="1"/>
  <c r="F815" i="2"/>
  <c r="G815" i="2" s="1"/>
  <c r="F816" i="2"/>
  <c r="G816" i="2" s="1"/>
  <c r="F817" i="2"/>
  <c r="G817" i="2" s="1"/>
  <c r="F818" i="2"/>
  <c r="G818" i="2" s="1"/>
  <c r="F819" i="2"/>
  <c r="G819" i="2" s="1"/>
  <c r="F820" i="2"/>
  <c r="G820" i="2" s="1"/>
  <c r="F821" i="2"/>
  <c r="G821" i="2" s="1"/>
  <c r="F822" i="2"/>
  <c r="G822" i="2" s="1"/>
  <c r="F823" i="2"/>
  <c r="G823" i="2" s="1"/>
  <c r="F824" i="2"/>
  <c r="G824" i="2" s="1"/>
  <c r="F825" i="2"/>
  <c r="G825" i="2" s="1"/>
  <c r="F826" i="2"/>
  <c r="G826" i="2" s="1"/>
  <c r="F827" i="2"/>
  <c r="G827" i="2" s="1"/>
  <c r="F828" i="2"/>
  <c r="G828" i="2" s="1"/>
  <c r="F829" i="2"/>
  <c r="G829" i="2" s="1"/>
  <c r="F830" i="2"/>
  <c r="G830" i="2" s="1"/>
  <c r="F831" i="2"/>
  <c r="G831" i="2" s="1"/>
  <c r="F832" i="2"/>
  <c r="G832" i="2" s="1"/>
  <c r="F833" i="2"/>
  <c r="G833" i="2" s="1"/>
  <c r="F834" i="2"/>
  <c r="G834" i="2" s="1"/>
  <c r="F835" i="2"/>
  <c r="G835" i="2" s="1"/>
  <c r="F836" i="2"/>
  <c r="G836" i="2" s="1"/>
  <c r="F837" i="2"/>
  <c r="G837" i="2" s="1"/>
  <c r="F838" i="2"/>
  <c r="G838" i="2" s="1"/>
  <c r="F839" i="2"/>
  <c r="G839" i="2" s="1"/>
  <c r="F840" i="2"/>
  <c r="G840" i="2" s="1"/>
  <c r="F841" i="2"/>
  <c r="G841" i="2" s="1"/>
  <c r="F842" i="2"/>
  <c r="G842" i="2" s="1"/>
  <c r="F843" i="2"/>
  <c r="G843" i="2" s="1"/>
  <c r="F844" i="2"/>
  <c r="G844" i="2" s="1"/>
  <c r="F845" i="2"/>
  <c r="G845" i="2" s="1"/>
  <c r="F846" i="2"/>
  <c r="G846" i="2" s="1"/>
  <c r="F847" i="2"/>
  <c r="G847" i="2" s="1"/>
  <c r="F848" i="2"/>
  <c r="G848" i="2" s="1"/>
  <c r="F849" i="2"/>
  <c r="G849" i="2" s="1"/>
  <c r="F850" i="2"/>
  <c r="G850" i="2" s="1"/>
  <c r="F851" i="2"/>
  <c r="G851" i="2" s="1"/>
  <c r="F852" i="2"/>
  <c r="G852" i="2" s="1"/>
  <c r="F853" i="2"/>
  <c r="G853" i="2" s="1"/>
  <c r="F854" i="2"/>
  <c r="G854" i="2" s="1"/>
  <c r="F855" i="2"/>
  <c r="G855" i="2" s="1"/>
  <c r="F856" i="2"/>
  <c r="G856" i="2" s="1"/>
  <c r="F857" i="2"/>
  <c r="G857" i="2" s="1"/>
  <c r="F858" i="2"/>
  <c r="G858" i="2" s="1"/>
  <c r="F859" i="2"/>
  <c r="G859" i="2" s="1"/>
  <c r="F860" i="2"/>
  <c r="G860" i="2" s="1"/>
  <c r="F861" i="2"/>
  <c r="G861" i="2" s="1"/>
  <c r="F862" i="2"/>
  <c r="G862" i="2" s="1"/>
  <c r="F863" i="2"/>
  <c r="G863" i="2" s="1"/>
  <c r="F864" i="2"/>
  <c r="G864" i="2" s="1"/>
  <c r="F865" i="2"/>
  <c r="G865" i="2" s="1"/>
  <c r="F866" i="2"/>
  <c r="G866" i="2" s="1"/>
  <c r="F867" i="2"/>
  <c r="G867" i="2" s="1"/>
  <c r="F868" i="2"/>
  <c r="G868" i="2" s="1"/>
  <c r="F869" i="2"/>
  <c r="G869" i="2" s="1"/>
  <c r="F870" i="2"/>
  <c r="G870" i="2" s="1"/>
  <c r="F871" i="2"/>
  <c r="G871" i="2" s="1"/>
  <c r="F872" i="2"/>
  <c r="G872" i="2" s="1"/>
  <c r="F873" i="2"/>
  <c r="G873" i="2" s="1"/>
  <c r="F874" i="2"/>
  <c r="G874" i="2" s="1"/>
  <c r="F875" i="2"/>
  <c r="G875" i="2" s="1"/>
  <c r="F876" i="2"/>
  <c r="G876" i="2" s="1"/>
  <c r="F877" i="2"/>
  <c r="G877" i="2" s="1"/>
  <c r="F878" i="2"/>
  <c r="G878" i="2" s="1"/>
  <c r="F879" i="2"/>
  <c r="G879" i="2" s="1"/>
  <c r="F880" i="2"/>
  <c r="G880" i="2" s="1"/>
  <c r="F881" i="2"/>
  <c r="G881" i="2" s="1"/>
  <c r="F882" i="2"/>
  <c r="G882" i="2" s="1"/>
  <c r="F883" i="2"/>
  <c r="G883" i="2" s="1"/>
  <c r="F884" i="2"/>
  <c r="G884" i="2" s="1"/>
  <c r="F885" i="2"/>
  <c r="G885" i="2" s="1"/>
  <c r="F886" i="2"/>
  <c r="G886" i="2" s="1"/>
  <c r="F887" i="2"/>
  <c r="G887" i="2" s="1"/>
  <c r="F888" i="2"/>
  <c r="G888" i="2" s="1"/>
  <c r="F889" i="2"/>
  <c r="G889" i="2" s="1"/>
  <c r="F890" i="2"/>
  <c r="G890" i="2" s="1"/>
  <c r="F891" i="2"/>
  <c r="G891" i="2" s="1"/>
  <c r="F892" i="2"/>
  <c r="G892" i="2" s="1"/>
  <c r="F893" i="2"/>
  <c r="G893" i="2" s="1"/>
  <c r="F894" i="2"/>
  <c r="G894" i="2" s="1"/>
  <c r="F895" i="2"/>
  <c r="G895" i="2" s="1"/>
  <c r="F896" i="2"/>
  <c r="G896" i="2" s="1"/>
  <c r="F897" i="2"/>
  <c r="G897" i="2" s="1"/>
  <c r="F898" i="2"/>
  <c r="G898" i="2" s="1"/>
  <c r="F899" i="2"/>
  <c r="G899" i="2" s="1"/>
  <c r="F900" i="2"/>
  <c r="G900" i="2" s="1"/>
  <c r="F901" i="2"/>
  <c r="G901" i="2" s="1"/>
  <c r="F902" i="2"/>
  <c r="G902" i="2" s="1"/>
  <c r="F903" i="2"/>
  <c r="G903" i="2" s="1"/>
  <c r="F904" i="2"/>
  <c r="G904" i="2" s="1"/>
  <c r="F905" i="2"/>
  <c r="G905" i="2" s="1"/>
  <c r="F906" i="2"/>
  <c r="G906" i="2" s="1"/>
  <c r="F907" i="2"/>
  <c r="G907" i="2" s="1"/>
  <c r="F908" i="2"/>
  <c r="G908" i="2" s="1"/>
  <c r="F909" i="2"/>
  <c r="G909" i="2" s="1"/>
  <c r="F910" i="2"/>
  <c r="G910" i="2" s="1"/>
  <c r="F911" i="2"/>
  <c r="G911" i="2" s="1"/>
  <c r="F912" i="2"/>
  <c r="G912" i="2" s="1"/>
  <c r="F913" i="2"/>
  <c r="G913" i="2" s="1"/>
  <c r="F914" i="2"/>
  <c r="G914" i="2" s="1"/>
  <c r="F915" i="2"/>
  <c r="G915" i="2" s="1"/>
  <c r="F916" i="2"/>
  <c r="G916" i="2" s="1"/>
  <c r="F917" i="2"/>
  <c r="G917" i="2" s="1"/>
  <c r="F918" i="2"/>
  <c r="G918" i="2" s="1"/>
  <c r="F919" i="2"/>
  <c r="G919" i="2" s="1"/>
  <c r="F920" i="2"/>
  <c r="G920" i="2" s="1"/>
  <c r="F921" i="2"/>
  <c r="G921" i="2" s="1"/>
  <c r="F922" i="2"/>
  <c r="G922" i="2" s="1"/>
  <c r="F923" i="2"/>
  <c r="G923" i="2" s="1"/>
  <c r="F924" i="2"/>
  <c r="G924" i="2" s="1"/>
  <c r="F925" i="2"/>
  <c r="G925" i="2" s="1"/>
  <c r="F926" i="2"/>
  <c r="G926" i="2" s="1"/>
  <c r="F927" i="2"/>
  <c r="G927" i="2" s="1"/>
  <c r="F928" i="2"/>
  <c r="G928" i="2" s="1"/>
  <c r="F929" i="2"/>
  <c r="G929" i="2" s="1"/>
  <c r="F930" i="2"/>
  <c r="G930" i="2" s="1"/>
  <c r="F931" i="2"/>
  <c r="G931" i="2" s="1"/>
  <c r="F932" i="2"/>
  <c r="G932" i="2" s="1"/>
  <c r="F933" i="2"/>
  <c r="G933" i="2" s="1"/>
  <c r="F934" i="2"/>
  <c r="G934" i="2" s="1"/>
  <c r="F935" i="2"/>
  <c r="G935" i="2" s="1"/>
  <c r="F936" i="2"/>
  <c r="G936" i="2" s="1"/>
  <c r="F937" i="2"/>
  <c r="G937" i="2" s="1"/>
  <c r="F938" i="2"/>
  <c r="G938" i="2" s="1"/>
  <c r="F939" i="2"/>
  <c r="G939" i="2" s="1"/>
  <c r="F940" i="2"/>
  <c r="G940" i="2" s="1"/>
  <c r="F941" i="2"/>
  <c r="G941" i="2" s="1"/>
  <c r="F942" i="2"/>
  <c r="G942" i="2" s="1"/>
  <c r="F943" i="2"/>
  <c r="G943" i="2" s="1"/>
  <c r="F944" i="2"/>
  <c r="G944" i="2" s="1"/>
  <c r="F945" i="2"/>
  <c r="G945" i="2" s="1"/>
  <c r="F946" i="2"/>
  <c r="G946" i="2" s="1"/>
  <c r="F947" i="2"/>
  <c r="G947" i="2" s="1"/>
  <c r="F948" i="2"/>
  <c r="G948" i="2" s="1"/>
  <c r="F949" i="2"/>
  <c r="G949" i="2" s="1"/>
  <c r="F950" i="2"/>
  <c r="G950" i="2" s="1"/>
  <c r="F951" i="2"/>
  <c r="G951" i="2" s="1"/>
  <c r="F952" i="2"/>
  <c r="G952" i="2" s="1"/>
  <c r="F953" i="2"/>
  <c r="G953" i="2" s="1"/>
  <c r="F954" i="2"/>
  <c r="G954" i="2" s="1"/>
  <c r="F955" i="2"/>
  <c r="G955" i="2" s="1"/>
  <c r="F956" i="2"/>
  <c r="G956" i="2" s="1"/>
  <c r="F957" i="2"/>
  <c r="G957" i="2" s="1"/>
  <c r="F958" i="2"/>
  <c r="G958" i="2" s="1"/>
  <c r="F959" i="2"/>
  <c r="G959" i="2" s="1"/>
  <c r="F960" i="2"/>
  <c r="G960" i="2" s="1"/>
  <c r="F961" i="2"/>
  <c r="G961" i="2" s="1"/>
  <c r="F962" i="2"/>
  <c r="G962" i="2" s="1"/>
  <c r="F963" i="2"/>
  <c r="G963" i="2" s="1"/>
  <c r="F964" i="2"/>
  <c r="G964" i="2" s="1"/>
  <c r="F965" i="2"/>
  <c r="G965" i="2" s="1"/>
  <c r="F966" i="2"/>
  <c r="G966" i="2" s="1"/>
  <c r="F967" i="2"/>
  <c r="G967" i="2" s="1"/>
  <c r="F968" i="2"/>
  <c r="G968" i="2" s="1"/>
  <c r="F969" i="2"/>
  <c r="G969" i="2" s="1"/>
  <c r="F970" i="2"/>
  <c r="G970" i="2" s="1"/>
  <c r="F971" i="2"/>
  <c r="G971" i="2" s="1"/>
  <c r="F972" i="2"/>
  <c r="G972" i="2" s="1"/>
  <c r="F973" i="2"/>
  <c r="G973" i="2" s="1"/>
  <c r="F974" i="2"/>
  <c r="G974" i="2" s="1"/>
  <c r="F975" i="2"/>
  <c r="G975" i="2" s="1"/>
  <c r="F976" i="2"/>
  <c r="G976" i="2" s="1"/>
  <c r="F977" i="2"/>
  <c r="G977" i="2" s="1"/>
  <c r="F978" i="2"/>
  <c r="G978" i="2" s="1"/>
  <c r="F979" i="2"/>
  <c r="G979" i="2" s="1"/>
  <c r="F980" i="2"/>
  <c r="G980" i="2" s="1"/>
  <c r="F981" i="2"/>
  <c r="G981" i="2" s="1"/>
  <c r="F982" i="2"/>
  <c r="G982" i="2" s="1"/>
  <c r="F983" i="2"/>
  <c r="G983" i="2" s="1"/>
  <c r="F984" i="2"/>
  <c r="G984" i="2" s="1"/>
  <c r="F985" i="2"/>
  <c r="G985" i="2" s="1"/>
  <c r="F986" i="2"/>
  <c r="G986" i="2" s="1"/>
  <c r="F987" i="2"/>
  <c r="G987" i="2" s="1"/>
  <c r="F988" i="2"/>
  <c r="G988" i="2" s="1"/>
  <c r="F989" i="2"/>
  <c r="G989" i="2" s="1"/>
  <c r="F990" i="2"/>
  <c r="G990" i="2" s="1"/>
  <c r="F991" i="2"/>
  <c r="G991" i="2" s="1"/>
  <c r="F992" i="2"/>
  <c r="G992" i="2" s="1"/>
  <c r="F993" i="2"/>
  <c r="G993" i="2" s="1"/>
  <c r="F994" i="2"/>
  <c r="G994" i="2" s="1"/>
  <c r="F995" i="2"/>
  <c r="G995" i="2" s="1"/>
  <c r="F996" i="2"/>
  <c r="G996" i="2" s="1"/>
  <c r="F997" i="2"/>
  <c r="G997" i="2" s="1"/>
  <c r="F998" i="2"/>
  <c r="G998" i="2" s="1"/>
  <c r="F999" i="2"/>
  <c r="G999" i="2" s="1"/>
  <c r="F1000" i="2"/>
  <c r="G1000" i="2" s="1"/>
  <c r="F1001" i="2"/>
  <c r="G1001" i="2" s="1"/>
  <c r="F1002" i="2"/>
  <c r="G1002" i="2" s="1"/>
  <c r="F1003" i="2"/>
  <c r="G1003" i="2" s="1"/>
  <c r="F1004" i="2"/>
  <c r="G1004" i="2" s="1"/>
  <c r="F1005" i="2"/>
  <c r="G1005" i="2" s="1"/>
  <c r="F1006" i="2"/>
  <c r="G1006" i="2" s="1"/>
  <c r="F1007" i="2"/>
  <c r="G1007" i="2" s="1"/>
  <c r="F1008" i="2"/>
  <c r="G1008" i="2" s="1"/>
  <c r="F1009" i="2"/>
  <c r="G1009" i="2" s="1"/>
  <c r="F1010" i="2"/>
  <c r="G1010" i="2" s="1"/>
  <c r="F1011" i="2"/>
  <c r="G1011" i="2" s="1"/>
  <c r="F1012" i="2"/>
  <c r="G1012" i="2" s="1"/>
  <c r="F1013" i="2"/>
  <c r="G1013" i="2" s="1"/>
  <c r="F1014" i="2"/>
  <c r="G1014" i="2" s="1"/>
  <c r="F1015" i="2"/>
  <c r="G1015" i="2" s="1"/>
  <c r="F1016" i="2"/>
  <c r="G1016" i="2" s="1"/>
  <c r="F1017" i="2"/>
  <c r="G1017" i="2" s="1"/>
  <c r="F1018" i="2"/>
  <c r="G1018" i="2" s="1"/>
  <c r="F1019" i="2"/>
  <c r="G1019" i="2" s="1"/>
  <c r="F1020" i="2"/>
  <c r="G1020" i="2" s="1"/>
  <c r="F1021" i="2"/>
  <c r="G1021" i="2" s="1"/>
  <c r="F1022" i="2"/>
  <c r="G1022" i="2" s="1"/>
  <c r="F1023" i="2"/>
  <c r="G1023" i="2" s="1"/>
  <c r="F1024" i="2"/>
  <c r="G1024" i="2" s="1"/>
  <c r="F1025" i="2"/>
  <c r="G1025" i="2" s="1"/>
  <c r="F1026" i="2"/>
  <c r="G1026" i="2" s="1"/>
  <c r="F1027" i="2"/>
  <c r="G1027" i="2" s="1"/>
  <c r="F1028" i="2"/>
  <c r="G1028" i="2" s="1"/>
  <c r="F1029" i="2"/>
  <c r="G1029" i="2" s="1"/>
  <c r="F1030" i="2"/>
  <c r="G1030" i="2" s="1"/>
  <c r="F1031" i="2"/>
  <c r="G1031" i="2" s="1"/>
  <c r="F1032" i="2"/>
  <c r="G1032" i="2" s="1"/>
  <c r="F1033" i="2"/>
  <c r="G1033" i="2" s="1"/>
  <c r="F1034" i="2"/>
  <c r="G1034" i="2" s="1"/>
  <c r="F1035" i="2"/>
  <c r="G1035" i="2" s="1"/>
  <c r="F1036" i="2"/>
  <c r="G1036" i="2" s="1"/>
  <c r="F1037" i="2"/>
  <c r="G1037" i="2" s="1"/>
  <c r="F1038" i="2"/>
  <c r="G1038" i="2" s="1"/>
  <c r="F1039" i="2"/>
  <c r="G1039" i="2" s="1"/>
  <c r="F1040" i="2"/>
  <c r="G1040" i="2" s="1"/>
  <c r="F1041" i="2"/>
  <c r="G1041" i="2" s="1"/>
  <c r="F1042" i="2"/>
  <c r="G1042" i="2" s="1"/>
  <c r="F1043" i="2"/>
  <c r="G1043" i="2" s="1"/>
  <c r="F1044" i="2"/>
  <c r="G1044" i="2" s="1"/>
  <c r="F1045" i="2"/>
  <c r="G1045" i="2" s="1"/>
  <c r="F1046" i="2"/>
  <c r="G1046" i="2" s="1"/>
  <c r="F1047" i="2"/>
  <c r="G1047" i="2" s="1"/>
  <c r="F1048" i="2"/>
  <c r="G1048" i="2" s="1"/>
  <c r="F1049" i="2"/>
  <c r="G1049" i="2" s="1"/>
  <c r="F1050" i="2"/>
  <c r="G1050" i="2" s="1"/>
  <c r="F1051" i="2"/>
  <c r="G1051" i="2" s="1"/>
  <c r="F1052" i="2"/>
  <c r="G1052" i="2" s="1"/>
  <c r="F1053" i="2"/>
  <c r="G1053" i="2" s="1"/>
  <c r="F1054" i="2"/>
  <c r="G1054" i="2" s="1"/>
  <c r="F1055" i="2"/>
  <c r="G1055" i="2" s="1"/>
  <c r="F1056" i="2"/>
  <c r="G1056" i="2" s="1"/>
  <c r="F1057" i="2"/>
  <c r="G1057" i="2" s="1"/>
  <c r="F1058" i="2"/>
  <c r="G1058" i="2" s="1"/>
  <c r="F1059" i="2"/>
  <c r="G1059" i="2" s="1"/>
  <c r="F1060" i="2"/>
  <c r="G1060" i="2" s="1"/>
  <c r="F1061" i="2"/>
  <c r="G1061" i="2" s="1"/>
  <c r="F1062" i="2"/>
  <c r="G1062" i="2" s="1"/>
  <c r="F1063" i="2"/>
  <c r="G1063" i="2" s="1"/>
  <c r="F1064" i="2"/>
  <c r="G1064" i="2" s="1"/>
  <c r="F1065" i="2"/>
  <c r="G1065" i="2" s="1"/>
  <c r="F1066" i="2"/>
  <c r="G1066" i="2" s="1"/>
  <c r="F1067" i="2"/>
  <c r="G1067" i="2" s="1"/>
  <c r="F1068" i="2"/>
  <c r="G1068" i="2" s="1"/>
  <c r="F1069" i="2"/>
  <c r="G1069" i="2" s="1"/>
  <c r="F1070" i="2"/>
  <c r="G1070" i="2" s="1"/>
  <c r="F1071" i="2"/>
  <c r="G1071" i="2" s="1"/>
  <c r="F1072" i="2"/>
  <c r="G1072" i="2" s="1"/>
  <c r="F1073" i="2"/>
  <c r="G1073" i="2" s="1"/>
  <c r="F1074" i="2"/>
  <c r="G1074" i="2" s="1"/>
  <c r="F1075" i="2"/>
  <c r="G1075" i="2" s="1"/>
  <c r="F1076" i="2"/>
  <c r="G1076" i="2" s="1"/>
  <c r="F1077" i="2"/>
  <c r="G1077" i="2" s="1"/>
  <c r="F1078" i="2"/>
  <c r="G1078" i="2" s="1"/>
  <c r="F1079" i="2"/>
  <c r="G1079" i="2" s="1"/>
  <c r="F1080" i="2"/>
  <c r="G1080" i="2" s="1"/>
  <c r="F1081" i="2"/>
  <c r="G1081" i="2" s="1"/>
  <c r="F1082" i="2"/>
  <c r="G1082" i="2" s="1"/>
  <c r="F1083" i="2"/>
  <c r="G1083" i="2" s="1"/>
  <c r="F1084" i="2"/>
  <c r="G1084" i="2" s="1"/>
  <c r="F1085" i="2"/>
  <c r="G1085" i="2" s="1"/>
  <c r="F1086" i="2"/>
  <c r="G1086" i="2" s="1"/>
  <c r="F1087" i="2"/>
  <c r="G1087" i="2" s="1"/>
  <c r="F1088" i="2"/>
  <c r="G1088" i="2" s="1"/>
  <c r="F1089" i="2"/>
  <c r="G1089" i="2" s="1"/>
  <c r="F1090" i="2"/>
  <c r="G1090" i="2" s="1"/>
  <c r="F1091" i="2"/>
  <c r="G1091" i="2" s="1"/>
  <c r="F1092" i="2"/>
  <c r="G1092" i="2" s="1"/>
  <c r="F1093" i="2"/>
  <c r="G1093" i="2" s="1"/>
  <c r="F1094" i="2"/>
  <c r="G1094" i="2" s="1"/>
  <c r="F1095" i="2"/>
  <c r="G1095" i="2" s="1"/>
  <c r="F1096" i="2"/>
  <c r="G1096" i="2" s="1"/>
  <c r="F1097" i="2"/>
  <c r="G1097" i="2" s="1"/>
  <c r="F1098" i="2"/>
  <c r="G1098" i="2" s="1"/>
  <c r="F1099" i="2"/>
  <c r="G1099" i="2" s="1"/>
  <c r="F1100" i="2"/>
  <c r="G1100" i="2" s="1"/>
  <c r="F1101" i="2"/>
  <c r="G1101" i="2" s="1"/>
  <c r="F1102" i="2"/>
  <c r="G1102" i="2" s="1"/>
  <c r="F1103" i="2"/>
  <c r="G1103" i="2" s="1"/>
  <c r="F1104" i="2"/>
  <c r="G1104" i="2" s="1"/>
  <c r="F1105" i="2"/>
  <c r="G1105" i="2" s="1"/>
  <c r="F1106" i="2"/>
  <c r="G1106" i="2" s="1"/>
  <c r="F1107" i="2"/>
  <c r="G1107" i="2" s="1"/>
  <c r="F1108" i="2"/>
  <c r="G1108" i="2" s="1"/>
  <c r="F1109" i="2"/>
  <c r="G1109" i="2" s="1"/>
  <c r="F1110" i="2"/>
  <c r="G1110" i="2" s="1"/>
  <c r="F1111" i="2"/>
  <c r="G1111" i="2" s="1"/>
  <c r="F1112" i="2"/>
  <c r="G1112" i="2" s="1"/>
  <c r="F1113" i="2"/>
  <c r="G1113" i="2" s="1"/>
  <c r="F1114" i="2"/>
  <c r="G1114" i="2" s="1"/>
  <c r="F1115" i="2"/>
  <c r="G1115" i="2" s="1"/>
  <c r="F1116" i="2"/>
  <c r="G1116" i="2" s="1"/>
  <c r="F1117" i="2"/>
  <c r="G1117" i="2" s="1"/>
  <c r="F1118" i="2"/>
  <c r="G1118" i="2" s="1"/>
  <c r="F1119" i="2"/>
  <c r="G1119" i="2" s="1"/>
  <c r="F1120" i="2"/>
  <c r="G1120" i="2" s="1"/>
  <c r="F1121" i="2"/>
  <c r="G1121" i="2" s="1"/>
  <c r="F1122" i="2"/>
  <c r="G1122" i="2" s="1"/>
  <c r="F1123" i="2"/>
  <c r="G1123" i="2" s="1"/>
  <c r="F1124" i="2"/>
  <c r="G1124" i="2" s="1"/>
  <c r="F1125" i="2"/>
  <c r="G1125" i="2" s="1"/>
  <c r="F1126" i="2"/>
  <c r="G1126" i="2" s="1"/>
  <c r="F1127" i="2"/>
  <c r="G1127" i="2" s="1"/>
  <c r="F1128" i="2"/>
  <c r="G1128" i="2" s="1"/>
  <c r="F1129" i="2"/>
  <c r="G1129" i="2" s="1"/>
  <c r="F1130" i="2"/>
  <c r="G1130" i="2" s="1"/>
  <c r="F1131" i="2"/>
  <c r="G1131" i="2" s="1"/>
  <c r="F1132" i="2"/>
  <c r="G1132" i="2" s="1"/>
  <c r="F1133" i="2"/>
  <c r="G1133" i="2" s="1"/>
  <c r="F1134" i="2"/>
  <c r="G1134" i="2" s="1"/>
  <c r="F1135" i="2"/>
  <c r="G1135" i="2" s="1"/>
  <c r="F1136" i="2"/>
  <c r="G1136" i="2" s="1"/>
  <c r="F1137" i="2"/>
  <c r="G1137" i="2" s="1"/>
  <c r="F1138" i="2"/>
  <c r="G1138" i="2" s="1"/>
  <c r="F1139" i="2"/>
  <c r="G1139" i="2" s="1"/>
  <c r="F1140" i="2"/>
  <c r="G1140" i="2" s="1"/>
  <c r="F1141" i="2"/>
  <c r="G1141" i="2" s="1"/>
  <c r="F1142" i="2"/>
  <c r="G1142" i="2" s="1"/>
  <c r="F1143" i="2"/>
  <c r="G1143" i="2" s="1"/>
  <c r="F1144" i="2"/>
  <c r="G1144" i="2" s="1"/>
  <c r="F1145" i="2"/>
  <c r="G1145" i="2" s="1"/>
  <c r="F1146" i="2"/>
  <c r="G1146" i="2" s="1"/>
  <c r="F1147" i="2"/>
  <c r="G1147" i="2" s="1"/>
  <c r="F1148" i="2"/>
  <c r="G1148" i="2" s="1"/>
  <c r="F1149" i="2"/>
  <c r="G1149" i="2" s="1"/>
  <c r="F1150" i="2"/>
  <c r="G1150" i="2" s="1"/>
  <c r="F1151" i="2"/>
  <c r="G1151" i="2" s="1"/>
  <c r="F1152" i="2"/>
  <c r="G1152" i="2" s="1"/>
  <c r="F1153" i="2"/>
  <c r="G1153" i="2" s="1"/>
  <c r="F1154" i="2"/>
  <c r="G1154" i="2" s="1"/>
  <c r="F1155" i="2"/>
  <c r="G1155" i="2" s="1"/>
  <c r="F1156" i="2"/>
  <c r="G1156" i="2" s="1"/>
  <c r="F1157" i="2"/>
  <c r="G1157" i="2" s="1"/>
  <c r="F1158" i="2"/>
  <c r="G1158" i="2" s="1"/>
  <c r="F1159" i="2"/>
  <c r="G1159" i="2" s="1"/>
  <c r="F1160" i="2"/>
  <c r="G1160" i="2" s="1"/>
  <c r="F1161" i="2"/>
  <c r="G1161" i="2" s="1"/>
  <c r="F1162" i="2"/>
  <c r="G1162" i="2" s="1"/>
  <c r="F1163" i="2"/>
  <c r="G1163" i="2" s="1"/>
  <c r="F1164" i="2"/>
  <c r="G1164" i="2" s="1"/>
  <c r="F1165" i="2"/>
  <c r="G1165" i="2" s="1"/>
  <c r="F1166" i="2"/>
  <c r="G1166" i="2" s="1"/>
  <c r="F1167" i="2"/>
  <c r="G1167" i="2" s="1"/>
  <c r="F1168" i="2"/>
  <c r="G1168" i="2" s="1"/>
  <c r="F1169" i="2"/>
  <c r="G1169" i="2" s="1"/>
  <c r="F1170" i="2"/>
  <c r="G1170" i="2" s="1"/>
  <c r="F1171" i="2"/>
  <c r="G1171" i="2" s="1"/>
  <c r="F1172" i="2"/>
  <c r="G1172" i="2" s="1"/>
  <c r="F1173" i="2"/>
  <c r="G1173" i="2" s="1"/>
  <c r="F1174" i="2"/>
  <c r="G1174" i="2" s="1"/>
  <c r="F1175" i="2"/>
  <c r="G1175" i="2" s="1"/>
  <c r="F1176" i="2"/>
  <c r="G1176" i="2" s="1"/>
  <c r="F1177" i="2"/>
  <c r="G1177" i="2" s="1"/>
  <c r="F1178" i="2"/>
  <c r="G1178" i="2" s="1"/>
  <c r="F1179" i="2"/>
  <c r="G1179" i="2" s="1"/>
  <c r="F1180" i="2"/>
  <c r="G1180" i="2" s="1"/>
  <c r="F1181" i="2"/>
  <c r="G1181" i="2" s="1"/>
  <c r="F1182" i="2"/>
  <c r="G1182" i="2" s="1"/>
  <c r="F1183" i="2"/>
  <c r="G1183" i="2" s="1"/>
  <c r="F1184" i="2"/>
  <c r="G1184" i="2" s="1"/>
  <c r="F1185" i="2"/>
  <c r="G1185" i="2" s="1"/>
  <c r="F1186" i="2"/>
  <c r="G1186" i="2" s="1"/>
  <c r="F1187" i="2"/>
  <c r="G1187" i="2" s="1"/>
  <c r="F1188" i="2"/>
  <c r="G1188" i="2" s="1"/>
  <c r="F1189" i="2"/>
  <c r="G1189" i="2" s="1"/>
  <c r="F1190" i="2"/>
  <c r="G1190" i="2" s="1"/>
  <c r="F1191" i="2"/>
  <c r="G1191" i="2" s="1"/>
  <c r="F1192" i="2"/>
  <c r="G1192" i="2" s="1"/>
  <c r="F1193" i="2"/>
  <c r="G1193" i="2" s="1"/>
  <c r="F1194" i="2"/>
  <c r="G1194" i="2" s="1"/>
  <c r="F1195" i="2"/>
  <c r="G1195" i="2" s="1"/>
  <c r="F1196" i="2"/>
  <c r="G1196" i="2" s="1"/>
  <c r="F1197" i="2"/>
  <c r="G1197" i="2" s="1"/>
  <c r="F1198" i="2"/>
  <c r="G1198" i="2" s="1"/>
  <c r="F1199" i="2"/>
  <c r="G1199" i="2" s="1"/>
  <c r="F1200" i="2"/>
  <c r="G1200" i="2" s="1"/>
  <c r="F1201" i="2"/>
  <c r="G1201" i="2" s="1"/>
  <c r="F1202" i="2"/>
  <c r="G1202" i="2" s="1"/>
  <c r="F1203" i="2"/>
  <c r="G1203" i="2" s="1"/>
  <c r="F1204" i="2"/>
  <c r="G1204" i="2" s="1"/>
  <c r="F1205" i="2"/>
  <c r="G1205" i="2" s="1"/>
  <c r="F1206" i="2"/>
  <c r="G1206" i="2" s="1"/>
  <c r="F1207" i="2"/>
  <c r="G1207" i="2" s="1"/>
  <c r="F1208" i="2"/>
  <c r="G1208" i="2" s="1"/>
  <c r="F1209" i="2"/>
  <c r="G1209" i="2" s="1"/>
  <c r="F1210" i="2"/>
  <c r="G1210" i="2" s="1"/>
  <c r="F1211" i="2"/>
  <c r="G1211" i="2" s="1"/>
  <c r="F1212" i="2"/>
  <c r="G1212" i="2" s="1"/>
  <c r="F1213" i="2"/>
  <c r="G1213" i="2" s="1"/>
  <c r="F1214" i="2"/>
  <c r="G1214" i="2" s="1"/>
  <c r="F1215" i="2"/>
  <c r="G1215" i="2" s="1"/>
  <c r="F1216" i="2"/>
  <c r="G1216" i="2" s="1"/>
  <c r="F1217" i="2"/>
  <c r="G1217" i="2" s="1"/>
  <c r="F1218" i="2"/>
  <c r="G1218" i="2" s="1"/>
  <c r="F1219" i="2"/>
  <c r="G1219" i="2" s="1"/>
  <c r="F1220" i="2"/>
  <c r="G1220" i="2" s="1"/>
  <c r="F1221" i="2"/>
  <c r="G1221" i="2" s="1"/>
  <c r="F1222" i="2"/>
  <c r="G1222" i="2" s="1"/>
  <c r="F1223" i="2"/>
  <c r="G1223" i="2" s="1"/>
  <c r="F1224" i="2"/>
  <c r="G1224" i="2" s="1"/>
  <c r="F1225" i="2"/>
  <c r="G1225" i="2" s="1"/>
  <c r="F1226" i="2"/>
  <c r="G1226" i="2" s="1"/>
  <c r="F1227" i="2"/>
  <c r="G1227" i="2" s="1"/>
  <c r="F1228" i="2"/>
  <c r="G1228" i="2" s="1"/>
  <c r="F1229" i="2"/>
  <c r="G1229" i="2" s="1"/>
  <c r="F1230" i="2"/>
  <c r="G1230" i="2" s="1"/>
  <c r="F1231" i="2"/>
  <c r="G1231" i="2" s="1"/>
  <c r="F1232" i="2"/>
  <c r="G1232" i="2" s="1"/>
  <c r="F1233" i="2"/>
  <c r="G1233" i="2" s="1"/>
  <c r="F1234" i="2"/>
  <c r="G1234" i="2" s="1"/>
  <c r="F1235" i="2"/>
  <c r="G1235" i="2" s="1"/>
  <c r="F1236" i="2"/>
  <c r="G1236" i="2" s="1"/>
  <c r="F1237" i="2"/>
  <c r="G1237" i="2" s="1"/>
  <c r="F1238" i="2"/>
  <c r="G1238" i="2" s="1"/>
  <c r="F1239" i="2"/>
  <c r="G1239" i="2" s="1"/>
  <c r="F1240" i="2"/>
  <c r="G1240" i="2" s="1"/>
  <c r="F1241" i="2"/>
  <c r="G1241" i="2" s="1"/>
  <c r="F1242" i="2"/>
  <c r="G1242" i="2" s="1"/>
  <c r="F1243" i="2"/>
  <c r="G1243" i="2" s="1"/>
  <c r="F1244" i="2"/>
  <c r="G1244" i="2" s="1"/>
  <c r="F1245" i="2"/>
  <c r="G1245" i="2" s="1"/>
  <c r="F1246" i="2"/>
  <c r="G1246" i="2" s="1"/>
  <c r="F1247" i="2"/>
  <c r="G1247" i="2" s="1"/>
  <c r="F1248" i="2"/>
  <c r="G1248" i="2" s="1"/>
  <c r="F1249" i="2"/>
  <c r="G1249" i="2" s="1"/>
  <c r="F1250" i="2"/>
  <c r="G1250" i="2" s="1"/>
  <c r="F1251" i="2"/>
  <c r="G1251" i="2" s="1"/>
  <c r="F1252" i="2"/>
  <c r="G1252" i="2" s="1"/>
  <c r="F1253" i="2"/>
  <c r="G1253" i="2" s="1"/>
  <c r="F1254" i="2"/>
  <c r="G1254" i="2" s="1"/>
  <c r="F1255" i="2"/>
  <c r="G1255" i="2" s="1"/>
  <c r="F1256" i="2"/>
  <c r="G1256" i="2" s="1"/>
  <c r="F1257" i="2"/>
  <c r="G1257" i="2" s="1"/>
  <c r="F1258" i="2"/>
  <c r="G1258" i="2" s="1"/>
  <c r="F1259" i="2"/>
  <c r="G1259" i="2" s="1"/>
  <c r="F1260" i="2"/>
  <c r="G1260" i="2" s="1"/>
  <c r="F1261" i="2"/>
  <c r="G1261" i="2" s="1"/>
  <c r="F1262" i="2"/>
  <c r="G1262" i="2" s="1"/>
  <c r="F1263" i="2"/>
  <c r="G1263" i="2" s="1"/>
  <c r="F1264" i="2"/>
  <c r="G1264" i="2" s="1"/>
  <c r="F1265" i="2"/>
  <c r="G1265" i="2" s="1"/>
  <c r="F1266" i="2"/>
  <c r="G1266" i="2" s="1"/>
  <c r="F1267" i="2"/>
  <c r="G1267" i="2" s="1"/>
  <c r="F1268" i="2"/>
  <c r="G1268" i="2" s="1"/>
  <c r="F1269" i="2"/>
  <c r="G1269" i="2" s="1"/>
  <c r="F1270" i="2"/>
  <c r="G1270" i="2" s="1"/>
  <c r="F1271" i="2"/>
  <c r="G1271" i="2" s="1"/>
  <c r="F1272" i="2"/>
  <c r="G1272" i="2" s="1"/>
  <c r="F1273" i="2"/>
  <c r="G1273" i="2" s="1"/>
  <c r="F1274" i="2"/>
  <c r="G1274" i="2" s="1"/>
  <c r="F1275" i="2"/>
  <c r="G1275" i="2" s="1"/>
  <c r="F1276" i="2"/>
  <c r="G1276" i="2" s="1"/>
  <c r="F1277" i="2"/>
  <c r="G1277" i="2" s="1"/>
  <c r="F1278" i="2"/>
  <c r="G1278" i="2" s="1"/>
  <c r="F1279" i="2"/>
  <c r="G1279" i="2" s="1"/>
  <c r="F1280" i="2"/>
  <c r="G1280" i="2" s="1"/>
  <c r="F1281" i="2"/>
  <c r="G1281" i="2" s="1"/>
  <c r="F1282" i="2"/>
  <c r="G1282" i="2" s="1"/>
  <c r="F1283" i="2"/>
  <c r="G1283" i="2" s="1"/>
  <c r="F1284" i="2"/>
  <c r="G1284" i="2" s="1"/>
  <c r="F1285" i="2"/>
  <c r="G1285" i="2" s="1"/>
  <c r="F1286" i="2"/>
  <c r="G1286" i="2" s="1"/>
  <c r="F1287" i="2"/>
  <c r="G1287" i="2" s="1"/>
  <c r="F1288" i="2"/>
  <c r="G1288" i="2" s="1"/>
  <c r="F1289" i="2"/>
  <c r="G1289" i="2" s="1"/>
  <c r="F1290" i="2"/>
  <c r="G1290" i="2" s="1"/>
  <c r="F1291" i="2"/>
  <c r="G1291" i="2" s="1"/>
  <c r="F1292" i="2"/>
  <c r="G1292" i="2" s="1"/>
  <c r="F1293" i="2"/>
  <c r="G1293" i="2" s="1"/>
  <c r="F1294" i="2"/>
  <c r="G1294" i="2" s="1"/>
  <c r="F1295" i="2"/>
  <c r="G1295" i="2" s="1"/>
  <c r="F1296" i="2"/>
  <c r="G1296" i="2" s="1"/>
  <c r="F1297" i="2"/>
  <c r="G1297" i="2" s="1"/>
  <c r="F1298" i="2"/>
  <c r="G1298" i="2" s="1"/>
  <c r="F1299" i="2"/>
  <c r="G1299" i="2" s="1"/>
  <c r="F1300" i="2"/>
  <c r="G1300" i="2" s="1"/>
  <c r="F1301" i="2"/>
  <c r="G1301" i="2" s="1"/>
  <c r="F1302" i="2"/>
  <c r="G1302" i="2" s="1"/>
  <c r="F1303" i="2"/>
  <c r="G1303" i="2" s="1"/>
  <c r="F1304" i="2"/>
  <c r="G1304" i="2" s="1"/>
  <c r="F1305" i="2"/>
  <c r="G1305" i="2" s="1"/>
  <c r="F1306" i="2"/>
  <c r="G1306" i="2" s="1"/>
  <c r="F1307" i="2"/>
  <c r="G1307" i="2" s="1"/>
  <c r="F1308" i="2"/>
  <c r="G1308" i="2" s="1"/>
  <c r="F1309" i="2"/>
  <c r="G1309" i="2" s="1"/>
  <c r="F1310" i="2"/>
  <c r="G1310" i="2" s="1"/>
  <c r="F1311" i="2"/>
  <c r="G1311" i="2" s="1"/>
  <c r="F1312" i="2"/>
  <c r="G1312" i="2" s="1"/>
  <c r="F1313" i="2"/>
  <c r="G1313" i="2" s="1"/>
  <c r="F1314" i="2"/>
  <c r="G1314" i="2" s="1"/>
  <c r="F1315" i="2"/>
  <c r="G1315" i="2" s="1"/>
  <c r="F1316" i="2"/>
  <c r="G1316" i="2" s="1"/>
  <c r="F1317" i="2"/>
  <c r="G1317" i="2" s="1"/>
  <c r="F1318" i="2"/>
  <c r="G1318" i="2" s="1"/>
  <c r="F1319" i="2"/>
  <c r="G1319" i="2" s="1"/>
  <c r="F1320" i="2"/>
  <c r="G1320" i="2" s="1"/>
  <c r="F1321" i="2"/>
  <c r="G1321" i="2" s="1"/>
  <c r="F1322" i="2"/>
  <c r="G1322" i="2" s="1"/>
  <c r="F1323" i="2"/>
  <c r="G1323" i="2" s="1"/>
  <c r="F1324" i="2"/>
  <c r="G1324" i="2" s="1"/>
  <c r="F1325" i="2"/>
  <c r="G1325" i="2" s="1"/>
  <c r="F1326" i="2"/>
  <c r="G1326" i="2" s="1"/>
  <c r="F1327" i="2"/>
  <c r="G1327" i="2" s="1"/>
  <c r="F1328" i="2"/>
  <c r="G1328" i="2" s="1"/>
  <c r="F1329" i="2"/>
  <c r="G1329" i="2" s="1"/>
  <c r="F1330" i="2"/>
  <c r="G1330" i="2" s="1"/>
  <c r="F1331" i="2"/>
  <c r="G1331" i="2" s="1"/>
  <c r="F1332" i="2"/>
  <c r="G1332" i="2" s="1"/>
  <c r="F1333" i="2"/>
  <c r="G1333" i="2" s="1"/>
  <c r="F1334" i="2"/>
  <c r="G1334" i="2" s="1"/>
  <c r="F1335" i="2"/>
  <c r="G1335" i="2" s="1"/>
  <c r="F1336" i="2"/>
  <c r="G1336" i="2" s="1"/>
  <c r="F1337" i="2"/>
  <c r="G1337" i="2" s="1"/>
  <c r="F1338" i="2"/>
  <c r="G1338" i="2" s="1"/>
  <c r="F1339" i="2"/>
  <c r="G1339" i="2" s="1"/>
  <c r="F1340" i="2"/>
  <c r="G1340" i="2" s="1"/>
  <c r="F1341" i="2"/>
  <c r="G1341" i="2" s="1"/>
  <c r="F1342" i="2"/>
  <c r="G1342" i="2" s="1"/>
  <c r="F1343" i="2"/>
  <c r="G1343" i="2" s="1"/>
  <c r="F1344" i="2"/>
  <c r="G1344" i="2" s="1"/>
  <c r="F1345" i="2"/>
  <c r="G1345" i="2" s="1"/>
  <c r="F1346" i="2"/>
  <c r="G1346" i="2" s="1"/>
  <c r="F1347" i="2"/>
  <c r="G1347" i="2" s="1"/>
  <c r="F1348" i="2"/>
  <c r="G1348" i="2" s="1"/>
  <c r="F1349" i="2"/>
  <c r="G1349" i="2" s="1"/>
  <c r="F1350" i="2"/>
  <c r="G1350" i="2" s="1"/>
  <c r="F1351" i="2"/>
  <c r="G1351" i="2" s="1"/>
  <c r="F1352" i="2"/>
  <c r="G1352" i="2" s="1"/>
  <c r="F1353" i="2"/>
  <c r="G1353" i="2" s="1"/>
  <c r="F1354" i="2"/>
  <c r="G1354" i="2" s="1"/>
  <c r="F1355" i="2"/>
  <c r="G1355" i="2" s="1"/>
  <c r="F1356" i="2"/>
  <c r="G1356" i="2" s="1"/>
  <c r="F1357" i="2"/>
  <c r="G1357" i="2" s="1"/>
  <c r="F1358" i="2"/>
  <c r="G1358" i="2" s="1"/>
  <c r="F1359" i="2"/>
  <c r="G1359" i="2" s="1"/>
  <c r="F1360" i="2"/>
  <c r="G1360" i="2" s="1"/>
  <c r="F1361" i="2"/>
  <c r="G1361" i="2" s="1"/>
  <c r="F1362" i="2"/>
  <c r="G1362" i="2" s="1"/>
  <c r="F1363" i="2"/>
  <c r="G1363" i="2" s="1"/>
  <c r="F1364" i="2"/>
  <c r="G1364" i="2" s="1"/>
  <c r="F1365" i="2"/>
  <c r="G1365" i="2" s="1"/>
  <c r="F1366" i="2"/>
  <c r="G1366" i="2" s="1"/>
  <c r="F1367" i="2"/>
  <c r="G1367" i="2" s="1"/>
  <c r="F1368" i="2"/>
  <c r="G1368" i="2" s="1"/>
  <c r="F1369" i="2"/>
  <c r="G1369" i="2" s="1"/>
  <c r="F1370" i="2"/>
  <c r="G1370" i="2" s="1"/>
  <c r="F1371" i="2"/>
  <c r="G1371" i="2" s="1"/>
  <c r="F1372" i="2"/>
  <c r="G1372" i="2" s="1"/>
  <c r="F1373" i="2"/>
  <c r="G1373" i="2" s="1"/>
  <c r="F1374" i="2"/>
  <c r="G1374" i="2" s="1"/>
  <c r="F1375" i="2"/>
  <c r="G1375" i="2" s="1"/>
  <c r="F1376" i="2"/>
  <c r="G1376" i="2" s="1"/>
  <c r="F1377" i="2"/>
  <c r="G1377" i="2" s="1"/>
  <c r="F1378" i="2"/>
  <c r="G1378" i="2" s="1"/>
  <c r="F1379" i="2"/>
  <c r="G1379" i="2" s="1"/>
  <c r="F1380" i="2"/>
  <c r="G1380" i="2" s="1"/>
  <c r="F1381" i="2"/>
  <c r="G1381" i="2" s="1"/>
  <c r="F1382" i="2"/>
  <c r="G1382" i="2" s="1"/>
  <c r="F1383" i="2"/>
  <c r="G1383" i="2" s="1"/>
  <c r="F1384" i="2"/>
  <c r="G1384" i="2" s="1"/>
  <c r="F1385" i="2"/>
  <c r="G1385" i="2" s="1"/>
  <c r="F1386" i="2"/>
  <c r="G1386" i="2" s="1"/>
  <c r="F1387" i="2"/>
  <c r="G1387" i="2" s="1"/>
  <c r="F1388" i="2"/>
  <c r="G1388" i="2" s="1"/>
  <c r="F1389" i="2"/>
  <c r="G1389" i="2" s="1"/>
  <c r="F1390" i="2"/>
  <c r="G1390" i="2" s="1"/>
  <c r="F1391" i="2"/>
  <c r="G1391" i="2" s="1"/>
  <c r="F1392" i="2"/>
  <c r="G1392" i="2" s="1"/>
  <c r="F1393" i="2"/>
  <c r="G1393" i="2" s="1"/>
  <c r="F1394" i="2"/>
  <c r="G1394" i="2" s="1"/>
  <c r="F1395" i="2"/>
  <c r="G1395" i="2" s="1"/>
  <c r="F1396" i="2"/>
  <c r="G1396" i="2" s="1"/>
  <c r="F1397" i="2"/>
  <c r="G1397" i="2" s="1"/>
  <c r="F1398" i="2"/>
  <c r="G1398" i="2" s="1"/>
  <c r="F1399" i="2"/>
  <c r="G1399" i="2" s="1"/>
  <c r="F1400" i="2"/>
  <c r="G1400" i="2" s="1"/>
  <c r="F1401" i="2"/>
  <c r="G1401" i="2" s="1"/>
  <c r="F1402" i="2"/>
  <c r="G1402" i="2" s="1"/>
  <c r="F1403" i="2"/>
  <c r="G1403" i="2" s="1"/>
  <c r="F1404" i="2"/>
  <c r="G1404" i="2" s="1"/>
  <c r="F1405" i="2"/>
  <c r="G1405" i="2" s="1"/>
  <c r="F1406" i="2"/>
  <c r="G1406" i="2" s="1"/>
  <c r="F1407" i="2"/>
  <c r="G1407" i="2" s="1"/>
  <c r="F1408" i="2"/>
  <c r="G1408" i="2" s="1"/>
  <c r="F1409" i="2"/>
  <c r="G1409" i="2" s="1"/>
  <c r="F1410" i="2"/>
  <c r="G1410" i="2" s="1"/>
  <c r="F1411" i="2"/>
  <c r="G1411" i="2" s="1"/>
  <c r="F1412" i="2"/>
  <c r="G1412" i="2" s="1"/>
  <c r="F1413" i="2"/>
  <c r="G1413" i="2" s="1"/>
  <c r="F1414" i="2"/>
  <c r="G1414" i="2" s="1"/>
  <c r="F1415" i="2"/>
  <c r="G1415" i="2" s="1"/>
  <c r="F1416" i="2"/>
  <c r="G1416" i="2" s="1"/>
  <c r="F1417" i="2"/>
  <c r="G1417" i="2" s="1"/>
  <c r="F1418" i="2"/>
  <c r="G1418" i="2" s="1"/>
  <c r="F1419" i="2"/>
  <c r="G1419" i="2" s="1"/>
  <c r="F1420" i="2"/>
  <c r="G1420" i="2" s="1"/>
  <c r="F1421" i="2"/>
  <c r="G1421" i="2" s="1"/>
  <c r="F1422" i="2"/>
  <c r="G1422" i="2" s="1"/>
  <c r="F1423" i="2"/>
  <c r="G1423" i="2" s="1"/>
  <c r="F1424" i="2"/>
  <c r="G1424" i="2" s="1"/>
  <c r="F1425" i="2"/>
  <c r="G1425" i="2" s="1"/>
  <c r="F1426" i="2"/>
  <c r="G1426" i="2" s="1"/>
  <c r="F1427" i="2"/>
  <c r="G1427" i="2" s="1"/>
  <c r="F1428" i="2"/>
  <c r="G1428" i="2" s="1"/>
  <c r="F1429" i="2"/>
  <c r="G1429" i="2" s="1"/>
  <c r="F1430" i="2"/>
  <c r="G1430" i="2" s="1"/>
  <c r="F1431" i="2"/>
  <c r="G1431" i="2" s="1"/>
  <c r="F1432" i="2"/>
  <c r="G1432" i="2" s="1"/>
  <c r="F1433" i="2"/>
  <c r="G1433" i="2" s="1"/>
  <c r="F1434" i="2"/>
  <c r="G1434" i="2" s="1"/>
  <c r="F1435" i="2"/>
  <c r="G1435" i="2" s="1"/>
  <c r="F1436" i="2"/>
  <c r="G1436" i="2" s="1"/>
  <c r="F1437" i="2"/>
  <c r="G1437" i="2" s="1"/>
  <c r="F1438" i="2"/>
  <c r="G1438" i="2" s="1"/>
  <c r="F1439" i="2"/>
  <c r="G1439" i="2" s="1"/>
  <c r="F1440" i="2"/>
  <c r="G1440" i="2" s="1"/>
  <c r="F1441" i="2"/>
  <c r="G1441" i="2" s="1"/>
  <c r="F1442" i="2"/>
  <c r="G1442" i="2" s="1"/>
  <c r="F1443" i="2"/>
  <c r="G1443" i="2" s="1"/>
  <c r="F1444" i="2"/>
  <c r="G1444" i="2" s="1"/>
  <c r="F1445" i="2"/>
  <c r="G1445" i="2" s="1"/>
  <c r="F1446" i="2"/>
  <c r="G1446" i="2" s="1"/>
  <c r="F1447" i="2"/>
  <c r="G1447" i="2" s="1"/>
  <c r="F1448" i="2"/>
  <c r="G1448" i="2" s="1"/>
  <c r="F1449" i="2"/>
  <c r="G1449" i="2" s="1"/>
  <c r="F1450" i="2"/>
  <c r="G1450" i="2" s="1"/>
  <c r="F1451" i="2"/>
  <c r="G1451" i="2" s="1"/>
  <c r="F1452" i="2"/>
  <c r="G1452" i="2" s="1"/>
  <c r="F1453" i="2"/>
  <c r="G1453" i="2" s="1"/>
  <c r="F1454" i="2"/>
  <c r="G1454" i="2" s="1"/>
  <c r="F1455" i="2"/>
  <c r="G1455" i="2" s="1"/>
  <c r="F1456" i="2"/>
  <c r="G1456" i="2" s="1"/>
  <c r="F1457" i="2"/>
  <c r="G1457" i="2" s="1"/>
  <c r="F1458" i="2"/>
  <c r="G1458" i="2" s="1"/>
  <c r="F1459" i="2"/>
  <c r="G1459" i="2" s="1"/>
  <c r="F1460" i="2"/>
  <c r="G1460" i="2" s="1"/>
  <c r="F1461" i="2"/>
  <c r="G1461" i="2" s="1"/>
  <c r="F1462" i="2"/>
  <c r="G1462" i="2" s="1"/>
  <c r="F1463" i="2"/>
  <c r="G1463" i="2" s="1"/>
  <c r="F1464" i="2"/>
  <c r="G1464" i="2" s="1"/>
  <c r="F1465" i="2"/>
  <c r="G1465" i="2" s="1"/>
  <c r="F1466" i="2"/>
  <c r="G1466" i="2" s="1"/>
  <c r="F1467" i="2"/>
  <c r="G1467" i="2" s="1"/>
  <c r="F1468" i="2"/>
  <c r="G1468" i="2" s="1"/>
  <c r="F1469" i="2"/>
  <c r="G1469" i="2" s="1"/>
  <c r="F1470" i="2"/>
  <c r="G1470" i="2" s="1"/>
  <c r="F1471" i="2"/>
  <c r="G1471" i="2" s="1"/>
  <c r="F1472" i="2"/>
  <c r="G1472" i="2" s="1"/>
  <c r="F1473" i="2"/>
  <c r="G1473" i="2" s="1"/>
  <c r="F1474" i="2"/>
  <c r="G1474" i="2" s="1"/>
  <c r="F1475" i="2"/>
  <c r="G1475" i="2" s="1"/>
  <c r="F1476" i="2"/>
  <c r="G1476" i="2" s="1"/>
  <c r="F1477" i="2"/>
  <c r="G1477" i="2" s="1"/>
  <c r="F1478" i="2"/>
  <c r="G1478" i="2" s="1"/>
  <c r="F1479" i="2"/>
  <c r="G1479" i="2" s="1"/>
  <c r="F1480" i="2"/>
  <c r="G1480" i="2" s="1"/>
  <c r="F1481" i="2"/>
  <c r="G1481" i="2" s="1"/>
  <c r="F1482" i="2"/>
  <c r="G1482" i="2" s="1"/>
  <c r="F1483" i="2"/>
  <c r="G1483" i="2" s="1"/>
  <c r="F1484" i="2"/>
  <c r="G1484" i="2" s="1"/>
  <c r="F1485" i="2"/>
  <c r="G1485" i="2" s="1"/>
  <c r="F1486" i="2"/>
  <c r="G1486" i="2" s="1"/>
  <c r="F1487" i="2"/>
  <c r="G1487" i="2" s="1"/>
  <c r="F1488" i="2"/>
  <c r="G1488" i="2" s="1"/>
  <c r="F1489" i="2"/>
  <c r="G1489" i="2" s="1"/>
  <c r="F1490" i="2"/>
  <c r="G1490" i="2" s="1"/>
  <c r="F1491" i="2"/>
  <c r="G1491" i="2" s="1"/>
  <c r="F1492" i="2"/>
  <c r="G1492" i="2" s="1"/>
  <c r="F1493" i="2"/>
  <c r="G1493" i="2" s="1"/>
  <c r="F1494" i="2"/>
  <c r="G1494" i="2" s="1"/>
  <c r="F1495" i="2"/>
  <c r="G1495" i="2" s="1"/>
  <c r="F1496" i="2"/>
  <c r="G1496" i="2" s="1"/>
  <c r="F1497" i="2"/>
  <c r="G1497" i="2" s="1"/>
  <c r="F1498" i="2"/>
  <c r="G1498" i="2" s="1"/>
  <c r="F1499" i="2"/>
  <c r="G1499" i="2" s="1"/>
  <c r="F1500" i="2"/>
  <c r="G1500" i="2" s="1"/>
  <c r="F1501" i="2"/>
  <c r="G1501" i="2" s="1"/>
  <c r="F1502" i="2"/>
  <c r="G1502" i="2" s="1"/>
  <c r="F1503" i="2"/>
  <c r="G1503" i="2" s="1"/>
  <c r="F1504" i="2"/>
  <c r="G1504" i="2" s="1"/>
  <c r="F1505" i="2"/>
  <c r="G1505" i="2" s="1"/>
  <c r="F1506" i="2"/>
  <c r="G1506" i="2" s="1"/>
  <c r="F1507" i="2"/>
  <c r="G1507" i="2" s="1"/>
  <c r="F1508" i="2"/>
  <c r="G1508" i="2" s="1"/>
  <c r="F1509" i="2"/>
  <c r="G1509" i="2" s="1"/>
  <c r="F1510" i="2"/>
  <c r="G1510" i="2" s="1"/>
  <c r="F1511" i="2"/>
  <c r="G1511" i="2" s="1"/>
  <c r="F1512" i="2"/>
  <c r="G1512" i="2" s="1"/>
  <c r="F1513" i="2"/>
  <c r="G1513" i="2" s="1"/>
  <c r="F1514" i="2"/>
  <c r="G1514" i="2" s="1"/>
  <c r="F1515" i="2"/>
  <c r="G1515" i="2" s="1"/>
  <c r="F1516" i="2"/>
  <c r="G1516" i="2" s="1"/>
  <c r="F1517" i="2"/>
  <c r="G1517" i="2" s="1"/>
  <c r="F1518" i="2"/>
  <c r="G1518" i="2" s="1"/>
  <c r="F1519" i="2"/>
  <c r="G1519" i="2" s="1"/>
  <c r="F1520" i="2"/>
  <c r="G1520" i="2" s="1"/>
  <c r="F1521" i="2"/>
  <c r="G1521" i="2" s="1"/>
  <c r="F1522" i="2"/>
  <c r="G1522" i="2" s="1"/>
  <c r="F1523" i="2"/>
  <c r="G1523" i="2" s="1"/>
  <c r="F1524" i="2"/>
  <c r="G1524" i="2" s="1"/>
  <c r="F1525" i="2"/>
  <c r="G1525" i="2" s="1"/>
  <c r="F1526" i="2"/>
  <c r="G1526" i="2" s="1"/>
  <c r="F1527" i="2"/>
  <c r="G1527" i="2" s="1"/>
  <c r="F1528" i="2"/>
  <c r="G1528" i="2" s="1"/>
  <c r="F1529" i="2"/>
  <c r="G1529" i="2" s="1"/>
  <c r="F1530" i="2"/>
  <c r="G1530" i="2" s="1"/>
  <c r="F1531" i="2"/>
  <c r="G1531" i="2" s="1"/>
  <c r="F1532" i="2"/>
  <c r="G1532" i="2" s="1"/>
  <c r="F1533" i="2"/>
  <c r="G1533" i="2" s="1"/>
  <c r="F1534" i="2"/>
  <c r="G1534" i="2" s="1"/>
  <c r="F1535" i="2"/>
  <c r="G1535" i="2" s="1"/>
  <c r="F1536" i="2"/>
  <c r="G1536" i="2" s="1"/>
  <c r="F1537" i="2"/>
  <c r="G1537" i="2" s="1"/>
  <c r="F1538" i="2"/>
  <c r="G1538" i="2" s="1"/>
  <c r="F1539" i="2"/>
  <c r="G1539" i="2" s="1"/>
  <c r="F1540" i="2"/>
  <c r="G1540" i="2" s="1"/>
  <c r="F1541" i="2"/>
  <c r="G1541" i="2" s="1"/>
  <c r="F1542" i="2"/>
  <c r="G1542" i="2" s="1"/>
  <c r="F1543" i="2"/>
  <c r="G1543" i="2" s="1"/>
  <c r="F1544" i="2"/>
  <c r="G1544" i="2" s="1"/>
  <c r="F1545" i="2"/>
  <c r="G1545" i="2" s="1"/>
  <c r="F1546" i="2"/>
  <c r="G1546" i="2" s="1"/>
  <c r="F1547" i="2"/>
  <c r="G1547" i="2" s="1"/>
  <c r="F1548" i="2"/>
  <c r="G1548" i="2" s="1"/>
  <c r="F1549" i="2"/>
  <c r="G1549" i="2" s="1"/>
  <c r="F1550" i="2"/>
  <c r="G1550" i="2" s="1"/>
  <c r="F1551" i="2"/>
  <c r="G1551" i="2" s="1"/>
  <c r="F1552" i="2"/>
  <c r="G1552" i="2" s="1"/>
  <c r="F1553" i="2"/>
  <c r="G1553" i="2" s="1"/>
  <c r="F1554" i="2"/>
  <c r="G1554" i="2" s="1"/>
  <c r="F1555" i="2"/>
  <c r="G1555" i="2" s="1"/>
  <c r="F1556" i="2"/>
  <c r="G1556" i="2" s="1"/>
  <c r="F1557" i="2"/>
  <c r="G1557" i="2" s="1"/>
  <c r="F1558" i="2"/>
  <c r="G1558" i="2" s="1"/>
  <c r="F1559" i="2"/>
  <c r="G1559" i="2" s="1"/>
  <c r="F1560" i="2"/>
  <c r="G1560" i="2" s="1"/>
  <c r="F1561" i="2"/>
  <c r="G1561" i="2" s="1"/>
  <c r="F1562" i="2"/>
  <c r="G1562" i="2" s="1"/>
  <c r="F1563" i="2"/>
  <c r="G1563" i="2" s="1"/>
  <c r="F1564" i="2"/>
  <c r="G1564" i="2" s="1"/>
  <c r="F1565" i="2"/>
  <c r="G1565" i="2" s="1"/>
  <c r="F1566" i="2"/>
  <c r="G1566" i="2" s="1"/>
  <c r="F1567" i="2"/>
  <c r="G1567" i="2" s="1"/>
  <c r="F1568" i="2"/>
  <c r="G1568" i="2" s="1"/>
  <c r="F1569" i="2"/>
  <c r="G1569" i="2" s="1"/>
  <c r="F1570" i="2"/>
  <c r="G1570" i="2" s="1"/>
  <c r="F1571" i="2"/>
  <c r="G1571" i="2" s="1"/>
  <c r="F1572" i="2"/>
  <c r="G1572" i="2" s="1"/>
  <c r="F1573" i="2"/>
  <c r="G1573" i="2" s="1"/>
  <c r="F1574" i="2"/>
  <c r="G1574" i="2" s="1"/>
  <c r="F1575" i="2"/>
  <c r="G1575" i="2" s="1"/>
  <c r="F1576" i="2"/>
  <c r="G1576" i="2" s="1"/>
  <c r="F1577" i="2"/>
  <c r="G1577" i="2" s="1"/>
  <c r="F1578" i="2"/>
  <c r="G1578" i="2" s="1"/>
  <c r="F1579" i="2"/>
  <c r="G1579" i="2" s="1"/>
  <c r="F1580" i="2"/>
  <c r="G1580" i="2" s="1"/>
  <c r="F1581" i="2"/>
  <c r="G1581" i="2" s="1"/>
  <c r="F1582" i="2"/>
  <c r="G1582" i="2" s="1"/>
  <c r="F1583" i="2"/>
  <c r="G1583" i="2" s="1"/>
  <c r="F1584" i="2"/>
  <c r="G1584" i="2" s="1"/>
  <c r="F1585" i="2"/>
  <c r="G1585" i="2" s="1"/>
  <c r="F1586" i="2"/>
  <c r="G1586" i="2" s="1"/>
  <c r="F1587" i="2"/>
  <c r="G1587" i="2" s="1"/>
  <c r="F1588" i="2"/>
  <c r="G1588" i="2" s="1"/>
  <c r="F1589" i="2"/>
  <c r="G1589" i="2" s="1"/>
  <c r="F1590" i="2"/>
  <c r="G1590" i="2" s="1"/>
  <c r="F1591" i="2"/>
  <c r="G1591" i="2" s="1"/>
  <c r="F1592" i="2"/>
  <c r="G1592" i="2" s="1"/>
  <c r="F1593" i="2"/>
  <c r="G1593" i="2" s="1"/>
  <c r="F1594" i="2"/>
  <c r="G1594" i="2" s="1"/>
  <c r="F1595" i="2"/>
  <c r="G1595" i="2" s="1"/>
  <c r="F1596" i="2"/>
  <c r="G1596" i="2" s="1"/>
  <c r="F1597" i="2"/>
  <c r="G1597" i="2" s="1"/>
  <c r="F1598" i="2"/>
  <c r="G1598" i="2" s="1"/>
  <c r="F1599" i="2"/>
  <c r="G1599" i="2" s="1"/>
  <c r="F1600" i="2"/>
  <c r="G1600" i="2" s="1"/>
  <c r="F1601" i="2"/>
  <c r="G1601" i="2" s="1"/>
  <c r="F1602" i="2"/>
  <c r="G1602" i="2" s="1"/>
  <c r="F1603" i="2"/>
  <c r="G1603" i="2" s="1"/>
  <c r="F1604" i="2"/>
  <c r="G1604" i="2" s="1"/>
  <c r="F1605" i="2"/>
  <c r="G1605" i="2" s="1"/>
  <c r="F1606" i="2"/>
  <c r="G1606" i="2" s="1"/>
  <c r="F1607" i="2"/>
  <c r="G1607" i="2" s="1"/>
  <c r="F1608" i="2"/>
  <c r="G1608" i="2" s="1"/>
  <c r="F1609" i="2"/>
  <c r="G1609" i="2" s="1"/>
  <c r="F1610" i="2"/>
  <c r="G1610" i="2" s="1"/>
  <c r="F1611" i="2"/>
  <c r="G1611" i="2" s="1"/>
  <c r="F1612" i="2"/>
  <c r="G1612" i="2" s="1"/>
  <c r="F1613" i="2"/>
  <c r="G1613" i="2" s="1"/>
  <c r="F1614" i="2"/>
  <c r="G1614" i="2" s="1"/>
  <c r="F1615" i="2"/>
  <c r="G1615" i="2" s="1"/>
  <c r="F1616" i="2"/>
  <c r="G1616" i="2" s="1"/>
  <c r="F1617" i="2"/>
  <c r="G1617" i="2" s="1"/>
  <c r="F1618" i="2"/>
  <c r="G1618" i="2" s="1"/>
  <c r="F1619" i="2"/>
  <c r="G1619" i="2" s="1"/>
  <c r="F1620" i="2"/>
  <c r="G1620" i="2" s="1"/>
  <c r="F1621" i="2"/>
  <c r="G1621" i="2" s="1"/>
  <c r="F1622" i="2"/>
  <c r="G1622" i="2" s="1"/>
  <c r="F1623" i="2"/>
  <c r="G1623" i="2" s="1"/>
  <c r="F1624" i="2"/>
  <c r="G1624" i="2" s="1"/>
  <c r="F1625" i="2"/>
  <c r="G1625" i="2" s="1"/>
  <c r="F1626" i="2"/>
  <c r="G1626" i="2" s="1"/>
  <c r="F1627" i="2"/>
  <c r="G1627" i="2" s="1"/>
  <c r="F1628" i="2"/>
  <c r="G1628" i="2" s="1"/>
  <c r="F1629" i="2"/>
  <c r="G1629" i="2" s="1"/>
  <c r="F1630" i="2"/>
  <c r="G1630" i="2" s="1"/>
  <c r="F1631" i="2"/>
  <c r="G1631" i="2" s="1"/>
  <c r="F1632" i="2"/>
  <c r="G1632" i="2" s="1"/>
  <c r="F1633" i="2"/>
  <c r="G1633" i="2" s="1"/>
  <c r="F1634" i="2"/>
  <c r="G1634" i="2" s="1"/>
  <c r="F1635" i="2"/>
  <c r="G1635" i="2" s="1"/>
  <c r="F1636" i="2"/>
  <c r="G1636" i="2" s="1"/>
  <c r="F1637" i="2"/>
  <c r="G1637" i="2" s="1"/>
  <c r="F1638" i="2"/>
  <c r="G1638" i="2" s="1"/>
  <c r="F1639" i="2"/>
  <c r="G1639" i="2" s="1"/>
  <c r="F1640" i="2"/>
  <c r="G1640" i="2" s="1"/>
  <c r="F1641" i="2"/>
  <c r="G1641" i="2" s="1"/>
  <c r="F1642" i="2"/>
  <c r="G1642" i="2" s="1"/>
  <c r="F1643" i="2"/>
  <c r="G1643" i="2" s="1"/>
  <c r="F1644" i="2"/>
  <c r="G1644" i="2" s="1"/>
  <c r="F1645" i="2"/>
  <c r="G1645" i="2" s="1"/>
  <c r="F1646" i="2"/>
  <c r="G1646" i="2" s="1"/>
  <c r="F1647" i="2"/>
  <c r="G1647" i="2" s="1"/>
  <c r="F1648" i="2"/>
  <c r="G1648" i="2" s="1"/>
  <c r="F1649" i="2"/>
  <c r="G1649" i="2" s="1"/>
  <c r="F1650" i="2"/>
  <c r="G1650" i="2" s="1"/>
  <c r="F1651" i="2"/>
  <c r="G1651" i="2" s="1"/>
  <c r="F1652" i="2"/>
  <c r="G1652" i="2" s="1"/>
  <c r="F1653" i="2"/>
  <c r="G1653" i="2" s="1"/>
  <c r="F1654" i="2"/>
  <c r="G1654" i="2" s="1"/>
  <c r="F1655" i="2"/>
  <c r="G1655" i="2" s="1"/>
  <c r="F1656" i="2"/>
  <c r="G1656" i="2" s="1"/>
  <c r="F1657" i="2"/>
  <c r="G1657" i="2" s="1"/>
  <c r="F1658" i="2"/>
  <c r="G1658" i="2" s="1"/>
  <c r="F1659" i="2"/>
  <c r="G1659" i="2" s="1"/>
  <c r="F1660" i="2"/>
  <c r="G1660" i="2" s="1"/>
  <c r="F1661" i="2"/>
  <c r="G1661" i="2" s="1"/>
  <c r="F1662" i="2"/>
  <c r="G1662" i="2" s="1"/>
  <c r="F1663" i="2"/>
  <c r="G1663" i="2" s="1"/>
  <c r="F1664" i="2"/>
  <c r="G1664" i="2" s="1"/>
  <c r="F1665" i="2"/>
  <c r="G1665" i="2" s="1"/>
  <c r="F1666" i="2"/>
  <c r="G1666" i="2" s="1"/>
  <c r="F1667" i="2"/>
  <c r="G1667" i="2" s="1"/>
  <c r="F1668" i="2"/>
  <c r="G1668" i="2" s="1"/>
  <c r="F1669" i="2"/>
  <c r="G1669" i="2" s="1"/>
  <c r="F1670" i="2"/>
  <c r="G1670" i="2" s="1"/>
  <c r="F1671" i="2"/>
  <c r="G1671" i="2" s="1"/>
  <c r="F1672" i="2"/>
  <c r="G1672" i="2" s="1"/>
  <c r="F1673" i="2"/>
  <c r="G1673" i="2" s="1"/>
  <c r="F1674" i="2"/>
  <c r="G1674" i="2" s="1"/>
  <c r="F1675" i="2"/>
  <c r="G1675" i="2" s="1"/>
  <c r="F1676" i="2"/>
  <c r="G1676" i="2" s="1"/>
  <c r="F1677" i="2"/>
  <c r="G1677" i="2" s="1"/>
  <c r="F1678" i="2"/>
  <c r="G1678" i="2" s="1"/>
  <c r="F1679" i="2"/>
  <c r="G1679" i="2" s="1"/>
  <c r="F1680" i="2"/>
  <c r="G1680" i="2" s="1"/>
  <c r="F1681" i="2"/>
  <c r="G1681" i="2" s="1"/>
  <c r="F1682" i="2"/>
  <c r="G1682" i="2" s="1"/>
  <c r="F1683" i="2"/>
  <c r="G1683" i="2" s="1"/>
  <c r="F1684" i="2"/>
  <c r="G1684" i="2" s="1"/>
  <c r="F1685" i="2"/>
  <c r="G1685" i="2" s="1"/>
  <c r="F1686" i="2"/>
  <c r="G1686" i="2" s="1"/>
  <c r="F1687" i="2"/>
  <c r="G1687" i="2" s="1"/>
  <c r="F1688" i="2"/>
  <c r="G1688" i="2" s="1"/>
  <c r="F1689" i="2"/>
  <c r="G1689" i="2" s="1"/>
  <c r="F1690" i="2"/>
  <c r="G1690" i="2" s="1"/>
  <c r="F1691" i="2"/>
  <c r="G1691" i="2" s="1"/>
  <c r="F1692" i="2"/>
  <c r="G1692" i="2" s="1"/>
  <c r="F1693" i="2"/>
  <c r="G1693" i="2" s="1"/>
  <c r="F1694" i="2"/>
  <c r="G1694" i="2" s="1"/>
  <c r="F1695" i="2"/>
  <c r="G1695" i="2" s="1"/>
  <c r="F1696" i="2"/>
  <c r="G1696" i="2" s="1"/>
  <c r="F1697" i="2"/>
  <c r="G1697" i="2" s="1"/>
  <c r="F1698" i="2"/>
  <c r="G1698" i="2" s="1"/>
  <c r="F1699" i="2"/>
  <c r="G1699" i="2" s="1"/>
  <c r="F1700" i="2"/>
  <c r="G1700" i="2" s="1"/>
  <c r="F1701" i="2"/>
  <c r="G1701" i="2" s="1"/>
  <c r="F1702" i="2"/>
  <c r="G1702" i="2" s="1"/>
  <c r="F1703" i="2"/>
  <c r="G1703" i="2" s="1"/>
  <c r="F1704" i="2"/>
  <c r="G1704" i="2" s="1"/>
  <c r="F1705" i="2"/>
  <c r="G1705" i="2" s="1"/>
  <c r="F1706" i="2"/>
  <c r="G1706" i="2" s="1"/>
  <c r="F1707" i="2"/>
  <c r="G1707" i="2" s="1"/>
  <c r="F1708" i="2"/>
  <c r="G1708" i="2" s="1"/>
  <c r="F1709" i="2"/>
  <c r="G1709" i="2" s="1"/>
  <c r="F1710" i="2"/>
  <c r="G1710" i="2" s="1"/>
  <c r="F1711" i="2"/>
  <c r="G1711" i="2" s="1"/>
  <c r="F1712" i="2"/>
  <c r="G1712" i="2" s="1"/>
  <c r="F1713" i="2"/>
  <c r="G1713" i="2" s="1"/>
  <c r="F1714" i="2"/>
  <c r="G1714" i="2" s="1"/>
  <c r="F1715" i="2"/>
  <c r="G1715" i="2" s="1"/>
  <c r="F1716" i="2"/>
  <c r="G1716" i="2" s="1"/>
  <c r="F1717" i="2"/>
  <c r="G1717" i="2" s="1"/>
  <c r="F1718" i="2"/>
  <c r="G1718" i="2" s="1"/>
  <c r="F1719" i="2"/>
  <c r="G1719" i="2" s="1"/>
  <c r="F1720" i="2"/>
  <c r="G1720" i="2" s="1"/>
  <c r="F1721" i="2"/>
  <c r="G1721" i="2" s="1"/>
  <c r="F1722" i="2"/>
  <c r="G1722" i="2" s="1"/>
  <c r="F1723" i="2"/>
  <c r="G1723" i="2" s="1"/>
  <c r="F1724" i="2"/>
  <c r="G1724" i="2" s="1"/>
  <c r="F1725" i="2"/>
  <c r="G1725" i="2" s="1"/>
  <c r="F1726" i="2"/>
  <c r="G1726" i="2" s="1"/>
  <c r="F1727" i="2"/>
  <c r="G1727" i="2" s="1"/>
  <c r="F1728" i="2"/>
  <c r="G1728" i="2" s="1"/>
  <c r="F1729" i="2"/>
  <c r="G1729" i="2" s="1"/>
  <c r="F1730" i="2"/>
  <c r="G1730" i="2" s="1"/>
  <c r="F1731" i="2"/>
  <c r="G1731" i="2" s="1"/>
  <c r="F1732" i="2"/>
  <c r="G1732" i="2" s="1"/>
  <c r="F1733" i="2"/>
  <c r="G1733" i="2" s="1"/>
  <c r="F1734" i="2"/>
  <c r="G1734" i="2" s="1"/>
  <c r="F1735" i="2"/>
  <c r="G1735" i="2" s="1"/>
  <c r="F1736" i="2"/>
  <c r="G1736" i="2" s="1"/>
  <c r="F1737" i="2"/>
  <c r="G1737" i="2" s="1"/>
  <c r="F1738" i="2"/>
  <c r="G1738" i="2" s="1"/>
  <c r="F1739" i="2"/>
  <c r="G1739" i="2" s="1"/>
  <c r="F1740" i="2"/>
  <c r="G1740" i="2" s="1"/>
  <c r="F1741" i="2"/>
  <c r="G1741" i="2" s="1"/>
  <c r="F1742" i="2"/>
  <c r="G1742" i="2" s="1"/>
  <c r="F1743" i="2"/>
  <c r="G1743" i="2" s="1"/>
  <c r="F1744" i="2"/>
  <c r="G1744" i="2" s="1"/>
  <c r="F1745" i="2"/>
  <c r="G1745" i="2" s="1"/>
  <c r="F1746" i="2"/>
  <c r="G1746" i="2" s="1"/>
  <c r="F1747" i="2"/>
  <c r="G1747" i="2" s="1"/>
  <c r="F1748" i="2"/>
  <c r="G1748" i="2" s="1"/>
  <c r="F1749" i="2"/>
  <c r="G1749" i="2" s="1"/>
  <c r="F1750" i="2"/>
  <c r="G1750" i="2" s="1"/>
  <c r="F1751" i="2"/>
  <c r="G1751" i="2" s="1"/>
  <c r="F1752" i="2"/>
  <c r="G1752" i="2" s="1"/>
  <c r="F1753" i="2"/>
  <c r="G1753" i="2" s="1"/>
  <c r="F1754" i="2"/>
  <c r="G1754" i="2" s="1"/>
  <c r="F1755" i="2"/>
  <c r="G1755" i="2" s="1"/>
  <c r="F1756" i="2"/>
  <c r="G1756" i="2" s="1"/>
  <c r="F1757" i="2"/>
  <c r="G1757" i="2" s="1"/>
  <c r="F1758" i="2"/>
  <c r="G1758" i="2" s="1"/>
  <c r="F1759" i="2"/>
  <c r="G1759" i="2" s="1"/>
  <c r="F1760" i="2"/>
  <c r="G1760" i="2" s="1"/>
  <c r="F1761" i="2"/>
  <c r="G1761" i="2" s="1"/>
  <c r="F1762" i="2"/>
  <c r="G1762" i="2" s="1"/>
  <c r="F1763" i="2"/>
  <c r="G1763" i="2" s="1"/>
  <c r="F1764" i="2"/>
  <c r="G1764" i="2" s="1"/>
  <c r="F1765" i="2"/>
  <c r="G1765" i="2" s="1"/>
  <c r="F1766" i="2"/>
  <c r="G1766" i="2" s="1"/>
  <c r="F1767" i="2"/>
  <c r="G1767" i="2" s="1"/>
  <c r="F1768" i="2"/>
  <c r="G1768" i="2" s="1"/>
  <c r="F1769" i="2"/>
  <c r="G1769" i="2" s="1"/>
  <c r="F1770" i="2"/>
  <c r="G1770" i="2" s="1"/>
  <c r="F1771" i="2"/>
  <c r="G1771" i="2" s="1"/>
  <c r="F1772" i="2"/>
  <c r="G1772" i="2" s="1"/>
  <c r="F1773" i="2"/>
  <c r="G1773" i="2" s="1"/>
  <c r="F1774" i="2"/>
  <c r="G1774" i="2" s="1"/>
  <c r="F1775" i="2"/>
  <c r="G1775" i="2" s="1"/>
  <c r="F1776" i="2"/>
  <c r="G1776" i="2" s="1"/>
  <c r="F1777" i="2"/>
  <c r="G1777" i="2" s="1"/>
  <c r="F1778" i="2"/>
  <c r="G1778" i="2" s="1"/>
  <c r="F1779" i="2"/>
  <c r="G1779" i="2" s="1"/>
  <c r="F1780" i="2"/>
  <c r="G1780" i="2" s="1"/>
  <c r="F1781" i="2"/>
  <c r="G1781" i="2" s="1"/>
  <c r="F1782" i="2"/>
  <c r="G1782" i="2" s="1"/>
  <c r="F1783" i="2"/>
  <c r="G1783" i="2" s="1"/>
  <c r="F1784" i="2"/>
  <c r="G1784" i="2" s="1"/>
  <c r="F1785" i="2"/>
  <c r="G1785" i="2" s="1"/>
  <c r="F1786" i="2"/>
  <c r="G1786" i="2" s="1"/>
  <c r="F1787" i="2"/>
  <c r="G1787" i="2" s="1"/>
  <c r="F1788" i="2"/>
  <c r="G1788" i="2" s="1"/>
  <c r="F1789" i="2"/>
  <c r="G1789" i="2" s="1"/>
  <c r="F1790" i="2"/>
  <c r="G1790" i="2" s="1"/>
  <c r="F1791" i="2"/>
  <c r="G1791" i="2" s="1"/>
  <c r="F1792" i="2"/>
  <c r="G1792" i="2" s="1"/>
  <c r="F1793" i="2"/>
  <c r="G1793" i="2" s="1"/>
  <c r="F1794" i="2"/>
  <c r="G1794" i="2" s="1"/>
  <c r="F1795" i="2"/>
  <c r="G1795" i="2" s="1"/>
  <c r="F1796" i="2"/>
  <c r="G1796" i="2" s="1"/>
  <c r="F1797" i="2"/>
  <c r="G1797" i="2" s="1"/>
  <c r="F1798" i="2"/>
  <c r="G1798" i="2" s="1"/>
  <c r="F1799" i="2"/>
  <c r="G1799" i="2" s="1"/>
  <c r="F1800" i="2"/>
  <c r="G1800" i="2" s="1"/>
  <c r="F1801" i="2"/>
  <c r="G1801" i="2" s="1"/>
  <c r="F1802" i="2"/>
  <c r="G1802" i="2" s="1"/>
  <c r="F1803" i="2"/>
  <c r="G1803" i="2" s="1"/>
  <c r="F1804" i="2"/>
  <c r="G1804" i="2" s="1"/>
  <c r="F1805" i="2"/>
  <c r="G1805" i="2" s="1"/>
  <c r="F1806" i="2"/>
  <c r="G1806" i="2" s="1"/>
  <c r="F1807" i="2"/>
  <c r="G1807" i="2" s="1"/>
  <c r="F1808" i="2"/>
  <c r="G1808" i="2" s="1"/>
  <c r="F1809" i="2"/>
  <c r="G1809" i="2" s="1"/>
  <c r="F1810" i="2"/>
  <c r="G1810" i="2" s="1"/>
  <c r="F1811" i="2"/>
  <c r="G1811" i="2" s="1"/>
  <c r="F1812" i="2"/>
  <c r="G1812" i="2" s="1"/>
  <c r="F1813" i="2"/>
  <c r="G1813" i="2" s="1"/>
  <c r="F1814" i="2"/>
  <c r="G1814" i="2" s="1"/>
  <c r="F1815" i="2"/>
  <c r="G1815" i="2" s="1"/>
  <c r="F1816" i="2"/>
  <c r="G1816" i="2" s="1"/>
  <c r="F1817" i="2"/>
  <c r="G1817" i="2" s="1"/>
  <c r="F1818" i="2"/>
  <c r="G1818" i="2" s="1"/>
  <c r="F1819" i="2"/>
  <c r="G1819" i="2" s="1"/>
  <c r="F1820" i="2"/>
  <c r="G1820" i="2" s="1"/>
  <c r="F1821" i="2"/>
  <c r="G1821" i="2" s="1"/>
  <c r="F1822" i="2"/>
  <c r="G1822" i="2" s="1"/>
  <c r="F1823" i="2"/>
  <c r="G1823" i="2" s="1"/>
  <c r="F1824" i="2"/>
  <c r="G1824" i="2" s="1"/>
  <c r="F1825" i="2"/>
  <c r="G1825" i="2" s="1"/>
  <c r="F1826" i="2"/>
  <c r="G1826" i="2" s="1"/>
  <c r="F1827" i="2"/>
  <c r="G1827" i="2" s="1"/>
  <c r="F1828" i="2"/>
  <c r="G1828" i="2" s="1"/>
  <c r="F1829" i="2"/>
  <c r="G1829" i="2" s="1"/>
  <c r="F1830" i="2"/>
  <c r="G1830" i="2" s="1"/>
  <c r="F1831" i="2"/>
  <c r="G1831" i="2" s="1"/>
  <c r="F1832" i="2"/>
  <c r="G1832" i="2" s="1"/>
  <c r="F1833" i="2"/>
  <c r="G1833" i="2" s="1"/>
  <c r="F1834" i="2"/>
  <c r="G1834" i="2" s="1"/>
  <c r="F1835" i="2"/>
  <c r="G1835" i="2" s="1"/>
  <c r="F1836" i="2"/>
  <c r="G1836" i="2" s="1"/>
  <c r="F1837" i="2"/>
  <c r="G1837" i="2" s="1"/>
  <c r="F1838" i="2"/>
  <c r="G1838" i="2" s="1"/>
  <c r="F1839" i="2"/>
  <c r="G1839" i="2" s="1"/>
  <c r="F1840" i="2"/>
  <c r="G1840" i="2" s="1"/>
  <c r="F1841" i="2"/>
  <c r="G1841" i="2" s="1"/>
  <c r="F1842" i="2"/>
  <c r="G1842" i="2" s="1"/>
  <c r="F1843" i="2"/>
  <c r="G1843" i="2" s="1"/>
  <c r="F1844" i="2"/>
  <c r="G1844" i="2" s="1"/>
  <c r="F1845" i="2"/>
  <c r="G1845" i="2" s="1"/>
  <c r="F1846" i="2"/>
  <c r="G1846" i="2" s="1"/>
  <c r="F1847" i="2"/>
  <c r="G1847" i="2" s="1"/>
  <c r="F1848" i="2"/>
  <c r="G1848" i="2" s="1"/>
  <c r="F1849" i="2"/>
  <c r="G1849" i="2" s="1"/>
  <c r="F1850" i="2"/>
  <c r="G1850" i="2" s="1"/>
  <c r="F1851" i="2"/>
  <c r="G1851" i="2" s="1"/>
  <c r="F1852" i="2"/>
  <c r="G1852" i="2" s="1"/>
  <c r="F1853" i="2"/>
  <c r="G1853" i="2" s="1"/>
  <c r="F1854" i="2"/>
  <c r="G1854" i="2" s="1"/>
  <c r="F1855" i="2"/>
  <c r="G1855" i="2" s="1"/>
  <c r="F1856" i="2"/>
  <c r="G1856" i="2" s="1"/>
  <c r="F1857" i="2"/>
  <c r="G1857" i="2" s="1"/>
  <c r="F1858" i="2"/>
  <c r="G1858" i="2" s="1"/>
  <c r="F1859" i="2"/>
  <c r="G1859" i="2" s="1"/>
  <c r="F1860" i="2"/>
  <c r="G1860" i="2" s="1"/>
  <c r="F1861" i="2"/>
  <c r="G1861" i="2" s="1"/>
  <c r="F1862" i="2"/>
  <c r="G1862" i="2" s="1"/>
  <c r="F1863" i="2"/>
  <c r="G1863" i="2" s="1"/>
  <c r="F1864" i="2"/>
  <c r="G1864" i="2" s="1"/>
  <c r="F1865" i="2"/>
  <c r="G1865" i="2" s="1"/>
  <c r="F1866" i="2"/>
  <c r="G1866" i="2" s="1"/>
  <c r="F1867" i="2"/>
  <c r="G1867" i="2" s="1"/>
  <c r="F1868" i="2"/>
  <c r="G1868" i="2" s="1"/>
  <c r="F1869" i="2"/>
  <c r="G1869" i="2" s="1"/>
  <c r="F1870" i="2"/>
  <c r="G1870" i="2" s="1"/>
  <c r="F1871" i="2"/>
  <c r="G1871" i="2" s="1"/>
  <c r="F1872" i="2"/>
  <c r="G1872" i="2" s="1"/>
  <c r="F1873" i="2"/>
  <c r="G1873" i="2" s="1"/>
  <c r="F1874" i="2"/>
  <c r="G1874" i="2" s="1"/>
  <c r="F1875" i="2"/>
  <c r="G1875" i="2" s="1"/>
  <c r="F1876" i="2"/>
  <c r="G1876" i="2" s="1"/>
  <c r="F1877" i="2"/>
  <c r="G1877" i="2" s="1"/>
  <c r="F1878" i="2"/>
  <c r="G1878" i="2" s="1"/>
  <c r="F1879" i="2"/>
  <c r="G1879" i="2" s="1"/>
  <c r="F1880" i="2"/>
  <c r="G1880" i="2" s="1"/>
  <c r="F1881" i="2"/>
  <c r="G1881" i="2" s="1"/>
  <c r="F1882" i="2"/>
  <c r="G1882" i="2" s="1"/>
  <c r="F1883" i="2"/>
  <c r="G1883" i="2" s="1"/>
  <c r="F1884" i="2"/>
  <c r="G1884" i="2" s="1"/>
  <c r="F1885" i="2"/>
  <c r="G1885" i="2" s="1"/>
  <c r="F1886" i="2"/>
  <c r="G1886" i="2" s="1"/>
  <c r="F1887" i="2"/>
  <c r="G1887" i="2" s="1"/>
  <c r="F1888" i="2"/>
  <c r="G1888" i="2" s="1"/>
  <c r="F1889" i="2"/>
  <c r="G1889" i="2" s="1"/>
  <c r="F1890" i="2"/>
  <c r="G1890" i="2" s="1"/>
  <c r="F1891" i="2"/>
  <c r="G1891" i="2" s="1"/>
  <c r="F1892" i="2"/>
  <c r="G1892" i="2" s="1"/>
  <c r="F1893" i="2"/>
  <c r="G1893" i="2" s="1"/>
  <c r="F1894" i="2"/>
  <c r="G1894" i="2" s="1"/>
  <c r="F1895" i="2"/>
  <c r="G1895" i="2" s="1"/>
  <c r="F1896" i="2"/>
  <c r="G1896" i="2" s="1"/>
  <c r="F1897" i="2"/>
  <c r="G1897" i="2" s="1"/>
  <c r="F1898" i="2"/>
  <c r="G1898" i="2" s="1"/>
  <c r="F1899" i="2"/>
  <c r="G1899" i="2" s="1"/>
  <c r="F1900" i="2"/>
  <c r="G1900" i="2" s="1"/>
  <c r="F1901" i="2"/>
  <c r="G1901" i="2" s="1"/>
  <c r="F1902" i="2"/>
  <c r="G1902" i="2" s="1"/>
  <c r="F1903" i="2"/>
  <c r="G1903" i="2" s="1"/>
  <c r="F1904" i="2"/>
  <c r="G1904" i="2" s="1"/>
  <c r="F1905" i="2"/>
  <c r="G1905" i="2" s="1"/>
  <c r="F1906" i="2"/>
  <c r="G1906" i="2" s="1"/>
  <c r="F1907" i="2"/>
  <c r="G1907" i="2" s="1"/>
  <c r="F1908" i="2"/>
  <c r="G1908" i="2" s="1"/>
  <c r="F1909" i="2"/>
  <c r="G1909" i="2" s="1"/>
  <c r="F1910" i="2"/>
  <c r="G1910" i="2" s="1"/>
  <c r="F1911" i="2"/>
  <c r="G1911" i="2" s="1"/>
  <c r="F1912" i="2"/>
  <c r="G1912" i="2" s="1"/>
  <c r="F1913" i="2"/>
  <c r="G1913" i="2" s="1"/>
  <c r="F1914" i="2"/>
  <c r="G1914" i="2" s="1"/>
  <c r="F1915" i="2"/>
  <c r="G1915" i="2" s="1"/>
  <c r="F1916" i="2"/>
  <c r="G1916" i="2" s="1"/>
  <c r="F1917" i="2"/>
  <c r="G1917" i="2" s="1"/>
  <c r="F1918" i="2"/>
  <c r="G1918" i="2" s="1"/>
  <c r="F1919" i="2"/>
  <c r="G1919" i="2" s="1"/>
  <c r="F1920" i="2"/>
  <c r="G1920" i="2" s="1"/>
  <c r="F1921" i="2"/>
  <c r="G1921" i="2" s="1"/>
  <c r="F1922" i="2"/>
  <c r="G1922" i="2" s="1"/>
  <c r="F1923" i="2"/>
  <c r="G1923" i="2" s="1"/>
  <c r="F1924" i="2"/>
  <c r="G1924" i="2" s="1"/>
  <c r="F1925" i="2"/>
  <c r="G1925" i="2" s="1"/>
  <c r="F1926" i="2"/>
  <c r="G1926" i="2" s="1"/>
  <c r="F1927" i="2"/>
  <c r="G1927" i="2" s="1"/>
  <c r="F1928" i="2"/>
  <c r="G1928" i="2" s="1"/>
  <c r="F1929" i="2"/>
  <c r="G1929" i="2" s="1"/>
  <c r="F1930" i="2"/>
  <c r="G1930" i="2" s="1"/>
  <c r="F1931" i="2"/>
  <c r="G1931" i="2" s="1"/>
  <c r="F1932" i="2"/>
  <c r="G1932" i="2" s="1"/>
  <c r="F1933" i="2"/>
  <c r="G1933" i="2" s="1"/>
  <c r="F1934" i="2"/>
  <c r="G1934" i="2" s="1"/>
  <c r="F1935" i="2"/>
  <c r="G1935" i="2" s="1"/>
  <c r="F1936" i="2"/>
  <c r="G1936" i="2" s="1"/>
  <c r="F1937" i="2"/>
  <c r="G1937" i="2" s="1"/>
  <c r="F1938" i="2"/>
  <c r="G1938" i="2" s="1"/>
  <c r="F1939" i="2"/>
  <c r="G1939" i="2" s="1"/>
  <c r="F1940" i="2"/>
  <c r="G1940" i="2" s="1"/>
  <c r="F1941" i="2"/>
  <c r="G1941" i="2" s="1"/>
  <c r="F1942" i="2"/>
  <c r="G1942" i="2" s="1"/>
  <c r="F1943" i="2"/>
  <c r="G1943" i="2" s="1"/>
  <c r="F1944" i="2"/>
  <c r="G1944" i="2" s="1"/>
  <c r="F1945" i="2"/>
  <c r="G1945" i="2" s="1"/>
  <c r="F1946" i="2"/>
  <c r="G1946" i="2" s="1"/>
  <c r="F1947" i="2"/>
  <c r="G1947" i="2" s="1"/>
  <c r="F1948" i="2"/>
  <c r="G1948" i="2" s="1"/>
  <c r="F1949" i="2"/>
  <c r="G1949" i="2" s="1"/>
  <c r="F1950" i="2"/>
  <c r="G1950" i="2" s="1"/>
  <c r="F1951" i="2"/>
  <c r="G1951" i="2" s="1"/>
  <c r="F1952" i="2"/>
  <c r="G1952" i="2" s="1"/>
  <c r="F1953" i="2"/>
  <c r="G1953" i="2" s="1"/>
  <c r="F1954" i="2"/>
  <c r="G1954" i="2" s="1"/>
  <c r="F1955" i="2"/>
  <c r="G1955" i="2" s="1"/>
  <c r="F1956" i="2"/>
  <c r="G1956" i="2" s="1"/>
  <c r="F1957" i="2"/>
  <c r="G1957" i="2" s="1"/>
  <c r="F1958" i="2"/>
  <c r="G1958" i="2" s="1"/>
  <c r="F1959" i="2"/>
  <c r="G1959" i="2" s="1"/>
  <c r="F1960" i="2"/>
  <c r="G1960" i="2" s="1"/>
  <c r="F1961" i="2"/>
  <c r="G1961" i="2" s="1"/>
  <c r="F1962" i="2"/>
  <c r="G1962" i="2" s="1"/>
  <c r="F1963" i="2"/>
  <c r="G1963" i="2" s="1"/>
  <c r="F1964" i="2"/>
  <c r="G1964" i="2" s="1"/>
  <c r="F1965" i="2"/>
  <c r="G1965" i="2" s="1"/>
  <c r="F1966" i="2"/>
  <c r="G1966" i="2" s="1"/>
  <c r="F1967" i="2"/>
  <c r="G1967" i="2" s="1"/>
  <c r="F1968" i="2"/>
  <c r="G1968" i="2" s="1"/>
  <c r="F1969" i="2"/>
  <c r="G1969" i="2" s="1"/>
  <c r="F1970" i="2"/>
  <c r="G1970" i="2" s="1"/>
  <c r="F1971" i="2"/>
  <c r="G1971" i="2" s="1"/>
  <c r="F1972" i="2"/>
  <c r="G1972" i="2" s="1"/>
  <c r="F1973" i="2"/>
  <c r="G1973" i="2" s="1"/>
  <c r="F1974" i="2"/>
  <c r="G1974" i="2" s="1"/>
  <c r="F1975" i="2"/>
  <c r="G1975" i="2" s="1"/>
  <c r="F1976" i="2"/>
  <c r="G1976" i="2" s="1"/>
  <c r="F1977" i="2"/>
  <c r="G1977" i="2" s="1"/>
  <c r="F1978" i="2"/>
  <c r="G1978" i="2" s="1"/>
  <c r="F1979" i="2"/>
  <c r="G1979" i="2" s="1"/>
  <c r="F1980" i="2"/>
  <c r="G1980" i="2" s="1"/>
  <c r="F1981" i="2"/>
  <c r="G1981" i="2" s="1"/>
  <c r="F1982" i="2"/>
  <c r="G1982" i="2" s="1"/>
  <c r="F1983" i="2"/>
  <c r="G1983" i="2" s="1"/>
  <c r="F1984" i="2"/>
  <c r="G1984" i="2" s="1"/>
  <c r="F1985" i="2"/>
  <c r="G1985" i="2" s="1"/>
  <c r="F1986" i="2"/>
  <c r="G1986" i="2" s="1"/>
  <c r="F1987" i="2"/>
  <c r="G1987" i="2" s="1"/>
  <c r="F1988" i="2"/>
  <c r="G1988" i="2" s="1"/>
  <c r="F1989" i="2"/>
  <c r="G1989" i="2" s="1"/>
  <c r="F1990" i="2"/>
  <c r="G1990" i="2" s="1"/>
  <c r="F1991" i="2"/>
  <c r="G1991" i="2" s="1"/>
  <c r="F1992" i="2"/>
  <c r="G1992" i="2" s="1"/>
  <c r="F1993" i="2"/>
  <c r="G1993" i="2" s="1"/>
  <c r="F1994" i="2"/>
  <c r="G1994" i="2" s="1"/>
  <c r="F1995" i="2"/>
  <c r="G1995" i="2" s="1"/>
  <c r="F1996" i="2"/>
  <c r="G1996" i="2" s="1"/>
  <c r="F1997" i="2"/>
  <c r="G1997" i="2" s="1"/>
  <c r="F1998" i="2"/>
  <c r="G1998" i="2" s="1"/>
  <c r="F1999" i="2"/>
  <c r="G1999" i="2" s="1"/>
  <c r="F2000" i="2"/>
  <c r="G2000" i="2" s="1"/>
  <c r="F2001" i="2"/>
  <c r="G2001" i="2" s="1"/>
  <c r="F2002" i="2"/>
  <c r="G2002" i="2" s="1"/>
  <c r="F2003" i="2"/>
  <c r="G2003" i="2" s="1"/>
  <c r="F2004" i="2"/>
  <c r="G2004" i="2" s="1"/>
  <c r="F2005" i="2"/>
  <c r="G2005" i="2" s="1"/>
  <c r="F2006" i="2"/>
  <c r="G2006" i="2" s="1"/>
  <c r="F2007" i="2"/>
  <c r="G2007" i="2" s="1"/>
  <c r="F2008" i="2"/>
  <c r="G2008" i="2" s="1"/>
  <c r="F2009" i="2"/>
  <c r="G2009" i="2" s="1"/>
  <c r="F2010" i="2"/>
  <c r="G2010" i="2" s="1"/>
  <c r="F2011" i="2"/>
  <c r="G2011" i="2" s="1"/>
  <c r="F2012" i="2"/>
  <c r="G2012" i="2" s="1"/>
  <c r="F2013" i="2"/>
  <c r="G2013" i="2" s="1"/>
  <c r="F2014" i="2"/>
  <c r="G2014" i="2" s="1"/>
  <c r="F2015" i="2"/>
  <c r="G2015" i="2" s="1"/>
  <c r="F2016" i="2"/>
  <c r="G2016" i="2" s="1"/>
  <c r="F2017" i="2"/>
  <c r="G2017" i="2" s="1"/>
  <c r="F2018" i="2"/>
  <c r="G2018" i="2" s="1"/>
  <c r="F2019" i="2"/>
  <c r="G2019" i="2" s="1"/>
  <c r="F2020" i="2"/>
  <c r="G2020" i="2" s="1"/>
  <c r="F2021" i="2"/>
  <c r="G2021" i="2" s="1"/>
  <c r="F2022" i="2"/>
  <c r="G2022" i="2" s="1"/>
  <c r="F2023" i="2"/>
  <c r="G2023" i="2" s="1"/>
  <c r="F2024" i="2"/>
  <c r="G2024" i="2" s="1"/>
  <c r="F2025" i="2"/>
  <c r="G2025" i="2" s="1"/>
  <c r="F2026" i="2"/>
  <c r="G2026" i="2" s="1"/>
  <c r="F2027" i="2"/>
  <c r="G2027" i="2" s="1"/>
  <c r="F2028" i="2"/>
  <c r="G2028" i="2" s="1"/>
  <c r="F2029" i="2"/>
  <c r="G2029" i="2" s="1"/>
  <c r="F2030" i="2"/>
  <c r="G2030" i="2" s="1"/>
  <c r="F2031" i="2"/>
  <c r="G2031" i="2" s="1"/>
  <c r="F2032" i="2"/>
  <c r="G2032" i="2" s="1"/>
  <c r="F2033" i="2"/>
  <c r="G2033" i="2" s="1"/>
  <c r="F2034" i="2"/>
  <c r="G2034" i="2" s="1"/>
  <c r="F2035" i="2"/>
  <c r="G2035" i="2" s="1"/>
  <c r="F2036" i="2"/>
  <c r="G2036" i="2" s="1"/>
  <c r="F2037" i="2"/>
  <c r="G2037" i="2" s="1"/>
  <c r="F2038" i="2"/>
  <c r="G2038" i="2" s="1"/>
  <c r="F2039" i="2"/>
  <c r="G2039" i="2" s="1"/>
  <c r="F2040" i="2"/>
  <c r="G2040" i="2" s="1"/>
  <c r="F2041" i="2"/>
  <c r="G2041" i="2" s="1"/>
  <c r="F2042" i="2"/>
  <c r="G2042" i="2" s="1"/>
  <c r="F2043" i="2"/>
  <c r="G2043" i="2" s="1"/>
  <c r="F2044" i="2"/>
  <c r="G2044" i="2" s="1"/>
  <c r="F2045" i="2"/>
  <c r="G2045" i="2" s="1"/>
  <c r="F2046" i="2"/>
  <c r="G2046" i="2" s="1"/>
  <c r="F2047" i="2"/>
  <c r="G2047" i="2" s="1"/>
  <c r="F2048" i="2"/>
  <c r="G2048" i="2" s="1"/>
  <c r="F2049" i="2"/>
  <c r="G2049" i="2" s="1"/>
  <c r="F2050" i="2"/>
  <c r="G2050" i="2" s="1"/>
  <c r="F2051" i="2"/>
  <c r="G2051" i="2" s="1"/>
  <c r="F2052" i="2"/>
  <c r="G2052" i="2" s="1"/>
  <c r="F2053" i="2"/>
  <c r="G2053" i="2" s="1"/>
  <c r="F2054" i="2"/>
  <c r="G2054" i="2" s="1"/>
  <c r="F2055" i="2"/>
  <c r="G2055" i="2" s="1"/>
  <c r="F2056" i="2"/>
  <c r="G2056" i="2" s="1"/>
  <c r="F2057" i="2"/>
  <c r="G2057" i="2" s="1"/>
  <c r="F2058" i="2"/>
  <c r="G2058" i="2" s="1"/>
  <c r="F2059" i="2"/>
  <c r="G2059" i="2" s="1"/>
  <c r="F2060" i="2"/>
  <c r="G2060" i="2" s="1"/>
  <c r="F2061" i="2"/>
  <c r="G2061" i="2" s="1"/>
  <c r="F2062" i="2"/>
  <c r="G2062" i="2" s="1"/>
  <c r="F2063" i="2"/>
  <c r="G2063" i="2" s="1"/>
  <c r="F2064" i="2"/>
  <c r="G2064" i="2" s="1"/>
  <c r="F2065" i="2"/>
  <c r="G2065" i="2" s="1"/>
  <c r="F2066" i="2"/>
  <c r="G2066" i="2" s="1"/>
  <c r="F2067" i="2"/>
  <c r="G2067" i="2" s="1"/>
  <c r="F2068" i="2"/>
  <c r="G2068" i="2" s="1"/>
  <c r="F2069" i="2"/>
  <c r="G2069" i="2" s="1"/>
  <c r="F2070" i="2"/>
  <c r="G2070" i="2" s="1"/>
  <c r="F2071" i="2"/>
  <c r="G2071" i="2" s="1"/>
  <c r="F2072" i="2"/>
  <c r="G2072" i="2" s="1"/>
  <c r="F2073" i="2"/>
  <c r="G2073" i="2" s="1"/>
  <c r="F2074" i="2"/>
  <c r="G2074" i="2" s="1"/>
  <c r="F2075" i="2"/>
  <c r="G2075" i="2" s="1"/>
  <c r="F2076" i="2"/>
  <c r="G2076" i="2" s="1"/>
  <c r="F2077" i="2"/>
  <c r="G2077" i="2" s="1"/>
  <c r="F2078" i="2"/>
  <c r="G2078" i="2" s="1"/>
  <c r="F2079" i="2"/>
  <c r="G2079" i="2" s="1"/>
  <c r="F2080" i="2"/>
  <c r="G2080" i="2" s="1"/>
  <c r="F2081" i="2"/>
  <c r="G2081" i="2" s="1"/>
  <c r="F2082" i="2"/>
  <c r="G2082" i="2" s="1"/>
  <c r="F2083" i="2"/>
  <c r="G2083" i="2" s="1"/>
  <c r="F2084" i="2"/>
  <c r="G2084" i="2" s="1"/>
  <c r="F2085" i="2"/>
  <c r="G2085" i="2" s="1"/>
  <c r="F2086" i="2"/>
  <c r="G2086" i="2" s="1"/>
  <c r="F2087" i="2"/>
  <c r="G2087" i="2" s="1"/>
  <c r="F2088" i="2"/>
  <c r="G2088" i="2" s="1"/>
  <c r="F2089" i="2"/>
  <c r="G2089" i="2" s="1"/>
  <c r="F2090" i="2"/>
  <c r="G2090" i="2" s="1"/>
  <c r="F2091" i="2"/>
  <c r="G2091" i="2" s="1"/>
  <c r="F2092" i="2"/>
  <c r="G2092" i="2" s="1"/>
  <c r="F2093" i="2"/>
  <c r="G2093" i="2" s="1"/>
  <c r="F2094" i="2"/>
  <c r="G2094" i="2" s="1"/>
  <c r="F2095" i="2"/>
  <c r="G2095" i="2" s="1"/>
  <c r="F2096" i="2"/>
  <c r="G2096" i="2" s="1"/>
  <c r="F2097" i="2"/>
  <c r="G2097" i="2" s="1"/>
  <c r="F2098" i="2"/>
  <c r="G2098" i="2" s="1"/>
  <c r="F2099" i="2"/>
  <c r="G2099" i="2" s="1"/>
  <c r="F2100" i="2"/>
  <c r="G2100" i="2" s="1"/>
  <c r="F2101" i="2"/>
  <c r="G2101" i="2" s="1"/>
  <c r="F2102" i="2"/>
  <c r="G2102" i="2" s="1"/>
  <c r="F2103" i="2"/>
  <c r="G2103" i="2" s="1"/>
  <c r="F2104" i="2"/>
  <c r="G2104" i="2" s="1"/>
  <c r="F2105" i="2"/>
  <c r="G2105" i="2" s="1"/>
  <c r="F2106" i="2"/>
  <c r="G2106" i="2" s="1"/>
  <c r="F2107" i="2"/>
  <c r="G2107" i="2" s="1"/>
  <c r="F2108" i="2"/>
  <c r="G2108" i="2" s="1"/>
  <c r="F2109" i="2"/>
  <c r="G2109" i="2" s="1"/>
  <c r="F2110" i="2"/>
  <c r="G2110" i="2" s="1"/>
  <c r="F2111" i="2"/>
  <c r="G2111" i="2" s="1"/>
  <c r="F2112" i="2"/>
  <c r="G2112" i="2" s="1"/>
  <c r="F2113" i="2"/>
  <c r="G2113" i="2" s="1"/>
  <c r="F2114" i="2"/>
  <c r="G2114" i="2" s="1"/>
  <c r="F2115" i="2"/>
  <c r="G2115" i="2" s="1"/>
  <c r="F2116" i="2"/>
  <c r="G2116" i="2" s="1"/>
  <c r="F2117" i="2"/>
  <c r="G2117" i="2" s="1"/>
  <c r="F2118" i="2"/>
  <c r="G2118" i="2" s="1"/>
  <c r="F2119" i="2"/>
  <c r="G2119" i="2" s="1"/>
  <c r="F2120" i="2"/>
  <c r="G2120" i="2" s="1"/>
  <c r="F2121" i="2"/>
  <c r="G2121" i="2" s="1"/>
  <c r="F2122" i="2"/>
  <c r="G2122" i="2" s="1"/>
  <c r="F2123" i="2"/>
  <c r="G2123" i="2" s="1"/>
  <c r="F2124" i="2"/>
  <c r="G2124" i="2" s="1"/>
  <c r="F2125" i="2"/>
  <c r="G2125" i="2" s="1"/>
  <c r="F2126" i="2"/>
  <c r="G2126" i="2" s="1"/>
  <c r="F2127" i="2"/>
  <c r="G2127" i="2" s="1"/>
  <c r="F2128" i="2"/>
  <c r="G2128" i="2" s="1"/>
  <c r="F2129" i="2"/>
  <c r="G2129" i="2" s="1"/>
  <c r="F2130" i="2"/>
  <c r="G2130" i="2" s="1"/>
  <c r="F2131" i="2"/>
  <c r="G2131" i="2" s="1"/>
  <c r="F2132" i="2"/>
  <c r="G2132" i="2" s="1"/>
  <c r="F2133" i="2"/>
  <c r="G2133" i="2" s="1"/>
  <c r="F2134" i="2"/>
  <c r="G2134" i="2" s="1"/>
  <c r="F2135" i="2"/>
  <c r="G2135" i="2" s="1"/>
  <c r="F2136" i="2"/>
  <c r="G2136" i="2" s="1"/>
  <c r="F2137" i="2"/>
  <c r="G2137" i="2" s="1"/>
  <c r="F2138" i="2"/>
  <c r="G2138" i="2" s="1"/>
  <c r="F2139" i="2"/>
  <c r="G2139" i="2" s="1"/>
  <c r="F2140" i="2"/>
  <c r="G2140" i="2" s="1"/>
  <c r="F2141" i="2"/>
  <c r="G2141" i="2" s="1"/>
  <c r="F2142" i="2"/>
  <c r="G2142" i="2" s="1"/>
  <c r="F2143" i="2"/>
  <c r="G2143" i="2" s="1"/>
  <c r="F2144" i="2"/>
  <c r="G2144" i="2" s="1"/>
  <c r="F2145" i="2"/>
  <c r="G2145" i="2" s="1"/>
  <c r="F2146" i="2"/>
  <c r="G2146" i="2" s="1"/>
  <c r="F2147" i="2"/>
  <c r="G2147" i="2" s="1"/>
  <c r="F2148" i="2"/>
  <c r="G2148" i="2" s="1"/>
  <c r="F2149" i="2"/>
  <c r="G2149" i="2" s="1"/>
  <c r="F2150" i="2"/>
  <c r="G2150" i="2" s="1"/>
  <c r="F2151" i="2"/>
  <c r="G2151" i="2" s="1"/>
  <c r="F2152" i="2"/>
  <c r="G2152" i="2" s="1"/>
  <c r="F2153" i="2"/>
  <c r="G2153" i="2" s="1"/>
  <c r="F2154" i="2"/>
  <c r="G2154" i="2" s="1"/>
  <c r="F2155" i="2"/>
  <c r="G2155" i="2" s="1"/>
  <c r="F2156" i="2"/>
  <c r="G2156" i="2" s="1"/>
  <c r="F2157" i="2"/>
  <c r="G2157" i="2" s="1"/>
  <c r="F2158" i="2"/>
  <c r="G2158" i="2" s="1"/>
  <c r="F2159" i="2"/>
  <c r="G2159" i="2" s="1"/>
  <c r="F2160" i="2"/>
  <c r="G2160" i="2" s="1"/>
  <c r="F3" i="2"/>
  <c r="L6" i="2"/>
  <c r="L4" i="2"/>
  <c r="L5" i="2" s="1"/>
  <c r="L3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H606" i="2" s="1"/>
  <c r="E605" i="2"/>
  <c r="E604" i="2"/>
  <c r="E603" i="2"/>
  <c r="E602" i="2"/>
  <c r="H602" i="2" s="1"/>
  <c r="E601" i="2"/>
  <c r="E600" i="2"/>
  <c r="E599" i="2"/>
  <c r="E598" i="2"/>
  <c r="H598" i="2" s="1"/>
  <c r="E597" i="2"/>
  <c r="E596" i="2"/>
  <c r="E595" i="2"/>
  <c r="E594" i="2"/>
  <c r="H594" i="2" s="1"/>
  <c r="E593" i="2"/>
  <c r="E592" i="2"/>
  <c r="E591" i="2"/>
  <c r="E590" i="2"/>
  <c r="H590" i="2" s="1"/>
  <c r="E589" i="2"/>
  <c r="E588" i="2"/>
  <c r="E587" i="2"/>
  <c r="E586" i="2"/>
  <c r="H586" i="2" s="1"/>
  <c r="E585" i="2"/>
  <c r="E584" i="2"/>
  <c r="E583" i="2"/>
  <c r="E582" i="2"/>
  <c r="H582" i="2" s="1"/>
  <c r="E581" i="2"/>
  <c r="E580" i="2"/>
  <c r="E579" i="2"/>
  <c r="E578" i="2"/>
  <c r="H578" i="2" s="1"/>
  <c r="E577" i="2"/>
  <c r="E576" i="2"/>
  <c r="E575" i="2"/>
  <c r="E574" i="2"/>
  <c r="H574" i="2" s="1"/>
  <c r="E573" i="2"/>
  <c r="E572" i="2"/>
  <c r="E571" i="2"/>
  <c r="E570" i="2"/>
  <c r="H570" i="2" s="1"/>
  <c r="E569" i="2"/>
  <c r="E568" i="2"/>
  <c r="E567" i="2"/>
  <c r="E566" i="2"/>
  <c r="H566" i="2" s="1"/>
  <c r="E565" i="2"/>
  <c r="E564" i="2"/>
  <c r="E563" i="2"/>
  <c r="E562" i="2"/>
  <c r="H562" i="2" s="1"/>
  <c r="E561" i="2"/>
  <c r="E560" i="2"/>
  <c r="E559" i="2"/>
  <c r="E558" i="2"/>
  <c r="H558" i="2" s="1"/>
  <c r="E557" i="2"/>
  <c r="E556" i="2"/>
  <c r="E555" i="2"/>
  <c r="E554" i="2"/>
  <c r="H554" i="2" s="1"/>
  <c r="E553" i="2"/>
  <c r="E552" i="2"/>
  <c r="E551" i="2"/>
  <c r="E550" i="2"/>
  <c r="H550" i="2" s="1"/>
  <c r="E549" i="2"/>
  <c r="E548" i="2"/>
  <c r="E547" i="2"/>
  <c r="E546" i="2"/>
  <c r="H546" i="2" s="1"/>
  <c r="E545" i="2"/>
  <c r="E544" i="2"/>
  <c r="E543" i="2"/>
  <c r="E542" i="2"/>
  <c r="H542" i="2" s="1"/>
  <c r="E541" i="2"/>
  <c r="E540" i="2"/>
  <c r="E539" i="2"/>
  <c r="E538" i="2"/>
  <c r="H538" i="2" s="1"/>
  <c r="E537" i="2"/>
  <c r="E536" i="2"/>
  <c r="E535" i="2"/>
  <c r="E534" i="2"/>
  <c r="H534" i="2" s="1"/>
  <c r="E533" i="2"/>
  <c r="E532" i="2"/>
  <c r="E531" i="2"/>
  <c r="E530" i="2"/>
  <c r="H530" i="2" s="1"/>
  <c r="E529" i="2"/>
  <c r="E528" i="2"/>
  <c r="E527" i="2"/>
  <c r="E526" i="2"/>
  <c r="H526" i="2" s="1"/>
  <c r="E525" i="2"/>
  <c r="E524" i="2"/>
  <c r="E523" i="2"/>
  <c r="E522" i="2"/>
  <c r="H522" i="2" s="1"/>
  <c r="E521" i="2"/>
  <c r="E520" i="2"/>
  <c r="E519" i="2"/>
  <c r="E518" i="2"/>
  <c r="H518" i="2" s="1"/>
  <c r="E517" i="2"/>
  <c r="E516" i="2"/>
  <c r="E515" i="2"/>
  <c r="E514" i="2"/>
  <c r="H514" i="2" s="1"/>
  <c r="E513" i="2"/>
  <c r="E512" i="2"/>
  <c r="E511" i="2"/>
  <c r="E510" i="2"/>
  <c r="H510" i="2" s="1"/>
  <c r="E509" i="2"/>
  <c r="E508" i="2"/>
  <c r="E507" i="2"/>
  <c r="E506" i="2"/>
  <c r="H506" i="2" s="1"/>
  <c r="E505" i="2"/>
  <c r="E504" i="2"/>
  <c r="E503" i="2"/>
  <c r="E502" i="2"/>
  <c r="H502" i="2" s="1"/>
  <c r="E501" i="2"/>
  <c r="E500" i="2"/>
  <c r="E499" i="2"/>
  <c r="E498" i="2"/>
  <c r="H498" i="2" s="1"/>
  <c r="E497" i="2"/>
  <c r="E496" i="2"/>
  <c r="E495" i="2"/>
  <c r="E494" i="2"/>
  <c r="H494" i="2" s="1"/>
  <c r="E493" i="2"/>
  <c r="E492" i="2"/>
  <c r="E491" i="2"/>
  <c r="E490" i="2"/>
  <c r="H490" i="2" s="1"/>
  <c r="E489" i="2"/>
  <c r="E488" i="2"/>
  <c r="E487" i="2"/>
  <c r="E486" i="2"/>
  <c r="H486" i="2" s="1"/>
  <c r="E485" i="2"/>
  <c r="E484" i="2"/>
  <c r="E483" i="2"/>
  <c r="E482" i="2"/>
  <c r="H482" i="2" s="1"/>
  <c r="E481" i="2"/>
  <c r="E480" i="2"/>
  <c r="E479" i="2"/>
  <c r="E478" i="2"/>
  <c r="H478" i="2" s="1"/>
  <c r="E477" i="2"/>
  <c r="E476" i="2"/>
  <c r="E475" i="2"/>
  <c r="E474" i="2"/>
  <c r="H474" i="2" s="1"/>
  <c r="E473" i="2"/>
  <c r="E472" i="2"/>
  <c r="E471" i="2"/>
  <c r="E470" i="2"/>
  <c r="H470" i="2" s="1"/>
  <c r="E469" i="2"/>
  <c r="E468" i="2"/>
  <c r="E467" i="2"/>
  <c r="E466" i="2"/>
  <c r="H466" i="2" s="1"/>
  <c r="E465" i="2"/>
  <c r="E464" i="2"/>
  <c r="E463" i="2"/>
  <c r="E462" i="2"/>
  <c r="H462" i="2" s="1"/>
  <c r="E461" i="2"/>
  <c r="E460" i="2"/>
  <c r="E459" i="2"/>
  <c r="E458" i="2"/>
  <c r="H458" i="2" s="1"/>
  <c r="E457" i="2"/>
  <c r="E456" i="2"/>
  <c r="E455" i="2"/>
  <c r="E454" i="2"/>
  <c r="H454" i="2" s="1"/>
  <c r="E453" i="2"/>
  <c r="E452" i="2"/>
  <c r="E451" i="2"/>
  <c r="E450" i="2"/>
  <c r="H450" i="2" s="1"/>
  <c r="E449" i="2"/>
  <c r="E448" i="2"/>
  <c r="E447" i="2"/>
  <c r="E446" i="2"/>
  <c r="H446" i="2" s="1"/>
  <c r="E445" i="2"/>
  <c r="E444" i="2"/>
  <c r="E443" i="2"/>
  <c r="E442" i="2"/>
  <c r="H442" i="2" s="1"/>
  <c r="E441" i="2"/>
  <c r="E440" i="2"/>
  <c r="E439" i="2"/>
  <c r="E438" i="2"/>
  <c r="H438" i="2" s="1"/>
  <c r="E437" i="2"/>
  <c r="E436" i="2"/>
  <c r="E435" i="2"/>
  <c r="E434" i="2"/>
  <c r="H434" i="2" s="1"/>
  <c r="E433" i="2"/>
  <c r="E432" i="2"/>
  <c r="E431" i="2"/>
  <c r="E430" i="2"/>
  <c r="H430" i="2" s="1"/>
  <c r="E429" i="2"/>
  <c r="E428" i="2"/>
  <c r="E427" i="2"/>
  <c r="E426" i="2"/>
  <c r="H426" i="2" s="1"/>
  <c r="E425" i="2"/>
  <c r="E424" i="2"/>
  <c r="E423" i="2"/>
  <c r="E422" i="2"/>
  <c r="H422" i="2" s="1"/>
  <c r="E421" i="2"/>
  <c r="E420" i="2"/>
  <c r="E419" i="2"/>
  <c r="E418" i="2"/>
  <c r="H418" i="2" s="1"/>
  <c r="E417" i="2"/>
  <c r="E416" i="2"/>
  <c r="E415" i="2"/>
  <c r="E414" i="2"/>
  <c r="H414" i="2" s="1"/>
  <c r="E413" i="2"/>
  <c r="E412" i="2"/>
  <c r="E411" i="2"/>
  <c r="E410" i="2"/>
  <c r="H410" i="2" s="1"/>
  <c r="E409" i="2"/>
  <c r="E408" i="2"/>
  <c r="E407" i="2"/>
  <c r="E406" i="2"/>
  <c r="H406" i="2" s="1"/>
  <c r="E405" i="2"/>
  <c r="E404" i="2"/>
  <c r="E403" i="2"/>
  <c r="E402" i="2"/>
  <c r="H402" i="2" s="1"/>
  <c r="E401" i="2"/>
  <c r="E400" i="2"/>
  <c r="E399" i="2"/>
  <c r="E398" i="2"/>
  <c r="H398" i="2" s="1"/>
  <c r="E397" i="2"/>
  <c r="E396" i="2"/>
  <c r="E395" i="2"/>
  <c r="E394" i="2"/>
  <c r="H394" i="2" s="1"/>
  <c r="E393" i="2"/>
  <c r="E392" i="2"/>
  <c r="E391" i="2"/>
  <c r="E390" i="2"/>
  <c r="H390" i="2" s="1"/>
  <c r="E389" i="2"/>
  <c r="E388" i="2"/>
  <c r="E387" i="2"/>
  <c r="E386" i="2"/>
  <c r="H386" i="2" s="1"/>
  <c r="E385" i="2"/>
  <c r="E384" i="2"/>
  <c r="E383" i="2"/>
  <c r="E382" i="2"/>
  <c r="H382" i="2" s="1"/>
  <c r="E381" i="2"/>
  <c r="E380" i="2"/>
  <c r="E379" i="2"/>
  <c r="E378" i="2"/>
  <c r="H378" i="2" s="1"/>
  <c r="E377" i="2"/>
  <c r="E376" i="2"/>
  <c r="E375" i="2"/>
  <c r="E374" i="2"/>
  <c r="H374" i="2" s="1"/>
  <c r="E373" i="2"/>
  <c r="E372" i="2"/>
  <c r="E371" i="2"/>
  <c r="E370" i="2"/>
  <c r="H370" i="2" s="1"/>
  <c r="E369" i="2"/>
  <c r="E368" i="2"/>
  <c r="E367" i="2"/>
  <c r="E366" i="2"/>
  <c r="H366" i="2" s="1"/>
  <c r="E365" i="2"/>
  <c r="E364" i="2"/>
  <c r="E363" i="2"/>
  <c r="E362" i="2"/>
  <c r="H362" i="2" s="1"/>
  <c r="E361" i="2"/>
  <c r="E360" i="2"/>
  <c r="E359" i="2"/>
  <c r="E358" i="2"/>
  <c r="H358" i="2" s="1"/>
  <c r="E357" i="2"/>
  <c r="E356" i="2"/>
  <c r="E355" i="2"/>
  <c r="E354" i="2"/>
  <c r="H354" i="2" s="1"/>
  <c r="E353" i="2"/>
  <c r="E352" i="2"/>
  <c r="E351" i="2"/>
  <c r="E350" i="2"/>
  <c r="H350" i="2" s="1"/>
  <c r="E349" i="2"/>
  <c r="E348" i="2"/>
  <c r="E347" i="2"/>
  <c r="E346" i="2"/>
  <c r="H346" i="2" s="1"/>
  <c r="E345" i="2"/>
  <c r="E344" i="2"/>
  <c r="E343" i="2"/>
  <c r="E342" i="2"/>
  <c r="H342" i="2" s="1"/>
  <c r="E341" i="2"/>
  <c r="E340" i="2"/>
  <c r="E339" i="2"/>
  <c r="E338" i="2"/>
  <c r="H338" i="2" s="1"/>
  <c r="E337" i="2"/>
  <c r="E336" i="2"/>
  <c r="E335" i="2"/>
  <c r="E334" i="2"/>
  <c r="H334" i="2" s="1"/>
  <c r="E333" i="2"/>
  <c r="E332" i="2"/>
  <c r="E331" i="2"/>
  <c r="E330" i="2"/>
  <c r="H330" i="2" s="1"/>
  <c r="E329" i="2"/>
  <c r="E328" i="2"/>
  <c r="E327" i="2"/>
  <c r="E326" i="2"/>
  <c r="H326" i="2" s="1"/>
  <c r="E325" i="2"/>
  <c r="E324" i="2"/>
  <c r="E323" i="2"/>
  <c r="E322" i="2"/>
  <c r="H322" i="2" s="1"/>
  <c r="E321" i="2"/>
  <c r="E320" i="2"/>
  <c r="E319" i="2"/>
  <c r="E318" i="2"/>
  <c r="H318" i="2" s="1"/>
  <c r="E317" i="2"/>
  <c r="E316" i="2"/>
  <c r="E315" i="2"/>
  <c r="E314" i="2"/>
  <c r="H314" i="2" s="1"/>
  <c r="E313" i="2"/>
  <c r="E312" i="2"/>
  <c r="E311" i="2"/>
  <c r="E310" i="2"/>
  <c r="H310" i="2" s="1"/>
  <c r="E309" i="2"/>
  <c r="E308" i="2"/>
  <c r="E307" i="2"/>
  <c r="E306" i="2"/>
  <c r="H306" i="2" s="1"/>
  <c r="E305" i="2"/>
  <c r="E304" i="2"/>
  <c r="E303" i="2"/>
  <c r="E302" i="2"/>
  <c r="H302" i="2" s="1"/>
  <c r="E301" i="2"/>
  <c r="E300" i="2"/>
  <c r="E299" i="2"/>
  <c r="E298" i="2"/>
  <c r="H298" i="2" s="1"/>
  <c r="E297" i="2"/>
  <c r="E296" i="2"/>
  <c r="E295" i="2"/>
  <c r="E294" i="2"/>
  <c r="H294" i="2" s="1"/>
  <c r="E293" i="2"/>
  <c r="E292" i="2"/>
  <c r="E291" i="2"/>
  <c r="E290" i="2"/>
  <c r="H290" i="2" s="1"/>
  <c r="E289" i="2"/>
  <c r="E288" i="2"/>
  <c r="E287" i="2"/>
  <c r="E286" i="2"/>
  <c r="H286" i="2" s="1"/>
  <c r="E285" i="2"/>
  <c r="E284" i="2"/>
  <c r="E283" i="2"/>
  <c r="E282" i="2"/>
  <c r="H282" i="2" s="1"/>
  <c r="E281" i="2"/>
  <c r="E280" i="2"/>
  <c r="E279" i="2"/>
  <c r="E278" i="2"/>
  <c r="H278" i="2" s="1"/>
  <c r="E277" i="2"/>
  <c r="E276" i="2"/>
  <c r="E275" i="2"/>
  <c r="E274" i="2"/>
  <c r="H274" i="2" s="1"/>
  <c r="E273" i="2"/>
  <c r="E272" i="2"/>
  <c r="E271" i="2"/>
  <c r="E270" i="2"/>
  <c r="H270" i="2" s="1"/>
  <c r="E269" i="2"/>
  <c r="E268" i="2"/>
  <c r="E267" i="2"/>
  <c r="E266" i="2"/>
  <c r="H266" i="2" s="1"/>
  <c r="E265" i="2"/>
  <c r="E264" i="2"/>
  <c r="E263" i="2"/>
  <c r="E262" i="2"/>
  <c r="H262" i="2" s="1"/>
  <c r="E261" i="2"/>
  <c r="E260" i="2"/>
  <c r="E259" i="2"/>
  <c r="E258" i="2"/>
  <c r="H258" i="2" s="1"/>
  <c r="E257" i="2"/>
  <c r="E256" i="2"/>
  <c r="E255" i="2"/>
  <c r="E254" i="2"/>
  <c r="H254" i="2" s="1"/>
  <c r="E253" i="2"/>
  <c r="E252" i="2"/>
  <c r="E251" i="2"/>
  <c r="E250" i="2"/>
  <c r="H250" i="2" s="1"/>
  <c r="E249" i="2"/>
  <c r="E248" i="2"/>
  <c r="E247" i="2"/>
  <c r="E246" i="2"/>
  <c r="H246" i="2" s="1"/>
  <c r="E245" i="2"/>
  <c r="E244" i="2"/>
  <c r="E243" i="2"/>
  <c r="E242" i="2"/>
  <c r="H242" i="2" s="1"/>
  <c r="E241" i="2"/>
  <c r="E240" i="2"/>
  <c r="E239" i="2"/>
  <c r="E238" i="2"/>
  <c r="H238" i="2" s="1"/>
  <c r="E237" i="2"/>
  <c r="E236" i="2"/>
  <c r="E235" i="2"/>
  <c r="E234" i="2"/>
  <c r="H234" i="2" s="1"/>
  <c r="E233" i="2"/>
  <c r="E232" i="2"/>
  <c r="E231" i="2"/>
  <c r="E230" i="2"/>
  <c r="H230" i="2" s="1"/>
  <c r="E229" i="2"/>
  <c r="E228" i="2"/>
  <c r="E227" i="2"/>
  <c r="E226" i="2"/>
  <c r="H226" i="2" s="1"/>
  <c r="E225" i="2"/>
  <c r="E224" i="2"/>
  <c r="E223" i="2"/>
  <c r="E222" i="2"/>
  <c r="H222" i="2" s="1"/>
  <c r="E221" i="2"/>
  <c r="E220" i="2"/>
  <c r="E219" i="2"/>
  <c r="E218" i="2"/>
  <c r="H218" i="2" s="1"/>
  <c r="E217" i="2"/>
  <c r="E216" i="2"/>
  <c r="E215" i="2"/>
  <c r="E214" i="2"/>
  <c r="H214" i="2" s="1"/>
  <c r="E213" i="2"/>
  <c r="E212" i="2"/>
  <c r="E211" i="2"/>
  <c r="E210" i="2"/>
  <c r="H210" i="2" s="1"/>
  <c r="E209" i="2"/>
  <c r="E208" i="2"/>
  <c r="E207" i="2"/>
  <c r="E206" i="2"/>
  <c r="H206" i="2" s="1"/>
  <c r="E205" i="2"/>
  <c r="E204" i="2"/>
  <c r="E203" i="2"/>
  <c r="E202" i="2"/>
  <c r="H202" i="2" s="1"/>
  <c r="E201" i="2"/>
  <c r="E200" i="2"/>
  <c r="E199" i="2"/>
  <c r="E198" i="2"/>
  <c r="H198" i="2" s="1"/>
  <c r="E197" i="2"/>
  <c r="E196" i="2"/>
  <c r="E195" i="2"/>
  <c r="E194" i="2"/>
  <c r="H194" i="2" s="1"/>
  <c r="E193" i="2"/>
  <c r="E192" i="2"/>
  <c r="E191" i="2"/>
  <c r="E190" i="2"/>
  <c r="H190" i="2" s="1"/>
  <c r="E189" i="2"/>
  <c r="E188" i="2"/>
  <c r="E187" i="2"/>
  <c r="E186" i="2"/>
  <c r="H186" i="2" s="1"/>
  <c r="E185" i="2"/>
  <c r="E184" i="2"/>
  <c r="E183" i="2"/>
  <c r="E182" i="2"/>
  <c r="H182" i="2" s="1"/>
  <c r="E181" i="2"/>
  <c r="E180" i="2"/>
  <c r="E179" i="2"/>
  <c r="E178" i="2"/>
  <c r="H178" i="2" s="1"/>
  <c r="E177" i="2"/>
  <c r="E176" i="2"/>
  <c r="E175" i="2"/>
  <c r="E174" i="2"/>
  <c r="H174" i="2" s="1"/>
  <c r="E173" i="2"/>
  <c r="E172" i="2"/>
  <c r="E171" i="2"/>
  <c r="E170" i="2"/>
  <c r="H170" i="2" s="1"/>
  <c r="E169" i="2"/>
  <c r="E168" i="2"/>
  <c r="E167" i="2"/>
  <c r="E166" i="2"/>
  <c r="H166" i="2" s="1"/>
  <c r="E165" i="2"/>
  <c r="E164" i="2"/>
  <c r="E163" i="2"/>
  <c r="E162" i="2"/>
  <c r="H162" i="2" s="1"/>
  <c r="E161" i="2"/>
  <c r="E160" i="2"/>
  <c r="E159" i="2"/>
  <c r="E158" i="2"/>
  <c r="H158" i="2" s="1"/>
  <c r="E157" i="2"/>
  <c r="E156" i="2"/>
  <c r="E155" i="2"/>
  <c r="E154" i="2"/>
  <c r="H154" i="2" s="1"/>
  <c r="E153" i="2"/>
  <c r="E152" i="2"/>
  <c r="E151" i="2"/>
  <c r="E150" i="2"/>
  <c r="H150" i="2" s="1"/>
  <c r="E149" i="2"/>
  <c r="E148" i="2"/>
  <c r="E147" i="2"/>
  <c r="E146" i="2"/>
  <c r="H146" i="2" s="1"/>
  <c r="E145" i="2"/>
  <c r="E144" i="2"/>
  <c r="E143" i="2"/>
  <c r="E142" i="2"/>
  <c r="H142" i="2" s="1"/>
  <c r="E141" i="2"/>
  <c r="E140" i="2"/>
  <c r="E139" i="2"/>
  <c r="E138" i="2"/>
  <c r="H138" i="2" s="1"/>
  <c r="E137" i="2"/>
  <c r="E136" i="2"/>
  <c r="E135" i="2"/>
  <c r="E134" i="2"/>
  <c r="H134" i="2" s="1"/>
  <c r="E133" i="2"/>
  <c r="E132" i="2"/>
  <c r="E131" i="2"/>
  <c r="E130" i="2"/>
  <c r="H130" i="2" s="1"/>
  <c r="E129" i="2"/>
  <c r="E128" i="2"/>
  <c r="E127" i="2"/>
  <c r="E126" i="2"/>
  <c r="H126" i="2" s="1"/>
  <c r="E125" i="2"/>
  <c r="E124" i="2"/>
  <c r="E123" i="2"/>
  <c r="E122" i="2"/>
  <c r="H122" i="2" s="1"/>
  <c r="E121" i="2"/>
  <c r="E120" i="2"/>
  <c r="E119" i="2"/>
  <c r="E118" i="2"/>
  <c r="H118" i="2" s="1"/>
  <c r="E117" i="2"/>
  <c r="E116" i="2"/>
  <c r="E115" i="2"/>
  <c r="E114" i="2"/>
  <c r="H114" i="2" s="1"/>
  <c r="E113" i="2"/>
  <c r="E112" i="2"/>
  <c r="E111" i="2"/>
  <c r="E110" i="2"/>
  <c r="H110" i="2" s="1"/>
  <c r="E109" i="2"/>
  <c r="E108" i="2"/>
  <c r="E107" i="2"/>
  <c r="E106" i="2"/>
  <c r="H106" i="2" s="1"/>
  <c r="E105" i="2"/>
  <c r="E104" i="2"/>
  <c r="E103" i="2"/>
  <c r="E102" i="2"/>
  <c r="H102" i="2" s="1"/>
  <c r="E101" i="2"/>
  <c r="E100" i="2"/>
  <c r="E99" i="2"/>
  <c r="E98" i="2"/>
  <c r="H98" i="2" s="1"/>
  <c r="E97" i="2"/>
  <c r="E96" i="2"/>
  <c r="E95" i="2"/>
  <c r="E94" i="2"/>
  <c r="H94" i="2" s="1"/>
  <c r="E93" i="2"/>
  <c r="E92" i="2"/>
  <c r="E91" i="2"/>
  <c r="E90" i="2"/>
  <c r="H90" i="2" s="1"/>
  <c r="E89" i="2"/>
  <c r="E88" i="2"/>
  <c r="E87" i="2"/>
  <c r="E86" i="2"/>
  <c r="H86" i="2" s="1"/>
  <c r="E85" i="2"/>
  <c r="E84" i="2"/>
  <c r="E83" i="2"/>
  <c r="E82" i="2"/>
  <c r="H82" i="2" s="1"/>
  <c r="E81" i="2"/>
  <c r="E80" i="2"/>
  <c r="E79" i="2"/>
  <c r="E78" i="2"/>
  <c r="H78" i="2" s="1"/>
  <c r="E77" i="2"/>
  <c r="E76" i="2"/>
  <c r="E75" i="2"/>
  <c r="E74" i="2"/>
  <c r="H74" i="2" s="1"/>
  <c r="E73" i="2"/>
  <c r="E72" i="2"/>
  <c r="E71" i="2"/>
  <c r="E70" i="2"/>
  <c r="H70" i="2" s="1"/>
  <c r="E69" i="2"/>
  <c r="E68" i="2"/>
  <c r="E67" i="2"/>
  <c r="E66" i="2"/>
  <c r="H66" i="2" s="1"/>
  <c r="E65" i="2"/>
  <c r="E64" i="2"/>
  <c r="E63" i="2"/>
  <c r="E62" i="2"/>
  <c r="H62" i="2" s="1"/>
  <c r="E61" i="2"/>
  <c r="E60" i="2"/>
  <c r="E59" i="2"/>
  <c r="E58" i="2"/>
  <c r="H58" i="2" s="1"/>
  <c r="E57" i="2"/>
  <c r="E56" i="2"/>
  <c r="E55" i="2"/>
  <c r="E54" i="2"/>
  <c r="H54" i="2" s="1"/>
  <c r="E53" i="2"/>
  <c r="E52" i="2"/>
  <c r="E51" i="2"/>
  <c r="E50" i="2"/>
  <c r="H50" i="2" s="1"/>
  <c r="E49" i="2"/>
  <c r="E48" i="2"/>
  <c r="E47" i="2"/>
  <c r="E46" i="2"/>
  <c r="H46" i="2" s="1"/>
  <c r="E45" i="2"/>
  <c r="E44" i="2"/>
  <c r="E43" i="2"/>
  <c r="E42" i="2"/>
  <c r="H42" i="2" s="1"/>
  <c r="E41" i="2"/>
  <c r="E40" i="2"/>
  <c r="E39" i="2"/>
  <c r="E38" i="2"/>
  <c r="H38" i="2" s="1"/>
  <c r="E37" i="2"/>
  <c r="E36" i="2"/>
  <c r="E35" i="2"/>
  <c r="E34" i="2"/>
  <c r="H34" i="2" s="1"/>
  <c r="E33" i="2"/>
  <c r="E32" i="2"/>
  <c r="E31" i="2"/>
  <c r="E30" i="2"/>
  <c r="H30" i="2" s="1"/>
  <c r="E29" i="2"/>
  <c r="E28" i="2"/>
  <c r="E27" i="2"/>
  <c r="E26" i="2"/>
  <c r="H26" i="2" s="1"/>
  <c r="E25" i="2"/>
  <c r="E24" i="2"/>
  <c r="E23" i="2"/>
  <c r="E22" i="2"/>
  <c r="H22" i="2" s="1"/>
  <c r="E21" i="2"/>
  <c r="E20" i="2"/>
  <c r="E19" i="2"/>
  <c r="E18" i="2"/>
  <c r="H18" i="2" s="1"/>
  <c r="E17" i="2"/>
  <c r="E16" i="2"/>
  <c r="E15" i="2"/>
  <c r="E14" i="2"/>
  <c r="H14" i="2" s="1"/>
  <c r="E13" i="2"/>
  <c r="E12" i="2"/>
  <c r="E11" i="2"/>
  <c r="E10" i="2"/>
  <c r="H10" i="2" s="1"/>
  <c r="E9" i="2"/>
  <c r="E8" i="2"/>
  <c r="E7" i="2"/>
  <c r="E6" i="2"/>
  <c r="E5" i="2"/>
  <c r="E4" i="2"/>
  <c r="G3" i="2" l="1"/>
  <c r="H3" i="2" s="1"/>
  <c r="H610" i="2"/>
  <c r="H614" i="2"/>
  <c r="H618" i="2"/>
  <c r="H622" i="2"/>
  <c r="H626" i="2"/>
  <c r="H630" i="2"/>
  <c r="H634" i="2"/>
  <c r="H638" i="2"/>
  <c r="H642" i="2"/>
  <c r="H646" i="2"/>
  <c r="H650" i="2"/>
  <c r="H654" i="2"/>
  <c r="H658" i="2"/>
  <c r="H662" i="2"/>
  <c r="H666" i="2"/>
  <c r="H670" i="2"/>
  <c r="H674" i="2"/>
  <c r="H678" i="2"/>
  <c r="H682" i="2"/>
  <c r="H686" i="2"/>
  <c r="H690" i="2"/>
  <c r="H694" i="2"/>
  <c r="H698" i="2"/>
  <c r="H702" i="2"/>
  <c r="H706" i="2"/>
  <c r="H710" i="2"/>
  <c r="H714" i="2"/>
  <c r="H718" i="2"/>
  <c r="H722" i="2"/>
  <c r="H726" i="2"/>
  <c r="H730" i="2"/>
  <c r="H734" i="2"/>
  <c r="H738" i="2"/>
  <c r="H742" i="2"/>
  <c r="H746" i="2"/>
  <c r="H750" i="2"/>
  <c r="H754" i="2"/>
  <c r="H758" i="2"/>
  <c r="H762" i="2"/>
  <c r="H766" i="2"/>
  <c r="H770" i="2"/>
  <c r="H774" i="2"/>
  <c r="H778" i="2"/>
  <c r="H782" i="2"/>
  <c r="H786" i="2"/>
  <c r="H790" i="2"/>
  <c r="H794" i="2"/>
  <c r="H798" i="2"/>
  <c r="H802" i="2"/>
  <c r="H806" i="2"/>
  <c r="H810" i="2"/>
  <c r="H814" i="2"/>
  <c r="H818" i="2"/>
  <c r="H822" i="2"/>
  <c r="H826" i="2"/>
  <c r="H830" i="2"/>
  <c r="H834" i="2"/>
  <c r="H838" i="2"/>
  <c r="H842" i="2"/>
  <c r="H846" i="2"/>
  <c r="H850" i="2"/>
  <c r="H854" i="2"/>
  <c r="H858" i="2"/>
  <c r="H862" i="2"/>
  <c r="H866" i="2"/>
  <c r="H870" i="2"/>
  <c r="H874" i="2"/>
  <c r="H878" i="2"/>
  <c r="H882" i="2"/>
  <c r="H886" i="2"/>
  <c r="H890" i="2"/>
  <c r="H894" i="2"/>
  <c r="H898" i="2"/>
  <c r="H902" i="2"/>
  <c r="H906" i="2"/>
  <c r="H910" i="2"/>
  <c r="H914" i="2"/>
  <c r="H918" i="2"/>
  <c r="H922" i="2"/>
  <c r="H926" i="2"/>
  <c r="H930" i="2"/>
  <c r="H934" i="2"/>
  <c r="H938" i="2"/>
  <c r="H942" i="2"/>
  <c r="H946" i="2"/>
  <c r="H950" i="2"/>
  <c r="H954" i="2"/>
  <c r="H958" i="2"/>
  <c r="H962" i="2"/>
  <c r="H966" i="2"/>
  <c r="H970" i="2"/>
  <c r="H974" i="2"/>
  <c r="H978" i="2"/>
  <c r="H982" i="2"/>
  <c r="H986" i="2"/>
  <c r="H990" i="2"/>
  <c r="H994" i="2"/>
  <c r="H998" i="2"/>
  <c r="H1002" i="2"/>
  <c r="H1006" i="2"/>
  <c r="H1010" i="2"/>
  <c r="H1014" i="2"/>
  <c r="H1018" i="2"/>
  <c r="H1022" i="2"/>
  <c r="H1026" i="2"/>
  <c r="H1030" i="2"/>
  <c r="H1034" i="2"/>
  <c r="H1038" i="2"/>
  <c r="H1042" i="2"/>
  <c r="H1046" i="2"/>
  <c r="H1050" i="2"/>
  <c r="H1054" i="2"/>
  <c r="H1058" i="2"/>
  <c r="H1062" i="2"/>
  <c r="H1066" i="2"/>
  <c r="H1070" i="2"/>
  <c r="H1074" i="2"/>
  <c r="H1078" i="2"/>
  <c r="H1082" i="2"/>
  <c r="H1086" i="2"/>
  <c r="H1090" i="2"/>
  <c r="H1094" i="2"/>
  <c r="H1098" i="2"/>
  <c r="H1102" i="2"/>
  <c r="H1106" i="2"/>
  <c r="H1110" i="2"/>
  <c r="H1114" i="2"/>
  <c r="H1118" i="2"/>
  <c r="H1122" i="2"/>
  <c r="H1126" i="2"/>
  <c r="H1130" i="2"/>
  <c r="H1134" i="2"/>
  <c r="H1138" i="2"/>
  <c r="H1142" i="2"/>
  <c r="H1146" i="2"/>
  <c r="H1150" i="2"/>
  <c r="H1154" i="2"/>
  <c r="H1158" i="2"/>
  <c r="H1162" i="2"/>
  <c r="H1166" i="2"/>
  <c r="H1170" i="2"/>
  <c r="H1174" i="2"/>
  <c r="H1178" i="2"/>
  <c r="H1182" i="2"/>
  <c r="H1186" i="2"/>
  <c r="H1190" i="2"/>
  <c r="H1194" i="2"/>
  <c r="H1198" i="2"/>
  <c r="H1202" i="2"/>
  <c r="H1206" i="2"/>
  <c r="H1210" i="2"/>
  <c r="H1214" i="2"/>
  <c r="H1218" i="2"/>
  <c r="H1222" i="2"/>
  <c r="H1226" i="2"/>
  <c r="H1230" i="2"/>
  <c r="H1234" i="2"/>
  <c r="H1238" i="2"/>
  <c r="H1242" i="2"/>
  <c r="H1246" i="2"/>
  <c r="H1250" i="2"/>
  <c r="H1254" i="2"/>
  <c r="H1258" i="2"/>
  <c r="H1262" i="2"/>
  <c r="H1266" i="2"/>
  <c r="H1270" i="2"/>
  <c r="H1274" i="2"/>
  <c r="H1278" i="2"/>
  <c r="H1282" i="2"/>
  <c r="H1286" i="2"/>
  <c r="H1290" i="2"/>
  <c r="H1294" i="2"/>
  <c r="H1298" i="2"/>
  <c r="H1302" i="2"/>
  <c r="H1306" i="2"/>
  <c r="H1310" i="2"/>
  <c r="H1314" i="2"/>
  <c r="H1318" i="2"/>
  <c r="H1322" i="2"/>
  <c r="H1326" i="2"/>
  <c r="H1330" i="2"/>
  <c r="H1334" i="2"/>
  <c r="H1338" i="2"/>
  <c r="H1342" i="2"/>
  <c r="H1346" i="2"/>
  <c r="H1350" i="2"/>
  <c r="H1354" i="2"/>
  <c r="H1358" i="2"/>
  <c r="H1362" i="2"/>
  <c r="H1366" i="2"/>
  <c r="H1370" i="2"/>
  <c r="H1374" i="2"/>
  <c r="H1378" i="2"/>
  <c r="H1382" i="2"/>
  <c r="H1386" i="2"/>
  <c r="H1390" i="2"/>
  <c r="H1394" i="2"/>
  <c r="H1398" i="2"/>
  <c r="H1402" i="2"/>
  <c r="H1406" i="2"/>
  <c r="H1410" i="2"/>
  <c r="H1414" i="2"/>
  <c r="H1418" i="2"/>
  <c r="H1422" i="2"/>
  <c r="H1426" i="2"/>
  <c r="H1430" i="2"/>
  <c r="H1434" i="2"/>
  <c r="H1438" i="2"/>
  <c r="H1442" i="2"/>
  <c r="H1446" i="2"/>
  <c r="H1450" i="2"/>
  <c r="H1454" i="2"/>
  <c r="H1458" i="2"/>
  <c r="H1462" i="2"/>
  <c r="H1466" i="2"/>
  <c r="H1470" i="2"/>
  <c r="H1474" i="2"/>
  <c r="H1478" i="2"/>
  <c r="H1482" i="2"/>
  <c r="H1486" i="2"/>
  <c r="H1490" i="2"/>
  <c r="H1494" i="2"/>
  <c r="H1498" i="2"/>
  <c r="H1502" i="2"/>
  <c r="H1506" i="2"/>
  <c r="H1510" i="2"/>
  <c r="H1514" i="2"/>
  <c r="H1518" i="2"/>
  <c r="H1522" i="2"/>
  <c r="H1526" i="2"/>
  <c r="H1530" i="2"/>
  <c r="H1534" i="2"/>
  <c r="H1538" i="2"/>
  <c r="H1542" i="2"/>
  <c r="H1546" i="2"/>
  <c r="H1550" i="2"/>
  <c r="H1554" i="2"/>
  <c r="H1558" i="2"/>
  <c r="H1562" i="2"/>
  <c r="H1566" i="2"/>
  <c r="H1570" i="2"/>
  <c r="H1574" i="2"/>
  <c r="H1578" i="2"/>
  <c r="H1582" i="2"/>
  <c r="H1586" i="2"/>
  <c r="H1590" i="2"/>
  <c r="H1594" i="2"/>
  <c r="H1598" i="2"/>
  <c r="H1602" i="2"/>
  <c r="H1606" i="2"/>
  <c r="H1610" i="2"/>
  <c r="H1614" i="2"/>
  <c r="H1618" i="2"/>
  <c r="H6" i="2"/>
  <c r="H5" i="2"/>
  <c r="H9" i="2"/>
  <c r="H13" i="2"/>
  <c r="H17" i="2"/>
  <c r="H21" i="2"/>
  <c r="H25" i="2"/>
  <c r="H29" i="2"/>
  <c r="H33" i="2"/>
  <c r="H37" i="2"/>
  <c r="H41" i="2"/>
  <c r="H45" i="2"/>
  <c r="H49" i="2"/>
  <c r="H53" i="2"/>
  <c r="H57" i="2"/>
  <c r="H61" i="2"/>
  <c r="H65" i="2"/>
  <c r="H69" i="2"/>
  <c r="H73" i="2"/>
  <c r="H77" i="2"/>
  <c r="H81" i="2"/>
  <c r="H85" i="2"/>
  <c r="H89" i="2"/>
  <c r="H93" i="2"/>
  <c r="H97" i="2"/>
  <c r="H101" i="2"/>
  <c r="H105" i="2"/>
  <c r="H109" i="2"/>
  <c r="H113" i="2"/>
  <c r="H117" i="2"/>
  <c r="H121" i="2"/>
  <c r="H125" i="2"/>
  <c r="H129" i="2"/>
  <c r="H133" i="2"/>
  <c r="H137" i="2"/>
  <c r="H141" i="2"/>
  <c r="H145" i="2"/>
  <c r="H149" i="2"/>
  <c r="H153" i="2"/>
  <c r="H157" i="2"/>
  <c r="H161" i="2"/>
  <c r="H165" i="2"/>
  <c r="H169" i="2"/>
  <c r="H173" i="2"/>
  <c r="H177" i="2"/>
  <c r="H181" i="2"/>
  <c r="H185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H245" i="2"/>
  <c r="H249" i="2"/>
  <c r="H253" i="2"/>
  <c r="H257" i="2"/>
  <c r="H261" i="2"/>
  <c r="H265" i="2"/>
  <c r="H269" i="2"/>
  <c r="H273" i="2"/>
  <c r="H277" i="2"/>
  <c r="H281" i="2"/>
  <c r="H285" i="2"/>
  <c r="H289" i="2"/>
  <c r="H293" i="2"/>
  <c r="H297" i="2"/>
  <c r="H301" i="2"/>
  <c r="H305" i="2"/>
  <c r="H309" i="2"/>
  <c r="H313" i="2"/>
  <c r="H317" i="2"/>
  <c r="H321" i="2"/>
  <c r="H325" i="2"/>
  <c r="H329" i="2"/>
  <c r="H333" i="2"/>
  <c r="H337" i="2"/>
  <c r="H341" i="2"/>
  <c r="H345" i="2"/>
  <c r="H349" i="2"/>
  <c r="H353" i="2"/>
  <c r="H357" i="2"/>
  <c r="H361" i="2"/>
  <c r="H365" i="2"/>
  <c r="H369" i="2"/>
  <c r="H373" i="2"/>
  <c r="H377" i="2"/>
  <c r="H381" i="2"/>
  <c r="H385" i="2"/>
  <c r="H389" i="2"/>
  <c r="H393" i="2"/>
  <c r="H397" i="2"/>
  <c r="H401" i="2"/>
  <c r="H405" i="2"/>
  <c r="H409" i="2"/>
  <c r="H413" i="2"/>
  <c r="H417" i="2"/>
  <c r="H421" i="2"/>
  <c r="H425" i="2"/>
  <c r="H429" i="2"/>
  <c r="H433" i="2"/>
  <c r="H437" i="2"/>
  <c r="H441" i="2"/>
  <c r="H445" i="2"/>
  <c r="H449" i="2"/>
  <c r="H453" i="2"/>
  <c r="H457" i="2"/>
  <c r="H461" i="2"/>
  <c r="H465" i="2"/>
  <c r="H469" i="2"/>
  <c r="H473" i="2"/>
  <c r="H477" i="2"/>
  <c r="H481" i="2"/>
  <c r="H485" i="2"/>
  <c r="H489" i="2"/>
  <c r="H493" i="2"/>
  <c r="H497" i="2"/>
  <c r="H501" i="2"/>
  <c r="H505" i="2"/>
  <c r="H509" i="2"/>
  <c r="H513" i="2"/>
  <c r="H517" i="2"/>
  <c r="H521" i="2"/>
  <c r="H525" i="2"/>
  <c r="H529" i="2"/>
  <c r="H533" i="2"/>
  <c r="H537" i="2"/>
  <c r="H541" i="2"/>
  <c r="H545" i="2"/>
  <c r="H549" i="2"/>
  <c r="H553" i="2"/>
  <c r="H557" i="2"/>
  <c r="H561" i="2"/>
  <c r="H565" i="2"/>
  <c r="H569" i="2"/>
  <c r="H573" i="2"/>
  <c r="H577" i="2"/>
  <c r="H581" i="2"/>
  <c r="H585" i="2"/>
  <c r="H589" i="2"/>
  <c r="H593" i="2"/>
  <c r="H597" i="2"/>
  <c r="H601" i="2"/>
  <c r="H605" i="2"/>
  <c r="H609" i="2"/>
  <c r="H613" i="2"/>
  <c r="H617" i="2"/>
  <c r="H621" i="2"/>
  <c r="H625" i="2"/>
  <c r="H629" i="2"/>
  <c r="H633" i="2"/>
  <c r="H637" i="2"/>
  <c r="H641" i="2"/>
  <c r="H645" i="2"/>
  <c r="H649" i="2"/>
  <c r="H653" i="2"/>
  <c r="H657" i="2"/>
  <c r="H661" i="2"/>
  <c r="H665" i="2"/>
  <c r="H669" i="2"/>
  <c r="H673" i="2"/>
  <c r="H677" i="2"/>
  <c r="H681" i="2"/>
  <c r="H685" i="2"/>
  <c r="H689" i="2"/>
  <c r="H693" i="2"/>
  <c r="H697" i="2"/>
  <c r="H701" i="2"/>
  <c r="H705" i="2"/>
  <c r="H709" i="2"/>
  <c r="H713" i="2"/>
  <c r="H717" i="2"/>
  <c r="H721" i="2"/>
  <c r="H725" i="2"/>
  <c r="H729" i="2"/>
  <c r="H733" i="2"/>
  <c r="H737" i="2"/>
  <c r="H741" i="2"/>
  <c r="H745" i="2"/>
  <c r="H749" i="2"/>
  <c r="H753" i="2"/>
  <c r="H757" i="2"/>
  <c r="H761" i="2"/>
  <c r="H765" i="2"/>
  <c r="H769" i="2"/>
  <c r="H773" i="2"/>
  <c r="H777" i="2"/>
  <c r="H781" i="2"/>
  <c r="H785" i="2"/>
  <c r="H789" i="2"/>
  <c r="H793" i="2"/>
  <c r="H797" i="2"/>
  <c r="H801" i="2"/>
  <c r="H805" i="2"/>
  <c r="H809" i="2"/>
  <c r="H813" i="2"/>
  <c r="H817" i="2"/>
  <c r="H821" i="2"/>
  <c r="H825" i="2"/>
  <c r="H829" i="2"/>
  <c r="H833" i="2"/>
  <c r="H837" i="2"/>
  <c r="H841" i="2"/>
  <c r="H845" i="2"/>
  <c r="H849" i="2"/>
  <c r="H853" i="2"/>
  <c r="H857" i="2"/>
  <c r="H861" i="2"/>
  <c r="H865" i="2"/>
  <c r="H869" i="2"/>
  <c r="H873" i="2"/>
  <c r="H877" i="2"/>
  <c r="H881" i="2"/>
  <c r="H885" i="2"/>
  <c r="H889" i="2"/>
  <c r="H893" i="2"/>
  <c r="H897" i="2"/>
  <c r="H901" i="2"/>
  <c r="H905" i="2"/>
  <c r="H909" i="2"/>
  <c r="H913" i="2"/>
  <c r="H917" i="2"/>
  <c r="H921" i="2"/>
  <c r="H925" i="2"/>
  <c r="H929" i="2"/>
  <c r="H933" i="2"/>
  <c r="H937" i="2"/>
  <c r="H941" i="2"/>
  <c r="H945" i="2"/>
  <c r="H949" i="2"/>
  <c r="H953" i="2"/>
  <c r="H957" i="2"/>
  <c r="H961" i="2"/>
  <c r="H965" i="2"/>
  <c r="H969" i="2"/>
  <c r="H973" i="2"/>
  <c r="H977" i="2"/>
  <c r="H981" i="2"/>
  <c r="H985" i="2"/>
  <c r="H989" i="2"/>
  <c r="H993" i="2"/>
  <c r="H997" i="2"/>
  <c r="H1001" i="2"/>
  <c r="H1005" i="2"/>
  <c r="H1009" i="2"/>
  <c r="H1013" i="2"/>
  <c r="H1017" i="2"/>
  <c r="H1021" i="2"/>
  <c r="H1025" i="2"/>
  <c r="H1029" i="2"/>
  <c r="H1033" i="2"/>
  <c r="H1037" i="2"/>
  <c r="H1041" i="2"/>
  <c r="H1045" i="2"/>
  <c r="H1049" i="2"/>
  <c r="H1053" i="2"/>
  <c r="H1057" i="2"/>
  <c r="H1061" i="2"/>
  <c r="H1065" i="2"/>
  <c r="H1069" i="2"/>
  <c r="H1073" i="2"/>
  <c r="H1077" i="2"/>
  <c r="H1081" i="2"/>
  <c r="H1085" i="2"/>
  <c r="H1089" i="2"/>
  <c r="H1093" i="2"/>
  <c r="H1097" i="2"/>
  <c r="H1101" i="2"/>
  <c r="H1105" i="2"/>
  <c r="H1109" i="2"/>
  <c r="H1113" i="2"/>
  <c r="H1117" i="2"/>
  <c r="H1121" i="2"/>
  <c r="H1125" i="2"/>
  <c r="H1129" i="2"/>
  <c r="H1133" i="2"/>
  <c r="H1137" i="2"/>
  <c r="H1141" i="2"/>
  <c r="H1145" i="2"/>
  <c r="H1149" i="2"/>
  <c r="H1153" i="2"/>
  <c r="H1157" i="2"/>
  <c r="H1161" i="2"/>
  <c r="H1165" i="2"/>
  <c r="H1169" i="2"/>
  <c r="H1173" i="2"/>
  <c r="H1177" i="2"/>
  <c r="H1181" i="2"/>
  <c r="H1185" i="2"/>
  <c r="H1189" i="2"/>
  <c r="H1193" i="2"/>
  <c r="H1197" i="2"/>
  <c r="H1201" i="2"/>
  <c r="H1205" i="2"/>
  <c r="H1209" i="2"/>
  <c r="H1213" i="2"/>
  <c r="H1217" i="2"/>
  <c r="H1221" i="2"/>
  <c r="H1225" i="2"/>
  <c r="H1229" i="2"/>
  <c r="H1233" i="2"/>
  <c r="H1237" i="2"/>
  <c r="H1241" i="2"/>
  <c r="H1245" i="2"/>
  <c r="H1249" i="2"/>
  <c r="H1253" i="2"/>
  <c r="H1257" i="2"/>
  <c r="H1261" i="2"/>
  <c r="H1265" i="2"/>
  <c r="H1269" i="2"/>
  <c r="H1273" i="2"/>
  <c r="H1277" i="2"/>
  <c r="H1281" i="2"/>
  <c r="H1285" i="2"/>
  <c r="H1289" i="2"/>
  <c r="H1293" i="2"/>
  <c r="H1297" i="2"/>
  <c r="H1301" i="2"/>
  <c r="H1305" i="2"/>
  <c r="H1309" i="2"/>
  <c r="H1313" i="2"/>
  <c r="H1317" i="2"/>
  <c r="H1321" i="2"/>
  <c r="H1325" i="2"/>
  <c r="H1329" i="2"/>
  <c r="H1333" i="2"/>
  <c r="H1337" i="2"/>
  <c r="H1341" i="2"/>
  <c r="H1345" i="2"/>
  <c r="H1349" i="2"/>
  <c r="H1353" i="2"/>
  <c r="H1357" i="2"/>
  <c r="H1361" i="2"/>
  <c r="H1365" i="2"/>
  <c r="H1369" i="2"/>
  <c r="H1373" i="2"/>
  <c r="H1377" i="2"/>
  <c r="H1381" i="2"/>
  <c r="H1385" i="2"/>
  <c r="H1389" i="2"/>
  <c r="H1393" i="2"/>
  <c r="H1397" i="2"/>
  <c r="H1401" i="2"/>
  <c r="H1405" i="2"/>
  <c r="H1409" i="2"/>
  <c r="H1413" i="2"/>
  <c r="H1417" i="2"/>
  <c r="H1421" i="2"/>
  <c r="H1425" i="2"/>
  <c r="H1429" i="2"/>
  <c r="H1433" i="2"/>
  <c r="H1437" i="2"/>
  <c r="H1441" i="2"/>
  <c r="H1445" i="2"/>
  <c r="H1449" i="2"/>
  <c r="H1453" i="2"/>
  <c r="H1457" i="2"/>
  <c r="H1461" i="2"/>
  <c r="H1465" i="2"/>
  <c r="H1469" i="2"/>
  <c r="H1473" i="2"/>
  <c r="H1477" i="2"/>
  <c r="H1481" i="2"/>
  <c r="H1485" i="2"/>
  <c r="H1489" i="2"/>
  <c r="H1493" i="2"/>
  <c r="H1497" i="2"/>
  <c r="H1501" i="2"/>
  <c r="H1505" i="2"/>
  <c r="H1509" i="2"/>
  <c r="H1513" i="2"/>
  <c r="H1517" i="2"/>
  <c r="H1521" i="2"/>
  <c r="H1525" i="2"/>
  <c r="H1529" i="2"/>
  <c r="H1533" i="2"/>
  <c r="H1537" i="2"/>
  <c r="H1541" i="2"/>
  <c r="H1545" i="2"/>
  <c r="H1549" i="2"/>
  <c r="H1553" i="2"/>
  <c r="H1557" i="2"/>
  <c r="H1561" i="2"/>
  <c r="H1565" i="2"/>
  <c r="H1569" i="2"/>
  <c r="H1573" i="2"/>
  <c r="H1577" i="2"/>
  <c r="H1581" i="2"/>
  <c r="H1585" i="2"/>
  <c r="H1589" i="2"/>
  <c r="H1593" i="2"/>
  <c r="H1597" i="2"/>
  <c r="H1601" i="2"/>
  <c r="H1605" i="2"/>
  <c r="H1609" i="2"/>
  <c r="H1613" i="2"/>
  <c r="H1617" i="2"/>
  <c r="H1621" i="2"/>
  <c r="H1625" i="2"/>
  <c r="H1629" i="2"/>
  <c r="H1633" i="2"/>
  <c r="H1637" i="2"/>
  <c r="H1641" i="2"/>
  <c r="H1645" i="2"/>
  <c r="H1649" i="2"/>
  <c r="H1653" i="2"/>
  <c r="H1657" i="2"/>
  <c r="H1661" i="2"/>
  <c r="H1665" i="2"/>
  <c r="H1669" i="2"/>
  <c r="H1673" i="2"/>
  <c r="H1677" i="2"/>
  <c r="H1681" i="2"/>
  <c r="H1685" i="2"/>
  <c r="H1689" i="2"/>
  <c r="H1693" i="2"/>
  <c r="H1697" i="2"/>
  <c r="H1701" i="2"/>
  <c r="H1705" i="2"/>
  <c r="H1709" i="2"/>
  <c r="H1713" i="2"/>
  <c r="H1717" i="2"/>
  <c r="H1721" i="2"/>
  <c r="H1725" i="2"/>
  <c r="H1729" i="2"/>
  <c r="H1733" i="2"/>
  <c r="H1737" i="2"/>
  <c r="H1741" i="2"/>
  <c r="H1745" i="2"/>
  <c r="H1749" i="2"/>
  <c r="H1753" i="2"/>
  <c r="H1757" i="2"/>
  <c r="H1761" i="2"/>
  <c r="H1765" i="2"/>
  <c r="H1769" i="2"/>
  <c r="H1773" i="2"/>
  <c r="H1777" i="2"/>
  <c r="H1781" i="2"/>
  <c r="H1785" i="2"/>
  <c r="H1789" i="2"/>
  <c r="H1793" i="2"/>
  <c r="H1797" i="2"/>
  <c r="H1801" i="2"/>
  <c r="H1805" i="2"/>
  <c r="H1809" i="2"/>
  <c r="H1813" i="2"/>
  <c r="H1817" i="2"/>
  <c r="H1622" i="2"/>
  <c r="H1626" i="2"/>
  <c r="H1630" i="2"/>
  <c r="H1634" i="2"/>
  <c r="H1638" i="2"/>
  <c r="H1642" i="2"/>
  <c r="H1646" i="2"/>
  <c r="H1650" i="2"/>
  <c r="H1654" i="2"/>
  <c r="H1658" i="2"/>
  <c r="H1662" i="2"/>
  <c r="H1666" i="2"/>
  <c r="H1670" i="2"/>
  <c r="H1674" i="2"/>
  <c r="H1678" i="2"/>
  <c r="H1682" i="2"/>
  <c r="H1686" i="2"/>
  <c r="H1690" i="2"/>
  <c r="H1694" i="2"/>
  <c r="H1698" i="2"/>
  <c r="H1702" i="2"/>
  <c r="H1706" i="2"/>
  <c r="H1710" i="2"/>
  <c r="H1714" i="2"/>
  <c r="H1718" i="2"/>
  <c r="H1722" i="2"/>
  <c r="H1726" i="2"/>
  <c r="H1730" i="2"/>
  <c r="H1734" i="2"/>
  <c r="H1738" i="2"/>
  <c r="H1742" i="2"/>
  <c r="H1746" i="2"/>
  <c r="H1750" i="2"/>
  <c r="H1754" i="2"/>
  <c r="H1758" i="2"/>
  <c r="H1762" i="2"/>
  <c r="H1766" i="2"/>
  <c r="H1770" i="2"/>
  <c r="H1774" i="2"/>
  <c r="H1778" i="2"/>
  <c r="H1782" i="2"/>
  <c r="H1821" i="2"/>
  <c r="H1825" i="2"/>
  <c r="H1829" i="2"/>
  <c r="H1833" i="2"/>
  <c r="H1837" i="2"/>
  <c r="H1841" i="2"/>
  <c r="H1845" i="2"/>
  <c r="H1849" i="2"/>
  <c r="H1853" i="2"/>
  <c r="H1857" i="2"/>
  <c r="H1861" i="2"/>
  <c r="H1865" i="2"/>
  <c r="H1869" i="2"/>
  <c r="H1873" i="2"/>
  <c r="H1877" i="2"/>
  <c r="H1881" i="2"/>
  <c r="H1885" i="2"/>
  <c r="H1889" i="2"/>
  <c r="H1893" i="2"/>
  <c r="H1897" i="2"/>
  <c r="H1901" i="2"/>
  <c r="H1905" i="2"/>
  <c r="H1909" i="2"/>
  <c r="H1913" i="2"/>
  <c r="H1917" i="2"/>
  <c r="H1921" i="2"/>
  <c r="H1925" i="2"/>
  <c r="H1929" i="2"/>
  <c r="H1933" i="2"/>
  <c r="H1937" i="2"/>
  <c r="H1941" i="2"/>
  <c r="H1945" i="2"/>
  <c r="H1949" i="2"/>
  <c r="H1953" i="2"/>
  <c r="H1957" i="2"/>
  <c r="H1961" i="2"/>
  <c r="H1965" i="2"/>
  <c r="H1969" i="2"/>
  <c r="H1973" i="2"/>
  <c r="H1977" i="2"/>
  <c r="H1981" i="2"/>
  <c r="H1985" i="2"/>
  <c r="H1989" i="2"/>
  <c r="H1993" i="2"/>
  <c r="H1997" i="2"/>
  <c r="H2001" i="2"/>
  <c r="H2005" i="2"/>
  <c r="H2009" i="2"/>
  <c r="H2013" i="2"/>
  <c r="H2017" i="2"/>
  <c r="H2021" i="2"/>
  <c r="H2025" i="2"/>
  <c r="H2029" i="2"/>
  <c r="H2033" i="2"/>
  <c r="H2037" i="2"/>
  <c r="H2041" i="2"/>
  <c r="H2045" i="2"/>
  <c r="H2049" i="2"/>
  <c r="H2053" i="2"/>
  <c r="H2057" i="2"/>
  <c r="H2061" i="2"/>
  <c r="H2065" i="2"/>
  <c r="H2069" i="2"/>
  <c r="H2073" i="2"/>
  <c r="H2077" i="2"/>
  <c r="H2081" i="2"/>
  <c r="H2085" i="2"/>
  <c r="H2089" i="2"/>
  <c r="H2093" i="2"/>
  <c r="H2097" i="2"/>
  <c r="H2101" i="2"/>
  <c r="H2105" i="2"/>
  <c r="H2109" i="2"/>
  <c r="H2113" i="2"/>
  <c r="H2117" i="2"/>
  <c r="H2121" i="2"/>
  <c r="H2125" i="2"/>
  <c r="H2129" i="2"/>
  <c r="H2133" i="2"/>
  <c r="H2137" i="2"/>
  <c r="H2141" i="2"/>
  <c r="H2145" i="2"/>
  <c r="H2149" i="2"/>
  <c r="H2153" i="2"/>
  <c r="H2157" i="2"/>
  <c r="H1786" i="2"/>
  <c r="H1790" i="2"/>
  <c r="H1794" i="2"/>
  <c r="H1798" i="2"/>
  <c r="H1802" i="2"/>
  <c r="H1806" i="2"/>
  <c r="H1810" i="2"/>
  <c r="H1814" i="2"/>
  <c r="H1818" i="2"/>
  <c r="H1822" i="2"/>
  <c r="H1826" i="2"/>
  <c r="H1830" i="2"/>
  <c r="H1834" i="2"/>
  <c r="H1838" i="2"/>
  <c r="H1842" i="2"/>
  <c r="H1846" i="2"/>
  <c r="H1850" i="2"/>
  <c r="H1854" i="2"/>
  <c r="H1858" i="2"/>
  <c r="H1862" i="2"/>
  <c r="H1866" i="2"/>
  <c r="H1870" i="2"/>
  <c r="H1874" i="2"/>
  <c r="H1878" i="2"/>
  <c r="H1882" i="2"/>
  <c r="H1886" i="2"/>
  <c r="H1890" i="2"/>
  <c r="H1894" i="2"/>
  <c r="H1898" i="2"/>
  <c r="H1902" i="2"/>
  <c r="H1906" i="2"/>
  <c r="H1910" i="2"/>
  <c r="H1914" i="2"/>
  <c r="H1918" i="2"/>
  <c r="H1922" i="2"/>
  <c r="H1926" i="2"/>
  <c r="H1930" i="2"/>
  <c r="H1934" i="2"/>
  <c r="H1938" i="2"/>
  <c r="H1942" i="2"/>
  <c r="H1946" i="2"/>
  <c r="H1950" i="2"/>
  <c r="H1954" i="2"/>
  <c r="H1958" i="2"/>
  <c r="H1962" i="2"/>
  <c r="H1966" i="2"/>
  <c r="H1970" i="2"/>
  <c r="H1974" i="2"/>
  <c r="H1978" i="2"/>
  <c r="H1982" i="2"/>
  <c r="H1986" i="2"/>
  <c r="H1990" i="2"/>
  <c r="H1994" i="2"/>
  <c r="H1998" i="2"/>
  <c r="H2002" i="2"/>
  <c r="H2006" i="2"/>
  <c r="H2010" i="2"/>
  <c r="H2014" i="2"/>
  <c r="H2018" i="2"/>
  <c r="H2022" i="2"/>
  <c r="H2026" i="2"/>
  <c r="H2030" i="2"/>
  <c r="H2034" i="2"/>
  <c r="H2038" i="2"/>
  <c r="H2042" i="2"/>
  <c r="H2046" i="2"/>
  <c r="H2050" i="2"/>
  <c r="H2054" i="2"/>
  <c r="H2058" i="2"/>
  <c r="H2062" i="2"/>
  <c r="H2066" i="2"/>
  <c r="H2070" i="2"/>
  <c r="H2074" i="2"/>
  <c r="H2078" i="2"/>
  <c r="H2082" i="2"/>
  <c r="H2086" i="2"/>
  <c r="H2090" i="2"/>
  <c r="H2094" i="2"/>
  <c r="H2098" i="2"/>
  <c r="H2102" i="2"/>
  <c r="H2106" i="2"/>
  <c r="H2110" i="2"/>
  <c r="H2114" i="2"/>
  <c r="H2118" i="2"/>
  <c r="H2122" i="2"/>
  <c r="H2126" i="2"/>
  <c r="H2130" i="2"/>
  <c r="H2134" i="2"/>
  <c r="H2138" i="2"/>
  <c r="H2142" i="2"/>
  <c r="H2146" i="2"/>
  <c r="H2150" i="2"/>
  <c r="H2154" i="2"/>
  <c r="H2158" i="2"/>
  <c r="H7" i="2"/>
  <c r="H15" i="2"/>
  <c r="H23" i="2"/>
  <c r="H31" i="2"/>
  <c r="H39" i="2"/>
  <c r="H43" i="2"/>
  <c r="H51" i="2"/>
  <c r="H55" i="2"/>
  <c r="H63" i="2"/>
  <c r="H71" i="2"/>
  <c r="H79" i="2"/>
  <c r="H87" i="2"/>
  <c r="H95" i="2"/>
  <c r="H103" i="2"/>
  <c r="H111" i="2"/>
  <c r="H119" i="2"/>
  <c r="H123" i="2"/>
  <c r="H131" i="2"/>
  <c r="H139" i="2"/>
  <c r="H147" i="2"/>
  <c r="H155" i="2"/>
  <c r="H159" i="2"/>
  <c r="H167" i="2"/>
  <c r="H175" i="2"/>
  <c r="H179" i="2"/>
  <c r="H187" i="2"/>
  <c r="H195" i="2"/>
  <c r="H203" i="2"/>
  <c r="H211" i="2"/>
  <c r="H219" i="2"/>
  <c r="H223" i="2"/>
  <c r="H231" i="2"/>
  <c r="H239" i="2"/>
  <c r="H243" i="2"/>
  <c r="H251" i="2"/>
  <c r="H259" i="2"/>
  <c r="H267" i="2"/>
  <c r="H275" i="2"/>
  <c r="H279" i="2"/>
  <c r="H287" i="2"/>
  <c r="H295" i="2"/>
  <c r="H303" i="2"/>
  <c r="H307" i="2"/>
  <c r="H315" i="2"/>
  <c r="H323" i="2"/>
  <c r="H331" i="2"/>
  <c r="H339" i="2"/>
  <c r="H347" i="2"/>
  <c r="H351" i="2"/>
  <c r="H359" i="2"/>
  <c r="H367" i="2"/>
  <c r="H371" i="2"/>
  <c r="H379" i="2"/>
  <c r="H387" i="2"/>
  <c r="H395" i="2"/>
  <c r="H399" i="2"/>
  <c r="H407" i="2"/>
  <c r="H415" i="2"/>
  <c r="H423" i="2"/>
  <c r="H431" i="2"/>
  <c r="H435" i="2"/>
  <c r="H443" i="2"/>
  <c r="H451" i="2"/>
  <c r="H459" i="2"/>
  <c r="H467" i="2"/>
  <c r="H471" i="2"/>
  <c r="H479" i="2"/>
  <c r="H487" i="2"/>
  <c r="H495" i="2"/>
  <c r="H499" i="2"/>
  <c r="H507" i="2"/>
  <c r="H515" i="2"/>
  <c r="H523" i="2"/>
  <c r="H531" i="2"/>
  <c r="H535" i="2"/>
  <c r="H543" i="2"/>
  <c r="H547" i="2"/>
  <c r="H555" i="2"/>
  <c r="H11" i="2"/>
  <c r="H19" i="2"/>
  <c r="H27" i="2"/>
  <c r="H35" i="2"/>
  <c r="H47" i="2"/>
  <c r="H59" i="2"/>
  <c r="H67" i="2"/>
  <c r="H75" i="2"/>
  <c r="H83" i="2"/>
  <c r="H91" i="2"/>
  <c r="H99" i="2"/>
  <c r="H107" i="2"/>
  <c r="H115" i="2"/>
  <c r="H127" i="2"/>
  <c r="H135" i="2"/>
  <c r="H143" i="2"/>
  <c r="H151" i="2"/>
  <c r="H163" i="2"/>
  <c r="H171" i="2"/>
  <c r="H183" i="2"/>
  <c r="H191" i="2"/>
  <c r="H199" i="2"/>
  <c r="H207" i="2"/>
  <c r="H215" i="2"/>
  <c r="H227" i="2"/>
  <c r="H235" i="2"/>
  <c r="H247" i="2"/>
  <c r="H255" i="2"/>
  <c r="H263" i="2"/>
  <c r="H271" i="2"/>
  <c r="H283" i="2"/>
  <c r="H291" i="2"/>
  <c r="H299" i="2"/>
  <c r="H311" i="2"/>
  <c r="H319" i="2"/>
  <c r="H327" i="2"/>
  <c r="H335" i="2"/>
  <c r="H343" i="2"/>
  <c r="H355" i="2"/>
  <c r="H363" i="2"/>
  <c r="H375" i="2"/>
  <c r="H383" i="2"/>
  <c r="H391" i="2"/>
  <c r="H403" i="2"/>
  <c r="H411" i="2"/>
  <c r="H419" i="2"/>
  <c r="H427" i="2"/>
  <c r="H439" i="2"/>
  <c r="H447" i="2"/>
  <c r="H455" i="2"/>
  <c r="H463" i="2"/>
  <c r="H475" i="2"/>
  <c r="H483" i="2"/>
  <c r="H491" i="2"/>
  <c r="H503" i="2"/>
  <c r="H511" i="2"/>
  <c r="H519" i="2"/>
  <c r="H527" i="2"/>
  <c r="H539" i="2"/>
  <c r="H551" i="2"/>
  <c r="H559" i="2"/>
  <c r="H563" i="2"/>
  <c r="H571" i="2"/>
  <c r="H579" i="2"/>
  <c r="H583" i="2"/>
  <c r="H591" i="2"/>
  <c r="H599" i="2"/>
  <c r="H607" i="2"/>
  <c r="H615" i="2"/>
  <c r="H651" i="2"/>
  <c r="H659" i="2"/>
  <c r="H667" i="2"/>
  <c r="H671" i="2"/>
  <c r="H679" i="2"/>
  <c r="H687" i="2"/>
  <c r="H695" i="2"/>
  <c r="H699" i="2"/>
  <c r="H707" i="2"/>
  <c r="H715" i="2"/>
  <c r="H723" i="2"/>
  <c r="H731" i="2"/>
  <c r="H739" i="2"/>
  <c r="H743" i="2"/>
  <c r="H751" i="2"/>
  <c r="H759" i="2"/>
  <c r="H767" i="2"/>
  <c r="H775" i="2"/>
  <c r="H779" i="2"/>
  <c r="H787" i="2"/>
  <c r="H795" i="2"/>
  <c r="H803" i="2"/>
  <c r="H807" i="2"/>
  <c r="H815" i="2"/>
  <c r="H823" i="2"/>
  <c r="H831" i="2"/>
  <c r="H835" i="2"/>
  <c r="H843" i="2"/>
  <c r="H847" i="2"/>
  <c r="H855" i="2"/>
  <c r="H863" i="2"/>
  <c r="H871" i="2"/>
  <c r="H875" i="2"/>
  <c r="H883" i="2"/>
  <c r="H891" i="2"/>
  <c r="H899" i="2"/>
  <c r="H903" i="2"/>
  <c r="H911" i="2"/>
  <c r="H919" i="2"/>
  <c r="H927" i="2"/>
  <c r="H931" i="2"/>
  <c r="H939" i="2"/>
  <c r="H947" i="2"/>
  <c r="H951" i="2"/>
  <c r="H959" i="2"/>
  <c r="H967" i="2"/>
  <c r="H975" i="2"/>
  <c r="H983" i="2"/>
  <c r="H987" i="2"/>
  <c r="H995" i="2"/>
  <c r="H1003" i="2"/>
  <c r="H1011" i="2"/>
  <c r="H1015" i="2"/>
  <c r="H1023" i="2"/>
  <c r="H1031" i="2"/>
  <c r="H1039" i="2"/>
  <c r="H1043" i="2"/>
  <c r="H1051" i="2"/>
  <c r="H1059" i="2"/>
  <c r="H1067" i="2"/>
  <c r="H1071" i="2"/>
  <c r="H1079" i="2"/>
  <c r="H1087" i="2"/>
  <c r="H1095" i="2"/>
  <c r="H1103" i="2"/>
  <c r="H1107" i="2"/>
  <c r="H1115" i="2"/>
  <c r="H1123" i="2"/>
  <c r="H1127" i="2"/>
  <c r="H1135" i="2"/>
  <c r="H1139" i="2"/>
  <c r="H1143" i="2"/>
  <c r="H1179" i="2"/>
  <c r="H1183" i="2"/>
  <c r="H1191" i="2"/>
  <c r="H1199" i="2"/>
  <c r="H1207" i="2"/>
  <c r="H1211" i="2"/>
  <c r="H1219" i="2"/>
  <c r="H1227" i="2"/>
  <c r="H1235" i="2"/>
  <c r="H1243" i="2"/>
  <c r="H1247" i="2"/>
  <c r="H1255" i="2"/>
  <c r="H1263" i="2"/>
  <c r="H1271" i="2"/>
  <c r="H1275" i="2"/>
  <c r="H1283" i="2"/>
  <c r="H1291" i="2"/>
  <c r="H1299" i="2"/>
  <c r="H1303" i="2"/>
  <c r="H1311" i="2"/>
  <c r="H1315" i="2"/>
  <c r="H1323" i="2"/>
  <c r="H1331" i="2"/>
  <c r="H1335" i="2"/>
  <c r="H1343" i="2"/>
  <c r="H1351" i="2"/>
  <c r="H1359" i="2"/>
  <c r="H1363" i="2"/>
  <c r="H1371" i="2"/>
  <c r="H1379" i="2"/>
  <c r="H1387" i="2"/>
  <c r="H1391" i="2"/>
  <c r="H1399" i="2"/>
  <c r="H1403" i="2"/>
  <c r="H1411" i="2"/>
  <c r="H1419" i="2"/>
  <c r="H1427" i="2"/>
  <c r="H1435" i="2"/>
  <c r="H1443" i="2"/>
  <c r="H1447" i="2"/>
  <c r="H1455" i="2"/>
  <c r="H1463" i="2"/>
  <c r="H1471" i="2"/>
  <c r="H1479" i="2"/>
  <c r="H1483" i="2"/>
  <c r="H1491" i="2"/>
  <c r="H1499" i="2"/>
  <c r="H1507" i="2"/>
  <c r="H1515" i="2"/>
  <c r="H1523" i="2"/>
  <c r="H1531" i="2"/>
  <c r="H1535" i="2"/>
  <c r="H1543" i="2"/>
  <c r="H1551" i="2"/>
  <c r="H1555" i="2"/>
  <c r="H1563" i="2"/>
  <c r="H1571" i="2"/>
  <c r="H1579" i="2"/>
  <c r="H1587" i="2"/>
  <c r="H1595" i="2"/>
  <c r="H1603" i="2"/>
  <c r="H1611" i="2"/>
  <c r="H1619" i="2"/>
  <c r="H1623" i="2"/>
  <c r="H1631" i="2"/>
  <c r="H1639" i="2"/>
  <c r="H1647" i="2"/>
  <c r="H1651" i="2"/>
  <c r="H1659" i="2"/>
  <c r="H1667" i="2"/>
  <c r="H1675" i="2"/>
  <c r="H1683" i="2"/>
  <c r="H1687" i="2"/>
  <c r="H1695" i="2"/>
  <c r="H1703" i="2"/>
  <c r="H1711" i="2"/>
  <c r="H1719" i="2"/>
  <c r="H1723" i="2"/>
  <c r="H1731" i="2"/>
  <c r="H1739" i="2"/>
  <c r="H1747" i="2"/>
  <c r="H1755" i="2"/>
  <c r="H1759" i="2"/>
  <c r="H1767" i="2"/>
  <c r="H1771" i="2"/>
  <c r="H1775" i="2"/>
  <c r="H1779" i="2"/>
  <c r="H1783" i="2"/>
  <c r="H1787" i="2"/>
  <c r="H1795" i="2"/>
  <c r="H567" i="2"/>
  <c r="H575" i="2"/>
  <c r="H587" i="2"/>
  <c r="H595" i="2"/>
  <c r="H603" i="2"/>
  <c r="H611" i="2"/>
  <c r="H619" i="2"/>
  <c r="H623" i="2"/>
  <c r="H627" i="2"/>
  <c r="H631" i="2"/>
  <c r="H635" i="2"/>
  <c r="H639" i="2"/>
  <c r="H643" i="2"/>
  <c r="H647" i="2"/>
  <c r="H655" i="2"/>
  <c r="H663" i="2"/>
  <c r="H675" i="2"/>
  <c r="H683" i="2"/>
  <c r="H691" i="2"/>
  <c r="H703" i="2"/>
  <c r="H711" i="2"/>
  <c r="H719" i="2"/>
  <c r="H727" i="2"/>
  <c r="H735" i="2"/>
  <c r="H747" i="2"/>
  <c r="H755" i="2"/>
  <c r="H763" i="2"/>
  <c r="H771" i="2"/>
  <c r="H783" i="2"/>
  <c r="H791" i="2"/>
  <c r="H799" i="2"/>
  <c r="H811" i="2"/>
  <c r="H819" i="2"/>
  <c r="H827" i="2"/>
  <c r="H839" i="2"/>
  <c r="H851" i="2"/>
  <c r="H859" i="2"/>
  <c r="H867" i="2"/>
  <c r="H879" i="2"/>
  <c r="H887" i="2"/>
  <c r="H895" i="2"/>
  <c r="H907" i="2"/>
  <c r="H915" i="2"/>
  <c r="H923" i="2"/>
  <c r="H935" i="2"/>
  <c r="H943" i="2"/>
  <c r="H955" i="2"/>
  <c r="H963" i="2"/>
  <c r="H971" i="2"/>
  <c r="H979" i="2"/>
  <c r="H991" i="2"/>
  <c r="H999" i="2"/>
  <c r="H1007" i="2"/>
  <c r="H1019" i="2"/>
  <c r="H1027" i="2"/>
  <c r="H1035" i="2"/>
  <c r="H1047" i="2"/>
  <c r="H1055" i="2"/>
  <c r="H1063" i="2"/>
  <c r="H1075" i="2"/>
  <c r="H1083" i="2"/>
  <c r="H1091" i="2"/>
  <c r="H1099" i="2"/>
  <c r="H1111" i="2"/>
  <c r="H1119" i="2"/>
  <c r="H1131" i="2"/>
  <c r="H1147" i="2"/>
  <c r="H1151" i="2"/>
  <c r="H1155" i="2"/>
  <c r="H1159" i="2"/>
  <c r="H1163" i="2"/>
  <c r="H1167" i="2"/>
  <c r="H1171" i="2"/>
  <c r="H1175" i="2"/>
  <c r="H1187" i="2"/>
  <c r="H1195" i="2"/>
  <c r="H1203" i="2"/>
  <c r="H1215" i="2"/>
  <c r="H1223" i="2"/>
  <c r="H1231" i="2"/>
  <c r="H1239" i="2"/>
  <c r="H1251" i="2"/>
  <c r="H1259" i="2"/>
  <c r="H1267" i="2"/>
  <c r="H1279" i="2"/>
  <c r="H1287" i="2"/>
  <c r="H1295" i="2"/>
  <c r="H1307" i="2"/>
  <c r="H1319" i="2"/>
  <c r="H1327" i="2"/>
  <c r="H1339" i="2"/>
  <c r="H1347" i="2"/>
  <c r="H1355" i="2"/>
  <c r="H1367" i="2"/>
  <c r="H1375" i="2"/>
  <c r="H1383" i="2"/>
  <c r="H1395" i="2"/>
  <c r="H1407" i="2"/>
  <c r="H1415" i="2"/>
  <c r="H1423" i="2"/>
  <c r="H1431" i="2"/>
  <c r="H1439" i="2"/>
  <c r="H1451" i="2"/>
  <c r="H1459" i="2"/>
  <c r="H1467" i="2"/>
  <c r="H1475" i="2"/>
  <c r="H1487" i="2"/>
  <c r="H1495" i="2"/>
  <c r="H1503" i="2"/>
  <c r="H1511" i="2"/>
  <c r="H1519" i="2"/>
  <c r="H1527" i="2"/>
  <c r="H1539" i="2"/>
  <c r="H1547" i="2"/>
  <c r="H1559" i="2"/>
  <c r="H1567" i="2"/>
  <c r="H1575" i="2"/>
  <c r="H1583" i="2"/>
  <c r="H1591" i="2"/>
  <c r="H1599" i="2"/>
  <c r="H1607" i="2"/>
  <c r="H1615" i="2"/>
  <c r="H1627" i="2"/>
  <c r="H1635" i="2"/>
  <c r="H1643" i="2"/>
  <c r="H1655" i="2"/>
  <c r="H1663" i="2"/>
  <c r="H1671" i="2"/>
  <c r="H1679" i="2"/>
  <c r="H1691" i="2"/>
  <c r="H1699" i="2"/>
  <c r="H1707" i="2"/>
  <c r="H1715" i="2"/>
  <c r="H1727" i="2"/>
  <c r="H1735" i="2"/>
  <c r="H1743" i="2"/>
  <c r="H1751" i="2"/>
  <c r="H1763" i="2"/>
  <c r="H1791" i="2"/>
  <c r="H1799" i="2"/>
  <c r="H1807" i="2"/>
  <c r="H1815" i="2"/>
  <c r="H1819" i="2"/>
  <c r="H1827" i="2"/>
  <c r="H1835" i="2"/>
  <c r="H1839" i="2"/>
  <c r="H1843" i="2"/>
  <c r="H1847" i="2"/>
  <c r="H1851" i="2"/>
  <c r="H1859" i="2"/>
  <c r="H1863" i="2"/>
  <c r="H1867" i="2"/>
  <c r="H1871" i="2"/>
  <c r="H1875" i="2"/>
  <c r="H1879" i="2"/>
  <c r="H1883" i="2"/>
  <c r="H1887" i="2"/>
  <c r="H1891" i="2"/>
  <c r="H1895" i="2"/>
  <c r="H1899" i="2"/>
  <c r="H1903" i="2"/>
  <c r="H1907" i="2"/>
  <c r="H1911" i="2"/>
  <c r="H1915" i="2"/>
  <c r="H1919" i="2"/>
  <c r="H1923" i="2"/>
  <c r="H1927" i="2"/>
  <c r="H1931" i="2"/>
  <c r="H1935" i="2"/>
  <c r="H1939" i="2"/>
  <c r="H1943" i="2"/>
  <c r="H1947" i="2"/>
  <c r="H1951" i="2"/>
  <c r="H1955" i="2"/>
  <c r="H1959" i="2"/>
  <c r="H1963" i="2"/>
  <c r="H1967" i="2"/>
  <c r="H1971" i="2"/>
  <c r="H1975" i="2"/>
  <c r="H1979" i="2"/>
  <c r="H1983" i="2"/>
  <c r="H1987" i="2"/>
  <c r="H1991" i="2"/>
  <c r="H1995" i="2"/>
  <c r="H1999" i="2"/>
  <c r="H2003" i="2"/>
  <c r="H2007" i="2"/>
  <c r="H2011" i="2"/>
  <c r="H2015" i="2"/>
  <c r="H2019" i="2"/>
  <c r="H2023" i="2"/>
  <c r="H2027" i="2"/>
  <c r="H2031" i="2"/>
  <c r="H2035" i="2"/>
  <c r="H2039" i="2"/>
  <c r="H2043" i="2"/>
  <c r="H2047" i="2"/>
  <c r="H2051" i="2"/>
  <c r="H2055" i="2"/>
  <c r="H2059" i="2"/>
  <c r="H2063" i="2"/>
  <c r="H2067" i="2"/>
  <c r="H2071" i="2"/>
  <c r="H2075" i="2"/>
  <c r="H2079" i="2"/>
  <c r="H2083" i="2"/>
  <c r="H2087" i="2"/>
  <c r="H2091" i="2"/>
  <c r="H2095" i="2"/>
  <c r="H2103" i="2"/>
  <c r="H2107" i="2"/>
  <c r="H2111" i="2"/>
  <c r="H2115" i="2"/>
  <c r="H2119" i="2"/>
  <c r="H2123" i="2"/>
  <c r="H2127" i="2"/>
  <c r="H2131" i="2"/>
  <c r="H2135" i="2"/>
  <c r="H2139" i="2"/>
  <c r="H2143" i="2"/>
  <c r="H2147" i="2"/>
  <c r="H2151" i="2"/>
  <c r="H2155" i="2"/>
  <c r="H2159" i="2"/>
  <c r="H1803" i="2"/>
  <c r="H1811" i="2"/>
  <c r="H1823" i="2"/>
  <c r="H1831" i="2"/>
  <c r="H1855" i="2"/>
  <c r="H2099" i="2"/>
  <c r="H4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4" i="2"/>
  <c r="H68" i="2"/>
  <c r="H72" i="2"/>
  <c r="H76" i="2"/>
  <c r="H80" i="2"/>
  <c r="H84" i="2"/>
  <c r="H88" i="2"/>
  <c r="H92" i="2"/>
  <c r="H96" i="2"/>
  <c r="H100" i="2"/>
  <c r="H104" i="2"/>
  <c r="H108" i="2"/>
  <c r="H112" i="2"/>
  <c r="H116" i="2"/>
  <c r="H120" i="2"/>
  <c r="H124" i="2"/>
  <c r="H128" i="2"/>
  <c r="H132" i="2"/>
  <c r="H136" i="2"/>
  <c r="H140" i="2"/>
  <c r="H144" i="2"/>
  <c r="H148" i="2"/>
  <c r="H152" i="2"/>
  <c r="H156" i="2"/>
  <c r="H160" i="2"/>
  <c r="H164" i="2"/>
  <c r="H168" i="2"/>
  <c r="H172" i="2"/>
  <c r="H176" i="2"/>
  <c r="H180" i="2"/>
  <c r="H184" i="2"/>
  <c r="H188" i="2"/>
  <c r="H192" i="2"/>
  <c r="H196" i="2"/>
  <c r="H200" i="2"/>
  <c r="H204" i="2"/>
  <c r="H208" i="2"/>
  <c r="H212" i="2"/>
  <c r="H216" i="2"/>
  <c r="H220" i="2"/>
  <c r="H224" i="2"/>
  <c r="H228" i="2"/>
  <c r="H232" i="2"/>
  <c r="H236" i="2"/>
  <c r="H240" i="2"/>
  <c r="H244" i="2"/>
  <c r="H248" i="2"/>
  <c r="H252" i="2"/>
  <c r="H256" i="2"/>
  <c r="H260" i="2"/>
  <c r="H264" i="2"/>
  <c r="H268" i="2"/>
  <c r="H272" i="2"/>
  <c r="H276" i="2"/>
  <c r="H280" i="2"/>
  <c r="H284" i="2"/>
  <c r="H288" i="2"/>
  <c r="H292" i="2"/>
  <c r="H296" i="2"/>
  <c r="H300" i="2"/>
  <c r="H304" i="2"/>
  <c r="H308" i="2"/>
  <c r="H312" i="2"/>
  <c r="H316" i="2"/>
  <c r="H320" i="2"/>
  <c r="H324" i="2"/>
  <c r="H328" i="2"/>
  <c r="H332" i="2"/>
  <c r="H336" i="2"/>
  <c r="H340" i="2"/>
  <c r="H344" i="2"/>
  <c r="H348" i="2"/>
  <c r="H352" i="2"/>
  <c r="H356" i="2"/>
  <c r="H360" i="2"/>
  <c r="H364" i="2"/>
  <c r="H368" i="2"/>
  <c r="H372" i="2"/>
  <c r="H376" i="2"/>
  <c r="H380" i="2"/>
  <c r="H384" i="2"/>
  <c r="H388" i="2"/>
  <c r="H392" i="2"/>
  <c r="H396" i="2"/>
  <c r="H400" i="2"/>
  <c r="H404" i="2"/>
  <c r="H408" i="2"/>
  <c r="H412" i="2"/>
  <c r="H416" i="2"/>
  <c r="H420" i="2"/>
  <c r="H424" i="2"/>
  <c r="H428" i="2"/>
  <c r="H432" i="2"/>
  <c r="H436" i="2"/>
  <c r="H440" i="2"/>
  <c r="H444" i="2"/>
  <c r="H448" i="2"/>
  <c r="H452" i="2"/>
  <c r="H456" i="2"/>
  <c r="H460" i="2"/>
  <c r="H464" i="2"/>
  <c r="H468" i="2"/>
  <c r="H472" i="2"/>
  <c r="H476" i="2"/>
  <c r="H480" i="2"/>
  <c r="H484" i="2"/>
  <c r="H488" i="2"/>
  <c r="H492" i="2"/>
  <c r="H496" i="2"/>
  <c r="H500" i="2"/>
  <c r="H504" i="2"/>
  <c r="H508" i="2"/>
  <c r="H512" i="2"/>
  <c r="H516" i="2"/>
  <c r="H520" i="2"/>
  <c r="H524" i="2"/>
  <c r="H528" i="2"/>
  <c r="H532" i="2"/>
  <c r="H536" i="2"/>
  <c r="H540" i="2"/>
  <c r="H544" i="2"/>
  <c r="H548" i="2"/>
  <c r="H552" i="2"/>
  <c r="H556" i="2"/>
  <c r="H560" i="2"/>
  <c r="H564" i="2"/>
  <c r="H568" i="2"/>
  <c r="H572" i="2"/>
  <c r="H576" i="2"/>
  <c r="H580" i="2"/>
  <c r="H584" i="2"/>
  <c r="H588" i="2"/>
  <c r="H592" i="2"/>
  <c r="H596" i="2"/>
  <c r="H600" i="2"/>
  <c r="H604" i="2"/>
  <c r="H608" i="2"/>
  <c r="H612" i="2"/>
  <c r="H616" i="2"/>
  <c r="H620" i="2"/>
  <c r="H624" i="2"/>
  <c r="H628" i="2"/>
  <c r="H632" i="2"/>
  <c r="H636" i="2"/>
  <c r="H640" i="2"/>
  <c r="H644" i="2"/>
  <c r="H648" i="2"/>
  <c r="H652" i="2"/>
  <c r="H656" i="2"/>
  <c r="H660" i="2"/>
  <c r="H664" i="2"/>
  <c r="H668" i="2"/>
  <c r="H672" i="2"/>
  <c r="H676" i="2"/>
  <c r="H680" i="2"/>
  <c r="H684" i="2"/>
  <c r="H688" i="2"/>
  <c r="H692" i="2"/>
  <c r="H696" i="2"/>
  <c r="H700" i="2"/>
  <c r="H704" i="2"/>
  <c r="H708" i="2"/>
  <c r="H712" i="2"/>
  <c r="H716" i="2"/>
  <c r="H720" i="2"/>
  <c r="H724" i="2"/>
  <c r="H728" i="2"/>
  <c r="H732" i="2"/>
  <c r="H736" i="2"/>
  <c r="H740" i="2"/>
  <c r="H744" i="2"/>
  <c r="H748" i="2"/>
  <c r="H752" i="2"/>
  <c r="H756" i="2"/>
  <c r="H760" i="2"/>
  <c r="H764" i="2"/>
  <c r="H768" i="2"/>
  <c r="H772" i="2"/>
  <c r="H776" i="2"/>
  <c r="H780" i="2"/>
  <c r="H784" i="2"/>
  <c r="H788" i="2"/>
  <c r="H792" i="2"/>
  <c r="H796" i="2"/>
  <c r="H800" i="2"/>
  <c r="H804" i="2"/>
  <c r="H808" i="2"/>
  <c r="H812" i="2"/>
  <c r="H816" i="2"/>
  <c r="H820" i="2"/>
  <c r="H824" i="2"/>
  <c r="H828" i="2"/>
  <c r="H832" i="2"/>
  <c r="H836" i="2"/>
  <c r="H840" i="2"/>
  <c r="H844" i="2"/>
  <c r="H848" i="2"/>
  <c r="H852" i="2"/>
  <c r="H856" i="2"/>
  <c r="H860" i="2"/>
  <c r="H864" i="2"/>
  <c r="H868" i="2"/>
  <c r="H872" i="2"/>
  <c r="H876" i="2"/>
  <c r="H880" i="2"/>
  <c r="H884" i="2"/>
  <c r="H888" i="2"/>
  <c r="H892" i="2"/>
  <c r="H896" i="2"/>
  <c r="H900" i="2"/>
  <c r="H904" i="2"/>
  <c r="H908" i="2"/>
  <c r="H912" i="2"/>
  <c r="H916" i="2"/>
  <c r="H920" i="2"/>
  <c r="H924" i="2"/>
  <c r="H928" i="2"/>
  <c r="H932" i="2"/>
  <c r="H936" i="2"/>
  <c r="H940" i="2"/>
  <c r="H944" i="2"/>
  <c r="H948" i="2"/>
  <c r="H952" i="2"/>
  <c r="H956" i="2"/>
  <c r="H960" i="2"/>
  <c r="H964" i="2"/>
  <c r="H968" i="2"/>
  <c r="H972" i="2"/>
  <c r="H976" i="2"/>
  <c r="H980" i="2"/>
  <c r="H984" i="2"/>
  <c r="H988" i="2"/>
  <c r="H992" i="2"/>
  <c r="H996" i="2"/>
  <c r="H1000" i="2"/>
  <c r="H1004" i="2"/>
  <c r="H1008" i="2"/>
  <c r="H1012" i="2"/>
  <c r="H1016" i="2"/>
  <c r="H1020" i="2"/>
  <c r="H1024" i="2"/>
  <c r="H1028" i="2"/>
  <c r="H1032" i="2"/>
  <c r="H1036" i="2"/>
  <c r="H1040" i="2"/>
  <c r="H1044" i="2"/>
  <c r="H1048" i="2"/>
  <c r="H1052" i="2"/>
  <c r="H1056" i="2"/>
  <c r="H1060" i="2"/>
  <c r="H1064" i="2"/>
  <c r="H1068" i="2"/>
  <c r="H1072" i="2"/>
  <c r="H1076" i="2"/>
  <c r="H1080" i="2"/>
  <c r="H1084" i="2"/>
  <c r="H1088" i="2"/>
  <c r="H1092" i="2"/>
  <c r="H1096" i="2"/>
  <c r="H1100" i="2"/>
  <c r="H1104" i="2"/>
  <c r="H1108" i="2"/>
  <c r="H1112" i="2"/>
  <c r="H1116" i="2"/>
  <c r="H1120" i="2"/>
  <c r="H1124" i="2"/>
  <c r="H1128" i="2"/>
  <c r="H1132" i="2"/>
  <c r="H1136" i="2"/>
  <c r="H1140" i="2"/>
  <c r="H1144" i="2"/>
  <c r="H1148" i="2"/>
  <c r="H1152" i="2"/>
  <c r="H1156" i="2"/>
  <c r="H1160" i="2"/>
  <c r="H1164" i="2"/>
  <c r="H1168" i="2"/>
  <c r="H1172" i="2"/>
  <c r="H1176" i="2"/>
  <c r="H1180" i="2"/>
  <c r="H1184" i="2"/>
  <c r="H1188" i="2"/>
  <c r="H1192" i="2"/>
  <c r="H1196" i="2"/>
  <c r="H1200" i="2"/>
  <c r="H1204" i="2"/>
  <c r="H1208" i="2"/>
  <c r="H1212" i="2"/>
  <c r="H1216" i="2"/>
  <c r="H1220" i="2"/>
  <c r="H1224" i="2"/>
  <c r="H1228" i="2"/>
  <c r="H1232" i="2"/>
  <c r="H1236" i="2"/>
  <c r="H1240" i="2"/>
  <c r="H1244" i="2"/>
  <c r="H1248" i="2"/>
  <c r="H1252" i="2"/>
  <c r="H1256" i="2"/>
  <c r="H1260" i="2"/>
  <c r="H1264" i="2"/>
  <c r="H1268" i="2"/>
  <c r="H1272" i="2"/>
  <c r="H1276" i="2"/>
  <c r="H1280" i="2"/>
  <c r="H1284" i="2"/>
  <c r="H1288" i="2"/>
  <c r="H1292" i="2"/>
  <c r="H1296" i="2"/>
  <c r="H1300" i="2"/>
  <c r="H1304" i="2"/>
  <c r="H1308" i="2"/>
  <c r="H1312" i="2"/>
  <c r="H1316" i="2"/>
  <c r="H1320" i="2"/>
  <c r="H1324" i="2"/>
  <c r="H1328" i="2"/>
  <c r="H1332" i="2"/>
  <c r="H1336" i="2"/>
  <c r="H1340" i="2"/>
  <c r="H1344" i="2"/>
  <c r="H1348" i="2"/>
  <c r="H1352" i="2"/>
  <c r="H1356" i="2"/>
  <c r="H1360" i="2"/>
  <c r="H1364" i="2"/>
  <c r="H1368" i="2"/>
  <c r="H1372" i="2"/>
  <c r="H1376" i="2"/>
  <c r="H1380" i="2"/>
  <c r="H1384" i="2"/>
  <c r="H1388" i="2"/>
  <c r="H1392" i="2"/>
  <c r="H1396" i="2"/>
  <c r="H1400" i="2"/>
  <c r="H1404" i="2"/>
  <c r="H1408" i="2"/>
  <c r="H1412" i="2"/>
  <c r="H1416" i="2"/>
  <c r="H1420" i="2"/>
  <c r="H1424" i="2"/>
  <c r="H1428" i="2"/>
  <c r="H1432" i="2"/>
  <c r="H1436" i="2"/>
  <c r="H1440" i="2"/>
  <c r="H1444" i="2"/>
  <c r="H1448" i="2"/>
  <c r="H1452" i="2"/>
  <c r="H1456" i="2"/>
  <c r="H1460" i="2"/>
  <c r="H1464" i="2"/>
  <c r="H1468" i="2"/>
  <c r="H1472" i="2"/>
  <c r="H1476" i="2"/>
  <c r="H1480" i="2"/>
  <c r="H1484" i="2"/>
  <c r="H1488" i="2"/>
  <c r="H1492" i="2"/>
  <c r="H1496" i="2"/>
  <c r="H1500" i="2"/>
  <c r="H1504" i="2"/>
  <c r="H1508" i="2"/>
  <c r="H1512" i="2"/>
  <c r="H1516" i="2"/>
  <c r="H1520" i="2"/>
  <c r="H1524" i="2"/>
  <c r="H1528" i="2"/>
  <c r="H1532" i="2"/>
  <c r="H1536" i="2"/>
  <c r="H1540" i="2"/>
  <c r="H1544" i="2"/>
  <c r="H1548" i="2"/>
  <c r="H1552" i="2"/>
  <c r="H1556" i="2"/>
  <c r="H1560" i="2"/>
  <c r="H1564" i="2"/>
  <c r="H1568" i="2"/>
  <c r="H1572" i="2"/>
  <c r="H1576" i="2"/>
  <c r="H1580" i="2"/>
  <c r="H1584" i="2"/>
  <c r="H1588" i="2"/>
  <c r="H1592" i="2"/>
  <c r="H1596" i="2"/>
  <c r="H1600" i="2"/>
  <c r="H1604" i="2"/>
  <c r="H1608" i="2"/>
  <c r="H1612" i="2"/>
  <c r="H1616" i="2"/>
  <c r="H1620" i="2"/>
  <c r="H1624" i="2"/>
  <c r="H1628" i="2"/>
  <c r="H1632" i="2"/>
  <c r="H1636" i="2"/>
  <c r="H1640" i="2"/>
  <c r="H1644" i="2"/>
  <c r="H1648" i="2"/>
  <c r="H1652" i="2"/>
  <c r="H1656" i="2"/>
  <c r="H1660" i="2"/>
  <c r="H1664" i="2"/>
  <c r="H1668" i="2"/>
  <c r="H1672" i="2"/>
  <c r="H1676" i="2"/>
  <c r="H1680" i="2"/>
  <c r="H1684" i="2"/>
  <c r="H1688" i="2"/>
  <c r="H1692" i="2"/>
  <c r="H1696" i="2"/>
  <c r="H1700" i="2"/>
  <c r="H1704" i="2"/>
  <c r="H1708" i="2"/>
  <c r="H1712" i="2"/>
  <c r="H1716" i="2"/>
  <c r="H1720" i="2"/>
  <c r="H1724" i="2"/>
  <c r="H1728" i="2"/>
  <c r="H1732" i="2"/>
  <c r="H1736" i="2"/>
  <c r="H1740" i="2"/>
  <c r="H1744" i="2"/>
  <c r="H1748" i="2"/>
  <c r="H1752" i="2"/>
  <c r="H1756" i="2"/>
  <c r="H1760" i="2"/>
  <c r="H1764" i="2"/>
  <c r="H1768" i="2"/>
  <c r="H1772" i="2"/>
  <c r="H1776" i="2"/>
  <c r="H1780" i="2"/>
  <c r="H1784" i="2"/>
  <c r="H1788" i="2"/>
  <c r="H1792" i="2"/>
  <c r="H1796" i="2"/>
  <c r="H1800" i="2"/>
  <c r="H1804" i="2"/>
  <c r="H1808" i="2"/>
  <c r="H1812" i="2"/>
  <c r="H1816" i="2"/>
  <c r="H1820" i="2"/>
  <c r="H1824" i="2"/>
  <c r="H1828" i="2"/>
  <c r="H1832" i="2"/>
  <c r="H1836" i="2"/>
  <c r="H1840" i="2"/>
  <c r="H1844" i="2"/>
  <c r="H1848" i="2"/>
  <c r="H1852" i="2"/>
  <c r="H1856" i="2"/>
  <c r="H1860" i="2"/>
  <c r="H1864" i="2"/>
  <c r="H1868" i="2"/>
  <c r="H1872" i="2"/>
  <c r="H1876" i="2"/>
  <c r="H1880" i="2"/>
  <c r="H1884" i="2"/>
  <c r="H1888" i="2"/>
  <c r="H1892" i="2"/>
  <c r="H1896" i="2"/>
  <c r="H1900" i="2"/>
  <c r="H1904" i="2"/>
  <c r="H1908" i="2"/>
  <c r="H1912" i="2"/>
  <c r="H1916" i="2"/>
  <c r="H1920" i="2"/>
  <c r="H1924" i="2"/>
  <c r="H1928" i="2"/>
  <c r="H1932" i="2"/>
  <c r="H1936" i="2"/>
  <c r="H1940" i="2"/>
  <c r="H1944" i="2"/>
  <c r="H1948" i="2"/>
  <c r="H1952" i="2"/>
  <c r="H1956" i="2"/>
  <c r="H1960" i="2"/>
  <c r="H1964" i="2"/>
  <c r="H1968" i="2"/>
  <c r="H1972" i="2"/>
  <c r="H1976" i="2"/>
  <c r="H1980" i="2"/>
  <c r="H1984" i="2"/>
  <c r="H1988" i="2"/>
  <c r="H1992" i="2"/>
  <c r="H1996" i="2"/>
  <c r="H2000" i="2"/>
  <c r="H2004" i="2"/>
  <c r="H2008" i="2"/>
  <c r="H2012" i="2"/>
  <c r="H2016" i="2"/>
  <c r="H2020" i="2"/>
  <c r="H2024" i="2"/>
  <c r="H2028" i="2"/>
  <c r="H2032" i="2"/>
  <c r="H2036" i="2"/>
  <c r="H2040" i="2"/>
  <c r="H2044" i="2"/>
  <c r="H2048" i="2"/>
  <c r="H2052" i="2"/>
  <c r="H2056" i="2"/>
  <c r="H2060" i="2"/>
  <c r="H2064" i="2"/>
  <c r="H2068" i="2"/>
  <c r="H2072" i="2"/>
  <c r="H2076" i="2"/>
  <c r="H2080" i="2"/>
  <c r="H2084" i="2"/>
  <c r="H2088" i="2"/>
  <c r="H2092" i="2"/>
  <c r="H2096" i="2"/>
  <c r="H2100" i="2"/>
  <c r="H2104" i="2"/>
  <c r="H2108" i="2"/>
  <c r="H2112" i="2"/>
  <c r="H2116" i="2"/>
  <c r="H2120" i="2"/>
  <c r="H2124" i="2"/>
  <c r="H2128" i="2"/>
  <c r="H2132" i="2"/>
  <c r="H2136" i="2"/>
  <c r="H2140" i="2"/>
  <c r="H2144" i="2"/>
  <c r="H2148" i="2"/>
  <c r="H2152" i="2"/>
  <c r="H2156" i="2"/>
  <c r="H2160" i="2"/>
  <c r="K8" i="2" l="1"/>
  <c r="K14" i="2"/>
  <c r="K13" i="2"/>
  <c r="K4" i="2"/>
  <c r="K12" i="2"/>
  <c r="K5" i="2"/>
  <c r="K3" i="2"/>
  <c r="K6" i="2"/>
  <c r="K15" i="2"/>
  <c r="K21" i="2" l="1"/>
  <c r="K7" i="2" s="1"/>
  <c r="K20" i="2"/>
  <c r="K19" i="2"/>
</calcChain>
</file>

<file path=xl/sharedStrings.xml><?xml version="1.0" encoding="utf-8"?>
<sst xmlns="http://schemas.openxmlformats.org/spreadsheetml/2006/main" count="28" uniqueCount="28">
  <si>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</si>
  <si>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</si>
  <si>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</si>
  <si>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</si>
  <si>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</si>
  <si>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</si>
  <si>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</si>
  <si>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</si>
  <si>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</si>
  <si>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</si>
  <si>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</si>
  <si>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</si>
  <si>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</si>
  <si>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</si>
  <si>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miu</t>
  </si>
  <si>
    <t>lambda</t>
  </si>
  <si>
    <t>x</t>
  </si>
  <si>
    <t>mediana</t>
  </si>
  <si>
    <t>moda</t>
  </si>
  <si>
    <t>µ1</t>
  </si>
  <si>
    <t>µ2</t>
  </si>
  <si>
    <t>µ3</t>
  </si>
  <si>
    <t>µ4</t>
  </si>
  <si>
    <t>E[x1]</t>
  </si>
  <si>
    <t>E[x2]</t>
  </si>
  <si>
    <t>E[x3]</t>
  </si>
  <si>
    <t>E[x4]</t>
  </si>
  <si>
    <t>y~N(0,1)^2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</si>
</sst>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AB77508-B5A6-4652-B51C-B98EF9E3BD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232833</xdr:colOff>
      <xdr:row>17</xdr:row>
      <xdr:rowOff>1</xdr:rowOff>
    </xdr:from>
    <xdr:to>
      <xdr:col>7</xdr:col>
      <xdr:colOff>558525</xdr:colOff>
      <xdr:row>27</xdr:row>
      <xdr:rowOff>169333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833" y="3238501"/>
          <a:ext cx="4686025" cy="2074332"/>
        </a:xfrm>
        <a:prstGeom prst="rect">
          <a:avLst/>
        </a:prstGeom>
      </xdr:spPr>
    </xdr:pic>
    <xdr:clientData/>
  </xdr:twoCellAnchor>
  <xdr:twoCellAnchor>
    <xdr:from>
      <xdr:col>12</xdr:col>
      <xdr:colOff>95250</xdr:colOff>
      <xdr:row>1</xdr:row>
      <xdr:rowOff>14816</xdr:rowOff>
    </xdr:from>
    <xdr:to>
      <xdr:col>18</xdr:col>
      <xdr:colOff>74083</xdr:colOff>
      <xdr:row>15</xdr:row>
      <xdr:rowOff>91016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6325" y="205316"/>
              <a:ext cx="456988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L2160"/>
  <sheetViews>
    <sheetView tabSelected="1" zoomScale="90" zoomScaleNormal="90" workbookViewId="0">
      <selection activeCell="F3" sqref="F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8" width="11.42578125" style="2"/>
    <col min="9" max="9" width="4.28515625" style="2" customWidth="1"/>
    <col min="10" max="10" width="11.42578125" style="2"/>
    <col min="11" max="11" width="17.7109375" style="2" bestFit="1" customWidth="1"/>
    <col min="12" max="12" width="18.7109375" style="2" bestFit="1" customWidth="1"/>
    <col min="13" max="14" width="11.42578125" style="2"/>
    <col min="15" max="15" width="11.7109375" style="2" bestFit="1" customWidth="1"/>
    <col min="16" max="16384" width="11.42578125" style="2"/>
  </cols>
  <sheetData>
    <row r="2" spans="2:12" x14ac:dyDescent="0.25">
      <c r="B2" s="1" t="s">
        <v>0</v>
      </c>
      <c r="C2" s="1" t="s">
        <v>1</v>
      </c>
      <c r="E2" s="1" t="s">
        <v>2</v>
      </c>
      <c r="F2" s="1" t="s">
        <v>27</v>
      </c>
      <c r="G2" s="1" t="s">
        <v>16</v>
      </c>
      <c r="H2" s="1" t="s">
        <v>3</v>
      </c>
      <c r="J2" s="1" t="s">
        <v>4</v>
      </c>
      <c r="K2" s="1" t="s">
        <v>5</v>
      </c>
      <c r="L2" s="1" t="s">
        <v>6</v>
      </c>
    </row>
    <row r="3" spans="2:12" x14ac:dyDescent="0.25">
      <c r="B3" s="3" t="s">
        <v>14</v>
      </c>
      <c r="C3" s="4">
        <v>10</v>
      </c>
      <c r="E3" s="3">
        <f t="shared" ref="E3:E67" ca="1" si="0">RAND()</f>
        <v>1.2699766945747482E-2</v>
      </c>
      <c r="F3" s="3">
        <f ca="1">_xlfn.NORM.INV(RAND(),0,1)^2</f>
        <v>1.5786448413223138</v>
      </c>
      <c r="G3" s="3">
        <f ca="1">$C$3+(($C$3^2*F3)/(2*$C$4))-(($C$3)/(2*$C$4))*SQRT(4*$C$3*$C$4*F3+$C$3^2*F3^2)</f>
        <v>4.2250901463241828</v>
      </c>
      <c r="H3" s="3">
        <f ca="1">IF(E3&lt;$C$3/($C$3+G3),G3,$C$3^2/G3)</f>
        <v>4.2250901463241828</v>
      </c>
      <c r="J3" s="3" t="s">
        <v>7</v>
      </c>
      <c r="K3" s="3">
        <f ca="1">AVERAGE(H3:H2160)</f>
        <v>10.015373329187607</v>
      </c>
      <c r="L3" s="4">
        <f>C3</f>
        <v>10</v>
      </c>
    </row>
    <row r="4" spans="2:12" x14ac:dyDescent="0.25">
      <c r="B4" s="3" t="s">
        <v>15</v>
      </c>
      <c r="C4" s="4">
        <v>20</v>
      </c>
      <c r="E4" s="3">
        <f t="shared" ca="1" si="0"/>
        <v>0.981292213826648</v>
      </c>
      <c r="F4" s="3">
        <f t="shared" ref="F4:F67" ca="1" si="1">_xlfn.NORM.INV(RAND(),0,1)^2</f>
        <v>0.25740274015630926</v>
      </c>
      <c r="G4" s="3">
        <f t="shared" ref="G4:G67" ca="1" si="2">$C$3+(($C$3^2*F4)/(2*$C$4))-(($C$3)/(2*$C$4))*SQRT(4*$C$3*$C$4*F4+$C$3^2*F4^2)</f>
        <v>6.9987519787546413</v>
      </c>
      <c r="H4" s="3">
        <f t="shared" ref="H4:H67" ca="1" si="3">IF(E4&lt;$C$3/($C$3+G4),G4,$C$3^2/G4)</f>
        <v>14.288261722026904</v>
      </c>
      <c r="J4" s="3" t="s">
        <v>8</v>
      </c>
      <c r="K4" s="3">
        <f ca="1">_xlfn.VAR.S(H3:H2160)</f>
        <v>49.452946734958871</v>
      </c>
      <c r="L4" s="3">
        <f>C3^3/C4</f>
        <v>50</v>
      </c>
    </row>
    <row r="5" spans="2:12" x14ac:dyDescent="0.25">
      <c r="E5" s="3">
        <f t="shared" ca="1" si="0"/>
        <v>0.88357376783038277</v>
      </c>
      <c r="F5" s="3">
        <f t="shared" ca="1" si="1"/>
        <v>0.64713104012346445</v>
      </c>
      <c r="G5" s="3">
        <f t="shared" ca="1" si="2"/>
        <v>5.7039525466324594</v>
      </c>
      <c r="H5" s="3">
        <f t="shared" ca="1" si="3"/>
        <v>17.531702653984862</v>
      </c>
      <c r="J5" s="3" t="s">
        <v>9</v>
      </c>
      <c r="K5" s="3">
        <f ca="1">_xlfn.STDEV.S(H3:H2160)</f>
        <v>7.032278914758634</v>
      </c>
      <c r="L5" s="3">
        <f>SQRT(L4)</f>
        <v>7.0710678118654755</v>
      </c>
    </row>
    <row r="6" spans="2:12" x14ac:dyDescent="0.25">
      <c r="E6" s="3">
        <f t="shared" ca="1" si="0"/>
        <v>0.47107110719982515</v>
      </c>
      <c r="F6" s="3">
        <f t="shared" ca="1" si="1"/>
        <v>4.5422902021712517</v>
      </c>
      <c r="G6" s="3">
        <f t="shared" ca="1" si="2"/>
        <v>2.4859875140517396</v>
      </c>
      <c r="H6" s="3">
        <f t="shared" ca="1" si="3"/>
        <v>2.4859875140517396</v>
      </c>
      <c r="J6" s="3" t="s">
        <v>10</v>
      </c>
      <c r="K6" s="3">
        <f ca="1">SKEW(H3:H2160)</f>
        <v>1.8624369328769212</v>
      </c>
      <c r="L6" s="3">
        <f>3*SQRT(C3/C4)</f>
        <v>2.1213203435596428</v>
      </c>
    </row>
    <row r="7" spans="2:12" x14ac:dyDescent="0.25">
      <c r="E7" s="3">
        <f t="shared" ca="1" si="0"/>
        <v>0.91433611503081169</v>
      </c>
      <c r="F7" s="3">
        <f t="shared" ca="1" si="1"/>
        <v>0.19316280787745019</v>
      </c>
      <c r="G7" s="3">
        <f t="shared" ca="1" si="2"/>
        <v>7.3378570068095872</v>
      </c>
      <c r="H7" s="3">
        <f t="shared" ca="1" si="3"/>
        <v>13.627957032577664</v>
      </c>
      <c r="J7" s="3" t="s">
        <v>11</v>
      </c>
      <c r="K7" s="3">
        <f ca="1">K21/(K5^4)</f>
        <v>8.2716739541213702</v>
      </c>
      <c r="L7" s="3">
        <f>15*(C3/C4)+3</f>
        <v>10.5</v>
      </c>
    </row>
    <row r="8" spans="2:12" x14ac:dyDescent="0.25">
      <c r="E8" s="3">
        <f t="shared" ca="1" si="0"/>
        <v>8.0759421628045613E-2</v>
      </c>
      <c r="F8" s="3">
        <f t="shared" ca="1" si="1"/>
        <v>1.6966698924536408E-2</v>
      </c>
      <c r="G8" s="3">
        <f t="shared" ca="1" si="2"/>
        <v>9.1203895640465014</v>
      </c>
      <c r="H8" s="3">
        <f t="shared" ca="1" si="3"/>
        <v>9.1203895640465014</v>
      </c>
      <c r="J8" s="3" t="s">
        <v>17</v>
      </c>
      <c r="K8" s="3">
        <f ca="1">MEDIAN(H3:H2160)</f>
        <v>7.9559923992163428</v>
      </c>
      <c r="L8" s="3"/>
    </row>
    <row r="9" spans="2:12" x14ac:dyDescent="0.25">
      <c r="E9" s="3">
        <f t="shared" ca="1" si="0"/>
        <v>0.91157763853186735</v>
      </c>
      <c r="F9" s="3">
        <f t="shared" ca="1" si="1"/>
        <v>3.6504506504141028</v>
      </c>
      <c r="G9" s="3">
        <f t="shared" ca="1" si="2"/>
        <v>2.8224853237023737</v>
      </c>
      <c r="H9" s="3">
        <f t="shared" ca="1" si="3"/>
        <v>35.429767928368094</v>
      </c>
      <c r="J9" s="3" t="s">
        <v>18</v>
      </c>
      <c r="K9" s="3"/>
      <c r="L9" s="3">
        <f>C3*(SQRT(1+9*C3*C3/(4*C4*C4))-3*C3/(2*C4))</f>
        <v>5</v>
      </c>
    </row>
    <row r="10" spans="2:12" x14ac:dyDescent="0.25">
      <c r="E10" s="3">
        <f t="shared" ca="1" si="0"/>
        <v>0.14275846149919746</v>
      </c>
      <c r="F10" s="3">
        <f t="shared" ca="1" si="1"/>
        <v>0.30020211607216035</v>
      </c>
      <c r="G10" s="3">
        <f t="shared" ca="1" si="2"/>
        <v>6.8041951155746609</v>
      </c>
      <c r="H10" s="3">
        <f t="shared" ca="1" si="3"/>
        <v>6.8041951155746609</v>
      </c>
    </row>
    <row r="11" spans="2:12" x14ac:dyDescent="0.25">
      <c r="E11" s="3">
        <f t="shared" ca="1" si="0"/>
        <v>0.32984376855647923</v>
      </c>
      <c r="F11" s="3">
        <f t="shared" ca="1" si="1"/>
        <v>0.92046744315731799</v>
      </c>
      <c r="G11" s="3">
        <f t="shared" ca="1" si="2"/>
        <v>5.1374580386547901</v>
      </c>
      <c r="H11" s="3">
        <f t="shared" ca="1" si="3"/>
        <v>5.1374580386547901</v>
      </c>
      <c r="J11" s="5" t="s">
        <v>12</v>
      </c>
      <c r="K11" s="5"/>
    </row>
    <row r="12" spans="2:12" x14ac:dyDescent="0.25">
      <c r="E12" s="3">
        <f t="shared" ca="1" si="0"/>
        <v>0.30593863697373902</v>
      </c>
      <c r="F12" s="3">
        <f t="shared" ca="1" si="1"/>
        <v>1.0973905733150835</v>
      </c>
      <c r="G12" s="3">
        <f t="shared" ca="1" si="2"/>
        <v>4.8443504306365792</v>
      </c>
      <c r="H12" s="3">
        <f t="shared" ca="1" si="3"/>
        <v>4.8443504306365792</v>
      </c>
      <c r="J12" s="3" t="s">
        <v>23</v>
      </c>
      <c r="K12" s="3">
        <f ca="1">SUMPRODUCT(H3:H2160)/COUNT(H3:H2160)</f>
        <v>10.015373329187607</v>
      </c>
    </row>
    <row r="13" spans="2:12" x14ac:dyDescent="0.25">
      <c r="E13" s="3">
        <f t="shared" ca="1" si="0"/>
        <v>0.81512992294858588</v>
      </c>
      <c r="F13" s="3">
        <f t="shared" ca="1" si="1"/>
        <v>0.69500546756052695</v>
      </c>
      <c r="G13" s="3">
        <f t="shared" ca="1" si="2"/>
        <v>5.5918463229050133</v>
      </c>
      <c r="H13" s="3">
        <f t="shared" ca="1" si="3"/>
        <v>17.88318101489762</v>
      </c>
      <c r="J13" s="3" t="s">
        <v>24</v>
      </c>
      <c r="K13" s="3">
        <f ca="1">SUMPRODUCT(H3:H2160,H3:H2160)/COUNT(H3:H2160)</f>
        <v>149.73773355660131</v>
      </c>
    </row>
    <row r="14" spans="2:12" x14ac:dyDescent="0.25">
      <c r="E14" s="3">
        <f t="shared" ca="1" si="0"/>
        <v>0.30771385521153349</v>
      </c>
      <c r="F14" s="3">
        <f t="shared" ca="1" si="1"/>
        <v>2.7204904166336039</v>
      </c>
      <c r="G14" s="3">
        <f t="shared" ca="1" si="2"/>
        <v>3.3000706650837923</v>
      </c>
      <c r="H14" s="3">
        <f t="shared" ca="1" si="3"/>
        <v>3.3000706650837923</v>
      </c>
      <c r="J14" s="3" t="s">
        <v>25</v>
      </c>
      <c r="K14" s="3">
        <f ca="1">SUMPRODUCT(H3:H2160,H3:H2160,H3:H2160)/COUNT(H3:H2160)</f>
        <v>3136.5935392761867</v>
      </c>
    </row>
    <row r="15" spans="2:12" x14ac:dyDescent="0.25">
      <c r="E15" s="3">
        <f t="shared" ca="1" si="0"/>
        <v>6.0986601713264643E-2</v>
      </c>
      <c r="F15" s="3">
        <f t="shared" ca="1" si="1"/>
        <v>5.4251409567484775E-2</v>
      </c>
      <c r="G15" s="3">
        <f t="shared" ca="1" si="2"/>
        <v>8.4830651893155853</v>
      </c>
      <c r="H15" s="3">
        <f t="shared" ca="1" si="3"/>
        <v>8.4830651893155853</v>
      </c>
      <c r="J15" s="3" t="s">
        <v>26</v>
      </c>
      <c r="K15" s="3">
        <f ca="1">SUMPRODUCT(H3:H2160,H3:H2160,H3:H2160,H3:H2160)/COUNT(H3:H2160)</f>
        <v>85951.594046617771</v>
      </c>
    </row>
    <row r="16" spans="2:12" x14ac:dyDescent="0.25">
      <c r="E16" s="3">
        <f t="shared" ca="1" si="0"/>
        <v>0.19116310113383506</v>
      </c>
      <c r="F16" s="3">
        <f t="shared" ca="1" si="1"/>
        <v>4.1934579746643524E-2</v>
      </c>
      <c r="G16" s="3">
        <f t="shared" ca="1" si="2"/>
        <v>8.6530376794098451</v>
      </c>
      <c r="H16" s="3">
        <f t="shared" ca="1" si="3"/>
        <v>8.6530376794098451</v>
      </c>
    </row>
    <row r="17" spans="5:11" x14ac:dyDescent="0.25">
      <c r="E17" s="3">
        <f t="shared" ca="1" si="0"/>
        <v>0.5726156839696539</v>
      </c>
      <c r="F17" s="3">
        <f t="shared" ca="1" si="1"/>
        <v>0.11792914502877655</v>
      </c>
      <c r="G17" s="3">
        <f t="shared" ca="1" si="2"/>
        <v>7.8487284711524392</v>
      </c>
      <c r="H17" s="3">
        <f t="shared" ca="1" si="3"/>
        <v>12.740917253991444</v>
      </c>
      <c r="J17" s="5" t="s">
        <v>13</v>
      </c>
      <c r="K17" s="5"/>
    </row>
    <row r="18" spans="5:11" x14ac:dyDescent="0.25">
      <c r="E18" s="3">
        <f t="shared" ca="1" si="0"/>
        <v>1.044315253922079E-2</v>
      </c>
      <c r="F18" s="3">
        <f t="shared" ca="1" si="1"/>
        <v>4.8724469884711644E-2</v>
      </c>
      <c r="G18" s="3">
        <f t="shared" ca="1" si="2"/>
        <v>8.5562245573314932</v>
      </c>
      <c r="H18" s="3">
        <f t="shared" ca="1" si="3"/>
        <v>8.5562245573314932</v>
      </c>
      <c r="J18" s="3" t="s">
        <v>19</v>
      </c>
      <c r="K18" s="3">
        <v>0</v>
      </c>
    </row>
    <row r="19" spans="5:11" x14ac:dyDescent="0.25">
      <c r="E19" s="3">
        <f t="shared" ca="1" si="0"/>
        <v>1.4621934267671888E-2</v>
      </c>
      <c r="F19" s="3">
        <f t="shared" ca="1" si="1"/>
        <v>0.86850788727296646</v>
      </c>
      <c r="G19" s="3">
        <f t="shared" ca="1" si="2"/>
        <v>5.2329841552537548</v>
      </c>
      <c r="H19" s="3">
        <f t="shared" ca="1" si="3"/>
        <v>5.2329841552537548</v>
      </c>
      <c r="J19" s="3" t="s">
        <v>20</v>
      </c>
      <c r="K19" s="3">
        <f ca="1">K13-K12^2</f>
        <v>49.430030633598861</v>
      </c>
    </row>
    <row r="20" spans="5:11" x14ac:dyDescent="0.25">
      <c r="E20" s="3">
        <f t="shared" ca="1" si="0"/>
        <v>0.88631440068304179</v>
      </c>
      <c r="F20" s="3">
        <f t="shared" ca="1" si="1"/>
        <v>1.9454518619363453E-2</v>
      </c>
      <c r="G20" s="3">
        <f t="shared" ca="1" si="2"/>
        <v>9.0611691222534265</v>
      </c>
      <c r="H20" s="3">
        <f t="shared" ca="1" si="3"/>
        <v>11.03610347084339</v>
      </c>
      <c r="J20" s="3" t="s">
        <v>21</v>
      </c>
      <c r="K20" s="3">
        <f ca="1">K14-3*K12*K13+2*K12^3</f>
        <v>646.79381530305727</v>
      </c>
    </row>
    <row r="21" spans="5:11" x14ac:dyDescent="0.25">
      <c r="E21" s="3">
        <f t="shared" ca="1" si="0"/>
        <v>0.49323865671060341</v>
      </c>
      <c r="F21" s="3">
        <f t="shared" ca="1" si="1"/>
        <v>1.7416082429903195</v>
      </c>
      <c r="G21" s="3">
        <f t="shared" ca="1" si="2"/>
        <v>4.0565496752594861</v>
      </c>
      <c r="H21" s="3">
        <f t="shared" ca="1" si="3"/>
        <v>4.0565496752594861</v>
      </c>
      <c r="J21" s="3" t="s">
        <v>22</v>
      </c>
      <c r="K21" s="3">
        <f ca="1">K15-4*K12*K14+6*(K12^2)*K13-3*(K12^4)</f>
        <v>20229.155702229866</v>
      </c>
    </row>
    <row r="22" spans="5:11" x14ac:dyDescent="0.25">
      <c r="E22" s="3">
        <f t="shared" ca="1" si="0"/>
        <v>0.80752010548524122</v>
      </c>
      <c r="F22" s="3">
        <f t="shared" ca="1" si="1"/>
        <v>0.97910503476730759</v>
      </c>
      <c r="G22" s="3">
        <f t="shared" ca="1" si="2"/>
        <v>5.0351521546695741</v>
      </c>
      <c r="H22" s="3">
        <f t="shared" ca="1" si="3"/>
        <v>19.860373019166961</v>
      </c>
    </row>
    <row r="23" spans="5:11" x14ac:dyDescent="0.25">
      <c r="E23" s="3">
        <f t="shared" ca="1" si="0"/>
        <v>0.97384438844630106</v>
      </c>
      <c r="F23" s="3">
        <f t="shared" ca="1" si="1"/>
        <v>0.61449944716448179</v>
      </c>
      <c r="G23" s="3">
        <f t="shared" ca="1" si="2"/>
        <v>5.7842896321170461</v>
      </c>
      <c r="H23" s="3">
        <f t="shared" ca="1" si="3"/>
        <v>17.288207603705359</v>
      </c>
    </row>
    <row r="24" spans="5:11" x14ac:dyDescent="0.25">
      <c r="E24" s="3">
        <f t="shared" ca="1" si="0"/>
        <v>0.38317262697754906</v>
      </c>
      <c r="F24" s="3">
        <f t="shared" ca="1" si="1"/>
        <v>0.4845206726819889</v>
      </c>
      <c r="G24" s="3">
        <f t="shared" ca="1" si="2"/>
        <v>6.1424472353630044</v>
      </c>
      <c r="H24" s="3">
        <f t="shared" ca="1" si="3"/>
        <v>6.1424472353630044</v>
      </c>
    </row>
    <row r="25" spans="5:11" x14ac:dyDescent="0.25">
      <c r="E25" s="3">
        <f t="shared" ca="1" si="0"/>
        <v>0.21537126094145176</v>
      </c>
      <c r="F25" s="3">
        <f t="shared" ca="1" si="1"/>
        <v>0.6948221366911782</v>
      </c>
      <c r="G25" s="3">
        <f t="shared" ca="1" si="2"/>
        <v>5.5922633928671459</v>
      </c>
      <c r="H25" s="3">
        <f t="shared" ca="1" si="3"/>
        <v>5.5922633928671459</v>
      </c>
    </row>
    <row r="26" spans="5:11" x14ac:dyDescent="0.25">
      <c r="E26" s="3">
        <f t="shared" ca="1" si="0"/>
        <v>0.47898343356103446</v>
      </c>
      <c r="F26" s="3">
        <f t="shared" ca="1" si="1"/>
        <v>7.8923117345514621E-3</v>
      </c>
      <c r="G26" s="3">
        <f t="shared" ca="1" si="2"/>
        <v>9.3912366342715323</v>
      </c>
      <c r="H26" s="3">
        <f t="shared" ca="1" si="3"/>
        <v>9.3912366342715323</v>
      </c>
    </row>
    <row r="27" spans="5:11" x14ac:dyDescent="0.25">
      <c r="E27" s="3">
        <f t="shared" ca="1" si="0"/>
        <v>0.3936790236101172</v>
      </c>
      <c r="F27" s="3">
        <f t="shared" ca="1" si="1"/>
        <v>0.17967907016656154</v>
      </c>
      <c r="G27" s="3">
        <f t="shared" ca="1" si="2"/>
        <v>7.418400410681004</v>
      </c>
      <c r="H27" s="3">
        <f t="shared" ca="1" si="3"/>
        <v>7.418400410681004</v>
      </c>
    </row>
    <row r="28" spans="5:11" x14ac:dyDescent="0.25">
      <c r="E28" s="3">
        <f t="shared" ca="1" si="0"/>
        <v>0.64519918249418307</v>
      </c>
      <c r="F28" s="3">
        <f t="shared" ca="1" si="1"/>
        <v>4.3808486690810411E-3</v>
      </c>
      <c r="G28" s="3">
        <f t="shared" ca="1" si="2"/>
        <v>9.5428043005486618</v>
      </c>
      <c r="H28" s="3">
        <f t="shared" ca="1" si="3"/>
        <v>10.479099942796744</v>
      </c>
    </row>
    <row r="29" spans="5:11" x14ac:dyDescent="0.25">
      <c r="E29" s="3">
        <f t="shared" ca="1" si="0"/>
        <v>2.3815571884588937E-2</v>
      </c>
      <c r="F29" s="3">
        <f t="shared" ca="1" si="1"/>
        <v>0.85975671710051504</v>
      </c>
      <c r="G29" s="3">
        <f t="shared" ca="1" si="2"/>
        <v>5.2495569444543859</v>
      </c>
      <c r="H29" s="3">
        <f t="shared" ca="1" si="3"/>
        <v>5.2495569444543859</v>
      </c>
    </row>
    <row r="30" spans="5:11" x14ac:dyDescent="0.25">
      <c r="E30" s="3">
        <f t="shared" ca="1" si="0"/>
        <v>0.20589194847308034</v>
      </c>
      <c r="F30" s="3">
        <f t="shared" ca="1" si="1"/>
        <v>7.6339937114042883E-2</v>
      </c>
      <c r="G30" s="3">
        <f t="shared" ca="1" si="2"/>
        <v>8.2278367205179013</v>
      </c>
      <c r="H30" s="3">
        <f t="shared" ca="1" si="3"/>
        <v>8.2278367205179013</v>
      </c>
    </row>
    <row r="31" spans="5:11" x14ac:dyDescent="0.25">
      <c r="E31" s="3">
        <f t="shared" ca="1" si="0"/>
        <v>0.63746790343042337</v>
      </c>
      <c r="F31" s="3">
        <f t="shared" ca="1" si="1"/>
        <v>1.1787686826923632E-2</v>
      </c>
      <c r="G31" s="3">
        <f t="shared" ca="1" si="2"/>
        <v>9.2611901166742676</v>
      </c>
      <c r="H31" s="3">
        <f t="shared" ca="1" si="3"/>
        <v>10.79774831746035</v>
      </c>
    </row>
    <row r="32" spans="5:11" x14ac:dyDescent="0.25">
      <c r="E32" s="3">
        <f t="shared" ca="1" si="0"/>
        <v>6.1580706156610932E-3</v>
      </c>
      <c r="F32" s="3">
        <f t="shared" ca="1" si="1"/>
        <v>6.7190351142869337E-2</v>
      </c>
      <c r="G32" s="3">
        <f t="shared" ca="1" si="2"/>
        <v>8.3273962265827848</v>
      </c>
      <c r="H32" s="3">
        <f t="shared" ca="1" si="3"/>
        <v>8.3273962265827848</v>
      </c>
    </row>
    <row r="33" spans="5:8" x14ac:dyDescent="0.25">
      <c r="E33" s="3">
        <f t="shared" ca="1" si="0"/>
        <v>0.55161822251390236</v>
      </c>
      <c r="F33" s="3">
        <f t="shared" ca="1" si="1"/>
        <v>0.49469691471116994</v>
      </c>
      <c r="G33" s="3">
        <f t="shared" ca="1" si="2"/>
        <v>6.1118640229102663</v>
      </c>
      <c r="H33" s="3">
        <f t="shared" ca="1" si="3"/>
        <v>6.1118640229102663</v>
      </c>
    </row>
    <row r="34" spans="5:8" x14ac:dyDescent="0.25">
      <c r="E34" s="3">
        <f t="shared" ca="1" si="0"/>
        <v>0.14684650652671538</v>
      </c>
      <c r="F34" s="3">
        <f t="shared" ca="1" si="1"/>
        <v>4.1246099169069218E-2</v>
      </c>
      <c r="G34" s="3">
        <f t="shared" ca="1" si="2"/>
        <v>8.6633452271180946</v>
      </c>
      <c r="H34" s="3">
        <f t="shared" ca="1" si="3"/>
        <v>8.6633452271180946</v>
      </c>
    </row>
    <row r="35" spans="5:8" x14ac:dyDescent="0.25">
      <c r="E35" s="3">
        <f t="shared" ca="1" si="0"/>
        <v>0.69417312736467085</v>
      </c>
      <c r="F35" s="3">
        <f t="shared" ca="1" si="1"/>
        <v>2.931788258849112E-2</v>
      </c>
      <c r="G35" s="3">
        <f t="shared" ca="1" si="2"/>
        <v>8.8603370635911229</v>
      </c>
      <c r="H35" s="3">
        <f t="shared" ca="1" si="3"/>
        <v>11.286252349351333</v>
      </c>
    </row>
    <row r="36" spans="5:8" x14ac:dyDescent="0.25">
      <c r="E36" s="3">
        <f t="shared" ca="1" si="0"/>
        <v>0.44094839156552923</v>
      </c>
      <c r="F36" s="3">
        <f t="shared" ca="1" si="1"/>
        <v>0.21541268748793613</v>
      </c>
      <c r="G36" s="3">
        <f t="shared" ca="1" si="2"/>
        <v>7.212776047227397</v>
      </c>
      <c r="H36" s="3">
        <f t="shared" ca="1" si="3"/>
        <v>7.212776047227397</v>
      </c>
    </row>
    <row r="37" spans="5:8" x14ac:dyDescent="0.25">
      <c r="E37" s="3">
        <f t="shared" ca="1" si="0"/>
        <v>0.36639397267584195</v>
      </c>
      <c r="F37" s="3">
        <f t="shared" ca="1" si="1"/>
        <v>1.8939919261197671E-2</v>
      </c>
      <c r="G37" s="3">
        <f t="shared" ca="1" si="2"/>
        <v>9.0730613570612348</v>
      </c>
      <c r="H37" s="3">
        <f t="shared" ca="1" si="3"/>
        <v>9.0730613570612348</v>
      </c>
    </row>
    <row r="38" spans="5:8" x14ac:dyDescent="0.25">
      <c r="E38" s="3">
        <f t="shared" ca="1" si="0"/>
        <v>0.36419670863980624</v>
      </c>
      <c r="F38" s="3">
        <f t="shared" ca="1" si="1"/>
        <v>4.5719842520113394</v>
      </c>
      <c r="G38" s="3">
        <f t="shared" ca="1" si="2"/>
        <v>2.4762482600316709</v>
      </c>
      <c r="H38" s="3">
        <f t="shared" ca="1" si="3"/>
        <v>2.4762482600316709</v>
      </c>
    </row>
    <row r="39" spans="5:8" x14ac:dyDescent="0.25">
      <c r="E39" s="3">
        <f t="shared" ca="1" si="0"/>
        <v>1.6284912784912398E-2</v>
      </c>
      <c r="F39" s="3">
        <f t="shared" ca="1" si="1"/>
        <v>1.8149438372745855E-2</v>
      </c>
      <c r="G39" s="3">
        <f t="shared" ca="1" si="2"/>
        <v>9.0916804157921085</v>
      </c>
      <c r="H39" s="3">
        <f t="shared" ca="1" si="3"/>
        <v>9.0916804157921085</v>
      </c>
    </row>
    <row r="40" spans="5:8" x14ac:dyDescent="0.25">
      <c r="E40" s="3">
        <f t="shared" ca="1" si="0"/>
        <v>0.40391200661843252</v>
      </c>
      <c r="F40" s="3">
        <f t="shared" ca="1" si="1"/>
        <v>0.36863125083865267</v>
      </c>
      <c r="G40" s="3">
        <f t="shared" ca="1" si="2"/>
        <v>6.5305795178648358</v>
      </c>
      <c r="H40" s="3">
        <f t="shared" ca="1" si="3"/>
        <v>6.5305795178648358</v>
      </c>
    </row>
    <row r="41" spans="5:8" x14ac:dyDescent="0.25">
      <c r="E41" s="3">
        <f t="shared" ca="1" si="0"/>
        <v>0.47347391717727172</v>
      </c>
      <c r="F41" s="3">
        <f t="shared" ca="1" si="1"/>
        <v>0.70142499479256182</v>
      </c>
      <c r="G41" s="3">
        <f t="shared" ca="1" si="2"/>
        <v>5.5772989615660178</v>
      </c>
      <c r="H41" s="3">
        <f t="shared" ca="1" si="3"/>
        <v>5.5772989615660178</v>
      </c>
    </row>
    <row r="42" spans="5:8" x14ac:dyDescent="0.25">
      <c r="E42" s="3">
        <f t="shared" ca="1" si="0"/>
        <v>0.23484956424305403</v>
      </c>
      <c r="F42" s="3">
        <f t="shared" ca="1" si="1"/>
        <v>2.4048924860978484</v>
      </c>
      <c r="G42" s="3">
        <f t="shared" ca="1" si="2"/>
        <v>3.5065705573483665</v>
      </c>
      <c r="H42" s="3">
        <f t="shared" ca="1" si="3"/>
        <v>3.5065705573483665</v>
      </c>
    </row>
    <row r="43" spans="5:8" x14ac:dyDescent="0.25">
      <c r="E43" s="3">
        <f t="shared" ca="1" si="0"/>
        <v>0.85098358389672846</v>
      </c>
      <c r="F43" s="3">
        <f t="shared" ca="1" si="1"/>
        <v>7.7357782734050584E-2</v>
      </c>
      <c r="G43" s="3">
        <f t="shared" ca="1" si="2"/>
        <v>8.2172136572529908</v>
      </c>
      <c r="H43" s="3">
        <f t="shared" ca="1" si="3"/>
        <v>12.169575256417263</v>
      </c>
    </row>
    <row r="44" spans="5:8" x14ac:dyDescent="0.25">
      <c r="E44" s="3">
        <f t="shared" ca="1" si="0"/>
        <v>0.88553695858047565</v>
      </c>
      <c r="F44" s="3">
        <f t="shared" ca="1" si="1"/>
        <v>0.67628004945887432</v>
      </c>
      <c r="G44" s="3">
        <f t="shared" ca="1" si="2"/>
        <v>5.6349202910373251</v>
      </c>
      <c r="H44" s="3">
        <f t="shared" ca="1" si="3"/>
        <v>17.746479956257044</v>
      </c>
    </row>
    <row r="45" spans="5:8" x14ac:dyDescent="0.25">
      <c r="E45" s="3">
        <f t="shared" ca="1" si="0"/>
        <v>0.65935171600076625</v>
      </c>
      <c r="F45" s="3">
        <f t="shared" ca="1" si="1"/>
        <v>0.63481004708450672</v>
      </c>
      <c r="G45" s="3">
        <f t="shared" ca="1" si="2"/>
        <v>5.7338933851708322</v>
      </c>
      <c r="H45" s="3">
        <f t="shared" ca="1" si="3"/>
        <v>17.4401568502517</v>
      </c>
    </row>
    <row r="46" spans="5:8" x14ac:dyDescent="0.25">
      <c r="E46" s="3">
        <f t="shared" ca="1" si="0"/>
        <v>0.68784511920641611</v>
      </c>
      <c r="F46" s="3">
        <f t="shared" ca="1" si="1"/>
        <v>1.0608234737659596</v>
      </c>
      <c r="G46" s="3">
        <f t="shared" ca="1" si="2"/>
        <v>4.9012787911474831</v>
      </c>
      <c r="H46" s="3">
        <f t="shared" ca="1" si="3"/>
        <v>20.402838577682314</v>
      </c>
    </row>
    <row r="47" spans="5:8" x14ac:dyDescent="0.25">
      <c r="E47" s="3">
        <f t="shared" ca="1" si="0"/>
        <v>0.78725246946403504</v>
      </c>
      <c r="F47" s="3">
        <f t="shared" ca="1" si="1"/>
        <v>2.1415696135565727E-2</v>
      </c>
      <c r="G47" s="3">
        <f t="shared" ca="1" si="2"/>
        <v>9.01736779842674</v>
      </c>
      <c r="H47" s="3">
        <f t="shared" ca="1" si="3"/>
        <v>11.089710682251088</v>
      </c>
    </row>
    <row r="48" spans="5:8" x14ac:dyDescent="0.25">
      <c r="E48" s="3">
        <f t="shared" ca="1" si="0"/>
        <v>0.67739855582441444</v>
      </c>
      <c r="F48" s="3">
        <f t="shared" ca="1" si="1"/>
        <v>8.0130145047600234E-4</v>
      </c>
      <c r="G48" s="3">
        <f t="shared" ca="1" si="2"/>
        <v>9.8018306142648353</v>
      </c>
      <c r="H48" s="3">
        <f t="shared" ca="1" si="3"/>
        <v>10.202175892987544</v>
      </c>
    </row>
    <row r="49" spans="5:8" x14ac:dyDescent="0.25">
      <c r="E49" s="3">
        <f t="shared" ca="1" si="0"/>
        <v>0.49793699556588711</v>
      </c>
      <c r="F49" s="3">
        <f t="shared" ca="1" si="1"/>
        <v>0.77579305673403132</v>
      </c>
      <c r="G49" s="3">
        <f t="shared" ca="1" si="2"/>
        <v>5.4163510507447103</v>
      </c>
      <c r="H49" s="3">
        <f t="shared" ca="1" si="3"/>
        <v>5.4163510507447103</v>
      </c>
    </row>
    <row r="50" spans="5:8" x14ac:dyDescent="0.25">
      <c r="E50" s="3">
        <f t="shared" ca="1" si="0"/>
        <v>0.11393709459392898</v>
      </c>
      <c r="F50" s="3">
        <f t="shared" ca="1" si="1"/>
        <v>9.6746201930522982E-3</v>
      </c>
      <c r="G50" s="3">
        <f t="shared" ca="1" si="2"/>
        <v>9.3282583940779169</v>
      </c>
      <c r="H50" s="3">
        <f t="shared" ca="1" si="3"/>
        <v>9.3282583940779169</v>
      </c>
    </row>
    <row r="51" spans="5:8" x14ac:dyDescent="0.25">
      <c r="E51" s="3">
        <f t="shared" ca="1" si="0"/>
        <v>0.2336366301431263</v>
      </c>
      <c r="F51" s="3">
        <f t="shared" ca="1" si="1"/>
        <v>3.592714342581611</v>
      </c>
      <c r="G51" s="3">
        <f t="shared" ca="1" si="2"/>
        <v>2.8477164906592307</v>
      </c>
      <c r="H51" s="3">
        <f t="shared" ca="1" si="3"/>
        <v>2.8477164906592307</v>
      </c>
    </row>
    <row r="52" spans="5:8" x14ac:dyDescent="0.25">
      <c r="E52" s="3">
        <f t="shared" ca="1" si="0"/>
        <v>0.6114888185675903</v>
      </c>
      <c r="F52" s="3">
        <f t="shared" ca="1" si="1"/>
        <v>2.1132269423055612</v>
      </c>
      <c r="G52" s="3">
        <f t="shared" ca="1" si="2"/>
        <v>3.7257256284973668</v>
      </c>
      <c r="H52" s="3">
        <f t="shared" ca="1" si="3"/>
        <v>3.7257256284973668</v>
      </c>
    </row>
    <row r="53" spans="5:8" x14ac:dyDescent="0.25">
      <c r="E53" s="3">
        <f t="shared" ca="1" si="0"/>
        <v>0.38012522194369458</v>
      </c>
      <c r="F53" s="3">
        <f t="shared" ca="1" si="1"/>
        <v>0.25744762322290871</v>
      </c>
      <c r="G53" s="3">
        <f t="shared" ca="1" si="2"/>
        <v>6.9985365277103986</v>
      </c>
      <c r="H53" s="3">
        <f t="shared" ca="1" si="3"/>
        <v>6.9985365277103986</v>
      </c>
    </row>
    <row r="54" spans="5:8" x14ac:dyDescent="0.25">
      <c r="E54" s="3">
        <f t="shared" ca="1" si="0"/>
        <v>0.99316323274082208</v>
      </c>
      <c r="F54" s="3">
        <f t="shared" ca="1" si="1"/>
        <v>0.11365451564435562</v>
      </c>
      <c r="G54" s="3">
        <f t="shared" ca="1" si="2"/>
        <v>7.8834157279027561</v>
      </c>
      <c r="H54" s="3">
        <f t="shared" ca="1" si="3"/>
        <v>12.684856850319022</v>
      </c>
    </row>
    <row r="55" spans="5:8" x14ac:dyDescent="0.25">
      <c r="E55" s="3">
        <f t="shared" ca="1" si="0"/>
        <v>0.28370279395705644</v>
      </c>
      <c r="F55" s="3">
        <f t="shared" ca="1" si="1"/>
        <v>3.7651079019115188</v>
      </c>
      <c r="G55" s="3">
        <f t="shared" ca="1" si="2"/>
        <v>2.7737905327214989</v>
      </c>
      <c r="H55" s="3">
        <f t="shared" ca="1" si="3"/>
        <v>2.7737905327214989</v>
      </c>
    </row>
    <row r="56" spans="5:8" x14ac:dyDescent="0.25">
      <c r="E56" s="3">
        <f t="shared" ca="1" si="0"/>
        <v>0.84900612054666624</v>
      </c>
      <c r="F56" s="3">
        <f t="shared" ca="1" si="1"/>
        <v>2.2311278927643148</v>
      </c>
      <c r="G56" s="3">
        <f t="shared" ca="1" si="2"/>
        <v>3.633429098650792</v>
      </c>
      <c r="H56" s="3">
        <f t="shared" ca="1" si="3"/>
        <v>27.522210365170793</v>
      </c>
    </row>
    <row r="57" spans="5:8" x14ac:dyDescent="0.25">
      <c r="E57" s="3">
        <f t="shared" ca="1" si="0"/>
        <v>0.42596351028614021</v>
      </c>
      <c r="F57" s="3">
        <f t="shared" ca="1" si="1"/>
        <v>0.57952060734852584</v>
      </c>
      <c r="G57" s="3">
        <f t="shared" ca="1" si="2"/>
        <v>5.8743009840578315</v>
      </c>
      <c r="H57" s="3">
        <f t="shared" ca="1" si="3"/>
        <v>5.8743009840578315</v>
      </c>
    </row>
    <row r="58" spans="5:8" x14ac:dyDescent="0.25">
      <c r="E58" s="3">
        <f t="shared" ca="1" si="0"/>
        <v>0.61441185548941535</v>
      </c>
      <c r="F58" s="3">
        <f t="shared" ca="1" si="1"/>
        <v>1.0362743490237851</v>
      </c>
      <c r="G58" s="3">
        <f t="shared" ca="1" si="2"/>
        <v>4.9404982446990546</v>
      </c>
      <c r="H58" s="3">
        <f t="shared" ca="1" si="3"/>
        <v>4.9404982446990546</v>
      </c>
    </row>
    <row r="59" spans="5:8" x14ac:dyDescent="0.25">
      <c r="E59" s="3">
        <f t="shared" ca="1" si="0"/>
        <v>0.72085037866169266</v>
      </c>
      <c r="F59" s="3">
        <f t="shared" ca="1" si="1"/>
        <v>3.7510145257585756E-3</v>
      </c>
      <c r="G59" s="3">
        <f t="shared" ca="1" si="2"/>
        <v>9.5762047480701931</v>
      </c>
      <c r="H59" s="3">
        <f t="shared" ca="1" si="3"/>
        <v>10.442550324558599</v>
      </c>
    </row>
    <row r="60" spans="5:8" x14ac:dyDescent="0.25">
      <c r="E60" s="3">
        <f t="shared" ca="1" si="0"/>
        <v>8.7467025192895287E-2</v>
      </c>
      <c r="F60" s="3">
        <f t="shared" ca="1" si="1"/>
        <v>0.2303409945642132</v>
      </c>
      <c r="G60" s="3">
        <f t="shared" ca="1" si="2"/>
        <v>7.133664836918447</v>
      </c>
      <c r="H60" s="3">
        <f t="shared" ca="1" si="3"/>
        <v>7.133664836918447</v>
      </c>
    </row>
    <row r="61" spans="5:8" x14ac:dyDescent="0.25">
      <c r="E61" s="3">
        <f t="shared" ca="1" si="0"/>
        <v>0.30900961246309089</v>
      </c>
      <c r="F61" s="3">
        <f t="shared" ca="1" si="1"/>
        <v>7.5552621362985182</v>
      </c>
      <c r="G61" s="3">
        <f t="shared" ca="1" si="2"/>
        <v>1.786024077853174</v>
      </c>
      <c r="H61" s="3">
        <f t="shared" ca="1" si="3"/>
        <v>1.786024077853174</v>
      </c>
    </row>
    <row r="62" spans="5:8" x14ac:dyDescent="0.25">
      <c r="E62" s="3">
        <f t="shared" ca="1" si="0"/>
        <v>0.46007333708457465</v>
      </c>
      <c r="F62" s="3">
        <f t="shared" ca="1" si="1"/>
        <v>7.3281793069364359E-2</v>
      </c>
      <c r="G62" s="3">
        <f t="shared" ca="1" si="2"/>
        <v>8.2602761075278757</v>
      </c>
      <c r="H62" s="3">
        <f t="shared" ca="1" si="3"/>
        <v>8.2602761075278757</v>
      </c>
    </row>
    <row r="63" spans="5:8" x14ac:dyDescent="0.25">
      <c r="E63" s="3">
        <f t="shared" ca="1" si="0"/>
        <v>0.73390029819083502</v>
      </c>
      <c r="F63" s="3">
        <f t="shared" ca="1" si="1"/>
        <v>0.19204479267147601</v>
      </c>
      <c r="G63" s="3">
        <f t="shared" ca="1" si="2"/>
        <v>7.3443908288136521</v>
      </c>
      <c r="H63" s="3">
        <f t="shared" ca="1" si="3"/>
        <v>13.615833134543728</v>
      </c>
    </row>
    <row r="64" spans="5:8" x14ac:dyDescent="0.25">
      <c r="E64" s="3">
        <f t="shared" ca="1" si="0"/>
        <v>0.56397485199620812</v>
      </c>
      <c r="F64" s="3">
        <f t="shared" ca="1" si="1"/>
        <v>4.9138957631969493</v>
      </c>
      <c r="G64" s="3">
        <f t="shared" ca="1" si="2"/>
        <v>2.3696795164899562</v>
      </c>
      <c r="H64" s="3">
        <f t="shared" ca="1" si="3"/>
        <v>2.3696795164899562</v>
      </c>
    </row>
    <row r="65" spans="5:8" x14ac:dyDescent="0.25">
      <c r="E65" s="3">
        <f t="shared" ca="1" si="0"/>
        <v>8.3259531757569061E-3</v>
      </c>
      <c r="F65" s="3">
        <f t="shared" ca="1" si="1"/>
        <v>8.3256136029529078</v>
      </c>
      <c r="G65" s="3">
        <f t="shared" ca="1" si="2"/>
        <v>1.6677702363924958</v>
      </c>
      <c r="H65" s="3">
        <f t="shared" ca="1" si="3"/>
        <v>1.6677702363924958</v>
      </c>
    </row>
    <row r="66" spans="5:8" x14ac:dyDescent="0.25">
      <c r="E66" s="3">
        <f t="shared" ca="1" si="0"/>
        <v>0.15738962712065696</v>
      </c>
      <c r="F66" s="3">
        <f t="shared" ca="1" si="1"/>
        <v>4.5212293652968243E-2</v>
      </c>
      <c r="G66" s="3">
        <f t="shared" ca="1" si="2"/>
        <v>8.6052540167412399</v>
      </c>
      <c r="H66" s="3">
        <f t="shared" ca="1" si="3"/>
        <v>8.6052540167412399</v>
      </c>
    </row>
    <row r="67" spans="5:8" x14ac:dyDescent="0.25">
      <c r="E67" s="3">
        <f t="shared" ca="1" si="0"/>
        <v>0.73688195326806538</v>
      </c>
      <c r="F67" s="3">
        <f t="shared" ca="1" si="1"/>
        <v>1.8850027580247413</v>
      </c>
      <c r="G67" s="3">
        <f t="shared" ca="1" si="2"/>
        <v>3.920942636936779</v>
      </c>
      <c r="H67" s="3">
        <f t="shared" ca="1" si="3"/>
        <v>25.504071153186931</v>
      </c>
    </row>
    <row r="68" spans="5:8" x14ac:dyDescent="0.25">
      <c r="E68" s="3">
        <f t="shared" ref="E68:E131" ca="1" si="4">RAND()</f>
        <v>0.4042079583526752</v>
      </c>
      <c r="F68" s="3">
        <f t="shared" ref="F68:F131" ca="1" si="5">_xlfn.NORM.INV(RAND(),0,1)^2</f>
        <v>0.15064801152235166</v>
      </c>
      <c r="G68" s="3">
        <f t="shared" ref="G68:G131" ca="1" si="6">$C$3+(($C$3^2*F68)/(2*$C$4))-(($C$3)/(2*$C$4))*SQRT(4*$C$3*$C$4*F68+$C$3^2*F68^2)</f>
        <v>7.6063775805325662</v>
      </c>
      <c r="H68" s="3">
        <f t="shared" ref="H68:H131" ca="1" si="7">IF(E68&lt;$C$3/($C$3+G68),G68,$C$3^2/G68)</f>
        <v>7.6063775805325662</v>
      </c>
    </row>
    <row r="69" spans="5:8" x14ac:dyDescent="0.25">
      <c r="E69" s="3">
        <f t="shared" ca="1" si="4"/>
        <v>0.62272626943247111</v>
      </c>
      <c r="F69" s="3">
        <f t="shared" ca="1" si="5"/>
        <v>3.0346338248153759</v>
      </c>
      <c r="G69" s="3">
        <f t="shared" ca="1" si="6"/>
        <v>3.1197965094771956</v>
      </c>
      <c r="H69" s="3">
        <f t="shared" ca="1" si="7"/>
        <v>3.1197965094771956</v>
      </c>
    </row>
    <row r="70" spans="5:8" x14ac:dyDescent="0.25">
      <c r="E70" s="3">
        <f t="shared" ca="1" si="4"/>
        <v>5.4125751963594593E-2</v>
      </c>
      <c r="F70" s="3">
        <f t="shared" ca="1" si="5"/>
        <v>0.81198250496677071</v>
      </c>
      <c r="G70" s="3">
        <f t="shared" ca="1" si="6"/>
        <v>5.3426662525800399</v>
      </c>
      <c r="H70" s="3">
        <f t="shared" ca="1" si="7"/>
        <v>5.3426662525800399</v>
      </c>
    </row>
    <row r="71" spans="5:8" x14ac:dyDescent="0.25">
      <c r="E71" s="3">
        <f t="shared" ca="1" si="4"/>
        <v>0.82849636570108343</v>
      </c>
      <c r="F71" s="3">
        <f t="shared" ca="1" si="5"/>
        <v>0.29444288273504216</v>
      </c>
      <c r="G71" s="3">
        <f t="shared" ca="1" si="6"/>
        <v>6.8291905252701106</v>
      </c>
      <c r="H71" s="3">
        <f t="shared" ca="1" si="7"/>
        <v>14.6430238884051</v>
      </c>
    </row>
    <row r="72" spans="5:8" x14ac:dyDescent="0.25">
      <c r="E72" s="3">
        <f t="shared" ca="1" si="4"/>
        <v>0.55536308114611632</v>
      </c>
      <c r="F72" s="3">
        <f t="shared" ca="1" si="5"/>
        <v>1.2898645078589467E-2</v>
      </c>
      <c r="G72" s="3">
        <f t="shared" ca="1" si="6"/>
        <v>9.2285227185886338</v>
      </c>
      <c r="H72" s="3">
        <f t="shared" ca="1" si="7"/>
        <v>10.835970506804314</v>
      </c>
    </row>
    <row r="73" spans="5:8" x14ac:dyDescent="0.25">
      <c r="E73" s="3">
        <f t="shared" ca="1" si="4"/>
        <v>0.62137218903282943</v>
      </c>
      <c r="F73" s="3">
        <f t="shared" ca="1" si="5"/>
        <v>5.1603319918389827</v>
      </c>
      <c r="G73" s="3">
        <f t="shared" ca="1" si="6"/>
        <v>2.2986938341772536</v>
      </c>
      <c r="H73" s="3">
        <f t="shared" ca="1" si="7"/>
        <v>2.2986938341772536</v>
      </c>
    </row>
    <row r="74" spans="5:8" x14ac:dyDescent="0.25">
      <c r="E74" s="3">
        <f t="shared" ca="1" si="4"/>
        <v>8.332423933911115E-2</v>
      </c>
      <c r="F74" s="3">
        <f t="shared" ca="1" si="5"/>
        <v>0.44416151386676794</v>
      </c>
      <c r="G74" s="3">
        <f t="shared" ca="1" si="6"/>
        <v>6.2688056747097312</v>
      </c>
      <c r="H74" s="3">
        <f t="shared" ca="1" si="7"/>
        <v>6.2688056747097312</v>
      </c>
    </row>
    <row r="75" spans="5:8" x14ac:dyDescent="0.25">
      <c r="E75" s="3">
        <f t="shared" ca="1" si="4"/>
        <v>4.3993688730467606E-2</v>
      </c>
      <c r="F75" s="3">
        <f t="shared" ca="1" si="5"/>
        <v>2.9060770254702595</v>
      </c>
      <c r="G75" s="3">
        <f t="shared" ca="1" si="6"/>
        <v>3.190858680297687</v>
      </c>
      <c r="H75" s="3">
        <f t="shared" ca="1" si="7"/>
        <v>3.190858680297687</v>
      </c>
    </row>
    <row r="76" spans="5:8" x14ac:dyDescent="0.25">
      <c r="E76" s="3">
        <f t="shared" ca="1" si="4"/>
        <v>0.84551212370388029</v>
      </c>
      <c r="F76" s="3">
        <f t="shared" ca="1" si="5"/>
        <v>0.37983783872263105</v>
      </c>
      <c r="G76" s="3">
        <f t="shared" ca="1" si="6"/>
        <v>6.4893679395148425</v>
      </c>
      <c r="H76" s="3">
        <f t="shared" ca="1" si="7"/>
        <v>15.409821254098313</v>
      </c>
    </row>
    <row r="77" spans="5:8" x14ac:dyDescent="0.25">
      <c r="E77" s="3">
        <f t="shared" ca="1" si="4"/>
        <v>0.25374313774537882</v>
      </c>
      <c r="F77" s="3">
        <f t="shared" ca="1" si="5"/>
        <v>4.2319762841374143E-3</v>
      </c>
      <c r="G77" s="3">
        <f t="shared" ca="1" si="6"/>
        <v>9.5504595767268476</v>
      </c>
      <c r="H77" s="3">
        <f t="shared" ca="1" si="7"/>
        <v>9.5504595767268476</v>
      </c>
    </row>
    <row r="78" spans="5:8" x14ac:dyDescent="0.25">
      <c r="E78" s="3">
        <f t="shared" ca="1" si="4"/>
        <v>0.5274912420975939</v>
      </c>
      <c r="F78" s="3">
        <f t="shared" ca="1" si="5"/>
        <v>0.23967305800571706</v>
      </c>
      <c r="G78" s="3">
        <f t="shared" ca="1" si="6"/>
        <v>7.0859686261460748</v>
      </c>
      <c r="H78" s="3">
        <f t="shared" ca="1" si="7"/>
        <v>7.0859686261460748</v>
      </c>
    </row>
    <row r="79" spans="5:8" x14ac:dyDescent="0.25">
      <c r="E79" s="3">
        <f t="shared" ca="1" si="4"/>
        <v>0.60603247561111695</v>
      </c>
      <c r="F79" s="3">
        <f t="shared" ca="1" si="5"/>
        <v>1.3137089827032336</v>
      </c>
      <c r="G79" s="3">
        <f t="shared" ca="1" si="6"/>
        <v>4.5394514348399415</v>
      </c>
      <c r="H79" s="3">
        <f t="shared" ca="1" si="7"/>
        <v>4.5394514348399415</v>
      </c>
    </row>
    <row r="80" spans="5:8" x14ac:dyDescent="0.25">
      <c r="E80" s="3">
        <f t="shared" ca="1" si="4"/>
        <v>0.65356451603038557</v>
      </c>
      <c r="F80" s="3">
        <f t="shared" ca="1" si="5"/>
        <v>0.51302656678195502</v>
      </c>
      <c r="G80" s="3">
        <f t="shared" ca="1" si="6"/>
        <v>6.0579798349372966</v>
      </c>
      <c r="H80" s="3">
        <f t="shared" ca="1" si="7"/>
        <v>16.507152998972479</v>
      </c>
    </row>
    <row r="81" spans="5:8" x14ac:dyDescent="0.25">
      <c r="E81" s="3">
        <f t="shared" ca="1" si="4"/>
        <v>0.20736229247416016</v>
      </c>
      <c r="F81" s="3">
        <f t="shared" ca="1" si="5"/>
        <v>7.2203312332629999E-2</v>
      </c>
      <c r="G81" s="3">
        <f t="shared" ca="1" si="6"/>
        <v>8.2719096179167462</v>
      </c>
      <c r="H81" s="3">
        <f t="shared" ca="1" si="7"/>
        <v>8.2719096179167462</v>
      </c>
    </row>
    <row r="82" spans="5:8" x14ac:dyDescent="0.25">
      <c r="E82" s="3">
        <f t="shared" ca="1" si="4"/>
        <v>0.24461197737259921</v>
      </c>
      <c r="F82" s="3">
        <f t="shared" ca="1" si="5"/>
        <v>0.1820509402701064</v>
      </c>
      <c r="G82" s="3">
        <f t="shared" ca="1" si="6"/>
        <v>7.4039492308602313</v>
      </c>
      <c r="H82" s="3">
        <f t="shared" ca="1" si="7"/>
        <v>7.4039492308602313</v>
      </c>
    </row>
    <row r="83" spans="5:8" x14ac:dyDescent="0.25">
      <c r="E83" s="3">
        <f t="shared" ca="1" si="4"/>
        <v>0.85744443812861659</v>
      </c>
      <c r="F83" s="3">
        <f t="shared" ca="1" si="5"/>
        <v>0.68494055107176599</v>
      </c>
      <c r="G83" s="3">
        <f t="shared" ca="1" si="6"/>
        <v>5.61487855738502</v>
      </c>
      <c r="H83" s="3">
        <f t="shared" ca="1" si="7"/>
        <v>17.809824197973811</v>
      </c>
    </row>
    <row r="84" spans="5:8" x14ac:dyDescent="0.25">
      <c r="E84" s="3">
        <f t="shared" ca="1" si="4"/>
        <v>0.9117445336059522</v>
      </c>
      <c r="F84" s="3">
        <f t="shared" ca="1" si="5"/>
        <v>8.8509052610142742</v>
      </c>
      <c r="G84" s="3">
        <f t="shared" ca="1" si="6"/>
        <v>1.5959507393380292</v>
      </c>
      <c r="H84" s="3">
        <f t="shared" ca="1" si="7"/>
        <v>62.658575565733408</v>
      </c>
    </row>
    <row r="85" spans="5:8" x14ac:dyDescent="0.25">
      <c r="E85" s="3">
        <f t="shared" ca="1" si="4"/>
        <v>6.5150501478638656E-2</v>
      </c>
      <c r="F85" s="3">
        <f t="shared" ca="1" si="5"/>
        <v>0.32152111021861612</v>
      </c>
      <c r="G85" s="3">
        <f t="shared" ca="1" si="6"/>
        <v>6.7145296845305911</v>
      </c>
      <c r="H85" s="3">
        <f t="shared" ca="1" si="7"/>
        <v>6.7145296845305911</v>
      </c>
    </row>
    <row r="86" spans="5:8" x14ac:dyDescent="0.25">
      <c r="E86" s="3">
        <f t="shared" ca="1" si="4"/>
        <v>0.20173272715527335</v>
      </c>
      <c r="F86" s="3">
        <f t="shared" ca="1" si="5"/>
        <v>3.6411645410940413E-2</v>
      </c>
      <c r="G86" s="3">
        <f t="shared" ca="1" si="6"/>
        <v>8.7386724408789718</v>
      </c>
      <c r="H86" s="3">
        <f t="shared" ca="1" si="7"/>
        <v>8.7386724408789718</v>
      </c>
    </row>
    <row r="87" spans="5:8" x14ac:dyDescent="0.25">
      <c r="E87" s="3">
        <f t="shared" ca="1" si="4"/>
        <v>0.39897658726198082</v>
      </c>
      <c r="F87" s="3">
        <f t="shared" ca="1" si="5"/>
        <v>1.3369514577276935</v>
      </c>
      <c r="G87" s="3">
        <f t="shared" ca="1" si="6"/>
        <v>4.5095383373519464</v>
      </c>
      <c r="H87" s="3">
        <f t="shared" ca="1" si="7"/>
        <v>4.5095383373519464</v>
      </c>
    </row>
    <row r="88" spans="5:8" x14ac:dyDescent="0.25">
      <c r="E88" s="3">
        <f t="shared" ca="1" si="4"/>
        <v>0.18427233389685471</v>
      </c>
      <c r="F88" s="3">
        <f t="shared" ca="1" si="5"/>
        <v>2.1363772672765133</v>
      </c>
      <c r="G88" s="3">
        <f t="shared" ca="1" si="6"/>
        <v>3.7071760530357292</v>
      </c>
      <c r="H88" s="3">
        <f t="shared" ca="1" si="7"/>
        <v>3.7071760530357292</v>
      </c>
    </row>
    <row r="89" spans="5:8" x14ac:dyDescent="0.25">
      <c r="E89" s="3">
        <f t="shared" ca="1" si="4"/>
        <v>0.3358590290466108</v>
      </c>
      <c r="F89" s="3">
        <f t="shared" ca="1" si="5"/>
        <v>4.4573898308270521E-2</v>
      </c>
      <c r="G89" s="3">
        <f t="shared" ca="1" si="6"/>
        <v>8.614400137627463</v>
      </c>
      <c r="H89" s="3">
        <f t="shared" ca="1" si="7"/>
        <v>8.614400137627463</v>
      </c>
    </row>
    <row r="90" spans="5:8" x14ac:dyDescent="0.25">
      <c r="E90" s="3">
        <f t="shared" ca="1" si="4"/>
        <v>0.52111100405706412</v>
      </c>
      <c r="F90" s="3">
        <f t="shared" ca="1" si="5"/>
        <v>2.441647231349656</v>
      </c>
      <c r="G90" s="3">
        <f t="shared" ca="1" si="6"/>
        <v>3.4810194460169992</v>
      </c>
      <c r="H90" s="3">
        <f t="shared" ca="1" si="7"/>
        <v>3.4810194460169992</v>
      </c>
    </row>
    <row r="91" spans="5:8" x14ac:dyDescent="0.25">
      <c r="E91" s="3">
        <f t="shared" ca="1" si="4"/>
        <v>0.92411653776820946</v>
      </c>
      <c r="F91" s="3">
        <f t="shared" ca="1" si="5"/>
        <v>0.18081705439706022</v>
      </c>
      <c r="G91" s="3">
        <f t="shared" ca="1" si="6"/>
        <v>7.4114513670766531</v>
      </c>
      <c r="H91" s="3">
        <f t="shared" ca="1" si="7"/>
        <v>13.492633904908647</v>
      </c>
    </row>
    <row r="92" spans="5:8" x14ac:dyDescent="0.25">
      <c r="E92" s="3">
        <f t="shared" ca="1" si="4"/>
        <v>0.18946207837245943</v>
      </c>
      <c r="F92" s="3">
        <f t="shared" ca="1" si="5"/>
        <v>0.72088511349041196</v>
      </c>
      <c r="G92" s="3">
        <f t="shared" ca="1" si="6"/>
        <v>5.5338615976208576</v>
      </c>
      <c r="H92" s="3">
        <f t="shared" ca="1" si="7"/>
        <v>5.5338615976208576</v>
      </c>
    </row>
    <row r="93" spans="5:8" x14ac:dyDescent="0.25">
      <c r="E93" s="3">
        <f t="shared" ca="1" si="4"/>
        <v>0.39038311054733454</v>
      </c>
      <c r="F93" s="3">
        <f t="shared" ca="1" si="5"/>
        <v>0.17045942727770477</v>
      </c>
      <c r="G93" s="3">
        <f t="shared" ca="1" si="6"/>
        <v>7.47579706946411</v>
      </c>
      <c r="H93" s="3">
        <f t="shared" ca="1" si="7"/>
        <v>7.47579706946411</v>
      </c>
    </row>
    <row r="94" spans="5:8" x14ac:dyDescent="0.25">
      <c r="E94" s="3">
        <f t="shared" ca="1" si="4"/>
        <v>0.23567354333256718</v>
      </c>
      <c r="F94" s="3">
        <f t="shared" ca="1" si="5"/>
        <v>8.9715853784706691E-4</v>
      </c>
      <c r="G94" s="3">
        <f t="shared" ca="1" si="6"/>
        <v>9.7904341206143233</v>
      </c>
      <c r="H94" s="3">
        <f t="shared" ca="1" si="7"/>
        <v>9.7904341206143233</v>
      </c>
    </row>
    <row r="95" spans="5:8" x14ac:dyDescent="0.25">
      <c r="E95" s="3">
        <f t="shared" ca="1" si="4"/>
        <v>0.47915338661249085</v>
      </c>
      <c r="F95" s="3">
        <f t="shared" ca="1" si="5"/>
        <v>6.1392592761667548E-5</v>
      </c>
      <c r="G95" s="3">
        <f t="shared" ca="1" si="6"/>
        <v>9.94474903044547</v>
      </c>
      <c r="H95" s="3">
        <f t="shared" ca="1" si="7"/>
        <v>9.94474903044547</v>
      </c>
    </row>
    <row r="96" spans="5:8" x14ac:dyDescent="0.25">
      <c r="E96" s="3">
        <f t="shared" ca="1" si="4"/>
        <v>0.49760386155926262</v>
      </c>
      <c r="F96" s="3">
        <f t="shared" ca="1" si="5"/>
        <v>0.52633949456228846</v>
      </c>
      <c r="G96" s="3">
        <f t="shared" ca="1" si="6"/>
        <v>6.0197716386648885</v>
      </c>
      <c r="H96" s="3">
        <f t="shared" ca="1" si="7"/>
        <v>6.0197716386648885</v>
      </c>
    </row>
    <row r="97" spans="5:8" x14ac:dyDescent="0.25">
      <c r="E97" s="3">
        <f t="shared" ca="1" si="4"/>
        <v>0.26696601645064821</v>
      </c>
      <c r="F97" s="3">
        <f t="shared" ca="1" si="5"/>
        <v>0.15375751382552208</v>
      </c>
      <c r="G97" s="3">
        <f t="shared" ca="1" si="6"/>
        <v>7.5851734872511072</v>
      </c>
      <c r="H97" s="3">
        <f t="shared" ca="1" si="7"/>
        <v>7.5851734872511072</v>
      </c>
    </row>
    <row r="98" spans="5:8" x14ac:dyDescent="0.25">
      <c r="E98" s="3">
        <f t="shared" ca="1" si="4"/>
        <v>0.13452794195985696</v>
      </c>
      <c r="F98" s="3">
        <f t="shared" ca="1" si="5"/>
        <v>6.8744601734038469</v>
      </c>
      <c r="G98" s="3">
        <f t="shared" ca="1" si="6"/>
        <v>1.905984781492716</v>
      </c>
      <c r="H98" s="3">
        <f t="shared" ca="1" si="7"/>
        <v>1.905984781492716</v>
      </c>
    </row>
    <row r="99" spans="5:8" x14ac:dyDescent="0.25">
      <c r="E99" s="3">
        <f t="shared" ca="1" si="4"/>
        <v>0.57934606434797187</v>
      </c>
      <c r="F99" s="3">
        <f t="shared" ca="1" si="5"/>
        <v>0.19964134434373593</v>
      </c>
      <c r="G99" s="3">
        <f t="shared" ca="1" si="6"/>
        <v>7.3004831298835082</v>
      </c>
      <c r="H99" s="3">
        <f t="shared" ca="1" si="7"/>
        <v>13.697723591835171</v>
      </c>
    </row>
    <row r="100" spans="5:8" x14ac:dyDescent="0.25">
      <c r="E100" s="3">
        <f t="shared" ca="1" si="4"/>
        <v>0.61397444795120393</v>
      </c>
      <c r="F100" s="3">
        <f t="shared" ca="1" si="5"/>
        <v>0.30901569060133777</v>
      </c>
      <c r="G100" s="3">
        <f t="shared" ca="1" si="6"/>
        <v>6.7665934721834891</v>
      </c>
      <c r="H100" s="3">
        <f t="shared" ca="1" si="7"/>
        <v>14.778484980823199</v>
      </c>
    </row>
    <row r="101" spans="5:8" x14ac:dyDescent="0.25">
      <c r="E101" s="3">
        <f t="shared" ca="1" si="4"/>
        <v>5.7100593766708174E-2</v>
      </c>
      <c r="F101" s="3">
        <f t="shared" ca="1" si="5"/>
        <v>3.1796813823547785</v>
      </c>
      <c r="G101" s="3">
        <f t="shared" ca="1" si="6"/>
        <v>3.0437043129255166</v>
      </c>
      <c r="H101" s="3">
        <f t="shared" ca="1" si="7"/>
        <v>3.0437043129255166</v>
      </c>
    </row>
    <row r="102" spans="5:8" x14ac:dyDescent="0.25">
      <c r="E102" s="3">
        <f t="shared" ca="1" si="4"/>
        <v>0.5882784119168295</v>
      </c>
      <c r="F102" s="3">
        <f t="shared" ca="1" si="5"/>
        <v>1.9621528501260717</v>
      </c>
      <c r="G102" s="3">
        <f t="shared" ca="1" si="6"/>
        <v>3.8523094167121421</v>
      </c>
      <c r="H102" s="3">
        <f t="shared" ca="1" si="7"/>
        <v>3.8523094167121421</v>
      </c>
    </row>
    <row r="103" spans="5:8" x14ac:dyDescent="0.25">
      <c r="E103" s="3">
        <f t="shared" ca="1" si="4"/>
        <v>0.10318212847605979</v>
      </c>
      <c r="F103" s="3">
        <f t="shared" ca="1" si="5"/>
        <v>1.4718667367465081</v>
      </c>
      <c r="G103" s="3">
        <f t="shared" ca="1" si="6"/>
        <v>4.3451457023296793</v>
      </c>
      <c r="H103" s="3">
        <f t="shared" ca="1" si="7"/>
        <v>4.3451457023296793</v>
      </c>
    </row>
    <row r="104" spans="5:8" x14ac:dyDescent="0.25">
      <c r="E104" s="3">
        <f t="shared" ca="1" si="4"/>
        <v>0.47646962613169463</v>
      </c>
      <c r="F104" s="3">
        <f t="shared" ca="1" si="5"/>
        <v>8.4699508769502038E-2</v>
      </c>
      <c r="G104" s="3">
        <f t="shared" ca="1" si="6"/>
        <v>8.1429778854101418</v>
      </c>
      <c r="H104" s="3">
        <f t="shared" ca="1" si="7"/>
        <v>8.1429778854101418</v>
      </c>
    </row>
    <row r="105" spans="5:8" x14ac:dyDescent="0.25">
      <c r="E105" s="3">
        <f t="shared" ca="1" si="4"/>
        <v>0.77635513692923785</v>
      </c>
      <c r="F105" s="3">
        <f t="shared" ca="1" si="5"/>
        <v>5.4650013818299605</v>
      </c>
      <c r="G105" s="3">
        <f t="shared" ca="1" si="6"/>
        <v>2.2168962181786966</v>
      </c>
      <c r="H105" s="3">
        <f t="shared" ca="1" si="7"/>
        <v>2.2168962181786966</v>
      </c>
    </row>
    <row r="106" spans="5:8" x14ac:dyDescent="0.25">
      <c r="E106" s="3">
        <f t="shared" ca="1" si="4"/>
        <v>0.40096083701967278</v>
      </c>
      <c r="F106" s="3">
        <f t="shared" ca="1" si="5"/>
        <v>2.508118941220101</v>
      </c>
      <c r="G106" s="3">
        <f t="shared" ca="1" si="6"/>
        <v>3.4358680335723495</v>
      </c>
      <c r="H106" s="3">
        <f t="shared" ca="1" si="7"/>
        <v>3.4358680335723495</v>
      </c>
    </row>
    <row r="107" spans="5:8" x14ac:dyDescent="0.25">
      <c r="E107" s="3">
        <f t="shared" ca="1" si="4"/>
        <v>0.7392872012594659</v>
      </c>
      <c r="F107" s="3">
        <f t="shared" ca="1" si="5"/>
        <v>1.2364945592951524</v>
      </c>
      <c r="G107" s="3">
        <f t="shared" ca="1" si="6"/>
        <v>4.642540023379313</v>
      </c>
      <c r="H107" s="3">
        <f t="shared" ca="1" si="7"/>
        <v>21.539932773096446</v>
      </c>
    </row>
    <row r="108" spans="5:8" x14ac:dyDescent="0.25">
      <c r="E108" s="3">
        <f t="shared" ca="1" si="4"/>
        <v>0.81927549654839982</v>
      </c>
      <c r="F108" s="3">
        <f t="shared" ca="1" si="5"/>
        <v>0.11532770237577435</v>
      </c>
      <c r="G108" s="3">
        <f t="shared" ca="1" si="6"/>
        <v>7.8697425852229204</v>
      </c>
      <c r="H108" s="3">
        <f t="shared" ca="1" si="7"/>
        <v>12.706895926655951</v>
      </c>
    </row>
    <row r="109" spans="5:8" x14ac:dyDescent="0.25">
      <c r="E109" s="3">
        <f t="shared" ca="1" si="4"/>
        <v>0.48887021289252264</v>
      </c>
      <c r="F109" s="3">
        <f t="shared" ca="1" si="5"/>
        <v>0.56786852165407553</v>
      </c>
      <c r="G109" s="3">
        <f t="shared" ca="1" si="6"/>
        <v>5.905245432433885</v>
      </c>
      <c r="H109" s="3">
        <f t="shared" ca="1" si="7"/>
        <v>5.905245432433885</v>
      </c>
    </row>
    <row r="110" spans="5:8" x14ac:dyDescent="0.25">
      <c r="E110" s="3">
        <f t="shared" ca="1" si="4"/>
        <v>0.36159259477014649</v>
      </c>
      <c r="F110" s="3">
        <f t="shared" ca="1" si="5"/>
        <v>0.20694071430037636</v>
      </c>
      <c r="G110" s="3">
        <f t="shared" ca="1" si="6"/>
        <v>7.2593326659116322</v>
      </c>
      <c r="H110" s="3">
        <f t="shared" ca="1" si="7"/>
        <v>7.2593326659116322</v>
      </c>
    </row>
    <row r="111" spans="5:8" x14ac:dyDescent="0.25">
      <c r="E111" s="3">
        <f t="shared" ca="1" si="4"/>
        <v>0.45260499707872359</v>
      </c>
      <c r="F111" s="3">
        <f t="shared" ca="1" si="5"/>
        <v>0.98656450913385596</v>
      </c>
      <c r="G111" s="3">
        <f t="shared" ca="1" si="6"/>
        <v>5.0225272044561855</v>
      </c>
      <c r="H111" s="3">
        <f t="shared" ca="1" si="7"/>
        <v>5.0225272044561855</v>
      </c>
    </row>
    <row r="112" spans="5:8" x14ac:dyDescent="0.25">
      <c r="E112" s="3">
        <f t="shared" ca="1" si="4"/>
        <v>1.5858095614570189E-2</v>
      </c>
      <c r="F112" s="3">
        <f t="shared" ca="1" si="5"/>
        <v>1.7501267834564444E-4</v>
      </c>
      <c r="G112" s="3">
        <f t="shared" ca="1" si="6"/>
        <v>9.9068916854424511</v>
      </c>
      <c r="H112" s="3">
        <f t="shared" ca="1" si="7"/>
        <v>9.9068916854424511</v>
      </c>
    </row>
    <row r="113" spans="5:8" x14ac:dyDescent="0.25">
      <c r="E113" s="3">
        <f t="shared" ca="1" si="4"/>
        <v>0.68186357632573391</v>
      </c>
      <c r="F113" s="3">
        <f t="shared" ca="1" si="5"/>
        <v>1.6385701622235807</v>
      </c>
      <c r="G113" s="3">
        <f t="shared" ca="1" si="6"/>
        <v>4.1611745675333793</v>
      </c>
      <c r="H113" s="3">
        <f t="shared" ca="1" si="7"/>
        <v>4.1611745675333793</v>
      </c>
    </row>
    <row r="114" spans="5:8" x14ac:dyDescent="0.25">
      <c r="E114" s="3">
        <f t="shared" ca="1" si="4"/>
        <v>0.79896560736742028</v>
      </c>
      <c r="F114" s="3">
        <f t="shared" ca="1" si="5"/>
        <v>4.4184819514158873</v>
      </c>
      <c r="G114" s="3">
        <f t="shared" ca="1" si="6"/>
        <v>2.5274916459884622</v>
      </c>
      <c r="H114" s="3">
        <f t="shared" ca="1" si="7"/>
        <v>39.564918111090954</v>
      </c>
    </row>
    <row r="115" spans="5:8" x14ac:dyDescent="0.25">
      <c r="E115" s="3">
        <f t="shared" ca="1" si="4"/>
        <v>0.63723419294035555</v>
      </c>
      <c r="F115" s="3">
        <f t="shared" ca="1" si="5"/>
        <v>2.5878249919535743</v>
      </c>
      <c r="G115" s="3">
        <f t="shared" ca="1" si="6"/>
        <v>3.3834443282393973</v>
      </c>
      <c r="H115" s="3">
        <f t="shared" ca="1" si="7"/>
        <v>3.3834443282393973</v>
      </c>
    </row>
    <row r="116" spans="5:8" x14ac:dyDescent="0.25">
      <c r="E116" s="3">
        <f t="shared" ca="1" si="4"/>
        <v>0.57137889370245998</v>
      </c>
      <c r="F116" s="3">
        <f t="shared" ca="1" si="5"/>
        <v>0.19746696196951397</v>
      </c>
      <c r="G116" s="3">
        <f t="shared" ca="1" si="6"/>
        <v>7.3129354757666167</v>
      </c>
      <c r="H116" s="3">
        <f t="shared" ca="1" si="7"/>
        <v>7.3129354757666167</v>
      </c>
    </row>
    <row r="117" spans="5:8" x14ac:dyDescent="0.25">
      <c r="E117" s="3">
        <f t="shared" ca="1" si="4"/>
        <v>0.39725507258630888</v>
      </c>
      <c r="F117" s="3">
        <f t="shared" ca="1" si="5"/>
        <v>0.42617143758844173</v>
      </c>
      <c r="G117" s="3">
        <f t="shared" ca="1" si="6"/>
        <v>6.3279493097659127</v>
      </c>
      <c r="H117" s="3">
        <f t="shared" ca="1" si="7"/>
        <v>6.3279493097659127</v>
      </c>
    </row>
    <row r="118" spans="5:8" x14ac:dyDescent="0.25">
      <c r="E118" s="3">
        <f t="shared" ca="1" si="4"/>
        <v>0.73238603157094717</v>
      </c>
      <c r="F118" s="3">
        <f t="shared" ca="1" si="5"/>
        <v>1.2438917448090636</v>
      </c>
      <c r="G118" s="3">
        <f t="shared" ca="1" si="6"/>
        <v>4.6324064387479389</v>
      </c>
      <c r="H118" s="3">
        <f t="shared" ca="1" si="7"/>
        <v>21.587052285297382</v>
      </c>
    </row>
    <row r="119" spans="5:8" x14ac:dyDescent="0.25">
      <c r="E119" s="3">
        <f t="shared" ca="1" si="4"/>
        <v>0.83444480085045747</v>
      </c>
      <c r="F119" s="3">
        <f t="shared" ca="1" si="5"/>
        <v>0.33025007256110434</v>
      </c>
      <c r="G119" s="3">
        <f t="shared" ca="1" si="6"/>
        <v>6.6790409765153731</v>
      </c>
      <c r="H119" s="3">
        <f t="shared" ca="1" si="7"/>
        <v>14.97220938629015</v>
      </c>
    </row>
    <row r="120" spans="5:8" x14ac:dyDescent="0.25">
      <c r="E120" s="3">
        <f t="shared" ca="1" si="4"/>
        <v>0.79226003126132138</v>
      </c>
      <c r="F120" s="3">
        <f t="shared" ca="1" si="5"/>
        <v>3.8243965930847652E-3</v>
      </c>
      <c r="G120" s="3">
        <f t="shared" ca="1" si="6"/>
        <v>9.5721695852887052</v>
      </c>
      <c r="H120" s="3">
        <f t="shared" ca="1" si="7"/>
        <v>10.446952397676718</v>
      </c>
    </row>
    <row r="121" spans="5:8" x14ac:dyDescent="0.25">
      <c r="E121" s="3">
        <f t="shared" ca="1" si="4"/>
        <v>0.94383133429634469</v>
      </c>
      <c r="F121" s="3">
        <f t="shared" ca="1" si="5"/>
        <v>6.9769748829452971E-2</v>
      </c>
      <c r="G121" s="3">
        <f t="shared" ca="1" si="6"/>
        <v>8.2985482292950294</v>
      </c>
      <c r="H121" s="3">
        <f t="shared" ca="1" si="7"/>
        <v>12.050300514852236</v>
      </c>
    </row>
    <row r="122" spans="5:8" x14ac:dyDescent="0.25">
      <c r="E122" s="3">
        <f t="shared" ca="1" si="4"/>
        <v>0.35305013493646475</v>
      </c>
      <c r="F122" s="3">
        <f t="shared" ca="1" si="5"/>
        <v>0.58420215530746233</v>
      </c>
      <c r="G122" s="3">
        <f t="shared" ca="1" si="6"/>
        <v>5.8620070400921653</v>
      </c>
      <c r="H122" s="3">
        <f t="shared" ca="1" si="7"/>
        <v>5.8620070400921653</v>
      </c>
    </row>
    <row r="123" spans="5:8" x14ac:dyDescent="0.25">
      <c r="E123" s="3">
        <f t="shared" ca="1" si="4"/>
        <v>0.54719255074301898</v>
      </c>
      <c r="F123" s="3">
        <f t="shared" ca="1" si="5"/>
        <v>0.53171296898313336</v>
      </c>
      <c r="G123" s="3">
        <f t="shared" ca="1" si="6"/>
        <v>6.00456269201079</v>
      </c>
      <c r="H123" s="3">
        <f t="shared" ca="1" si="7"/>
        <v>6.00456269201079</v>
      </c>
    </row>
    <row r="124" spans="5:8" x14ac:dyDescent="0.25">
      <c r="E124" s="3">
        <f t="shared" ca="1" si="4"/>
        <v>1.4561201225222753E-3</v>
      </c>
      <c r="F124" s="3">
        <f t="shared" ca="1" si="5"/>
        <v>0.79322130219392828</v>
      </c>
      <c r="G124" s="3">
        <f t="shared" ca="1" si="6"/>
        <v>5.3805109175830514</v>
      </c>
      <c r="H124" s="3">
        <f t="shared" ca="1" si="7"/>
        <v>5.3805109175830514</v>
      </c>
    </row>
    <row r="125" spans="5:8" x14ac:dyDescent="0.25">
      <c r="E125" s="3">
        <f t="shared" ca="1" si="4"/>
        <v>0.66776266915865556</v>
      </c>
      <c r="F125" s="3">
        <f t="shared" ca="1" si="5"/>
        <v>0.41071020629592092</v>
      </c>
      <c r="G125" s="3">
        <f t="shared" ca="1" si="6"/>
        <v>6.3802953129929119</v>
      </c>
      <c r="H125" s="3">
        <f t="shared" ca="1" si="7"/>
        <v>15.673255718486693</v>
      </c>
    </row>
    <row r="126" spans="5:8" x14ac:dyDescent="0.25">
      <c r="E126" s="3">
        <f t="shared" ca="1" si="4"/>
        <v>0.15542041481747526</v>
      </c>
      <c r="F126" s="3">
        <f t="shared" ca="1" si="5"/>
        <v>0.43440242061215428</v>
      </c>
      <c r="G126" s="3">
        <f t="shared" ca="1" si="6"/>
        <v>6.3006606956999072</v>
      </c>
      <c r="H126" s="3">
        <f t="shared" ca="1" si="7"/>
        <v>6.3006606956999072</v>
      </c>
    </row>
    <row r="127" spans="5:8" x14ac:dyDescent="0.25">
      <c r="E127" s="3">
        <f t="shared" ca="1" si="4"/>
        <v>0.57878128471105794</v>
      </c>
      <c r="F127" s="3">
        <f t="shared" ca="1" si="5"/>
        <v>0.90464428373279171</v>
      </c>
      <c r="G127" s="3">
        <f t="shared" ca="1" si="6"/>
        <v>5.1660418676389686</v>
      </c>
      <c r="H127" s="3">
        <f t="shared" ca="1" si="7"/>
        <v>5.1660418676389686</v>
      </c>
    </row>
    <row r="128" spans="5:8" x14ac:dyDescent="0.25">
      <c r="E128" s="3">
        <f t="shared" ca="1" si="4"/>
        <v>0.84612538654620129</v>
      </c>
      <c r="F128" s="3">
        <f t="shared" ca="1" si="5"/>
        <v>5.8476630279350107E-2</v>
      </c>
      <c r="G128" s="3">
        <f t="shared" ca="1" si="6"/>
        <v>8.4300320578292833</v>
      </c>
      <c r="H128" s="3">
        <f t="shared" ca="1" si="7"/>
        <v>11.862351093567467</v>
      </c>
    </row>
    <row r="129" spans="5:8" x14ac:dyDescent="0.25">
      <c r="E129" s="3">
        <f t="shared" ca="1" si="4"/>
        <v>5.2032207995446056E-3</v>
      </c>
      <c r="F129" s="3">
        <f t="shared" ca="1" si="5"/>
        <v>1.3093552741126184</v>
      </c>
      <c r="G129" s="3">
        <f t="shared" ca="1" si="6"/>
        <v>4.5451103530186572</v>
      </c>
      <c r="H129" s="3">
        <f t="shared" ca="1" si="7"/>
        <v>4.5451103530186572</v>
      </c>
    </row>
    <row r="130" spans="5:8" x14ac:dyDescent="0.25">
      <c r="E130" s="3">
        <f t="shared" ca="1" si="4"/>
        <v>0.15536238536453495</v>
      </c>
      <c r="F130" s="3">
        <f t="shared" ca="1" si="5"/>
        <v>1.8284619154750235E-2</v>
      </c>
      <c r="G130" s="3">
        <f t="shared" ca="1" si="6"/>
        <v>9.0884652350980897</v>
      </c>
      <c r="H130" s="3">
        <f t="shared" ca="1" si="7"/>
        <v>9.0884652350980897</v>
      </c>
    </row>
    <row r="131" spans="5:8" x14ac:dyDescent="0.25">
      <c r="E131" s="3">
        <f t="shared" ca="1" si="4"/>
        <v>0.79381335912269091</v>
      </c>
      <c r="F131" s="3">
        <f t="shared" ca="1" si="5"/>
        <v>0.28529213851693924</v>
      </c>
      <c r="G131" s="3">
        <f t="shared" ca="1" si="6"/>
        <v>6.8696246884862227</v>
      </c>
      <c r="H131" s="3">
        <f t="shared" ca="1" si="7"/>
        <v>14.556836004098473</v>
      </c>
    </row>
    <row r="132" spans="5:8" x14ac:dyDescent="0.25">
      <c r="E132" s="3">
        <f t="shared" ref="E132:E195" ca="1" si="8">RAND()</f>
        <v>4.1273415243079481E-2</v>
      </c>
      <c r="F132" s="3">
        <f t="shared" ref="F132:F195" ca="1" si="9">_xlfn.NORM.INV(RAND(),0,1)^2</f>
        <v>1.9154407935476731E-3</v>
      </c>
      <c r="G132" s="3">
        <f t="shared" ref="G132:G195" ca="1" si="10">$C$3+(($C$3^2*F132)/(2*$C$4))-(($C$3)/(2*$C$4))*SQRT(4*$C$3*$C$4*F132+$C$3^2*F132^2)</f>
        <v>9.695280976251734</v>
      </c>
      <c r="H132" s="3">
        <f t="shared" ref="H132:H195" ca="1" si="11">IF(E132&lt;$C$3/($C$3+G132),G132,$C$3^2/G132)</f>
        <v>9.695280976251734</v>
      </c>
    </row>
    <row r="133" spans="5:8" x14ac:dyDescent="0.25">
      <c r="E133" s="3">
        <f t="shared" ca="1" si="8"/>
        <v>0.67058245478876788</v>
      </c>
      <c r="F133" s="3">
        <f t="shared" ca="1" si="9"/>
        <v>4.245460203798749</v>
      </c>
      <c r="G133" s="3">
        <f t="shared" ca="1" si="10"/>
        <v>2.5880413012709056</v>
      </c>
      <c r="H133" s="3">
        <f t="shared" ca="1" si="11"/>
        <v>2.5880413012709056</v>
      </c>
    </row>
    <row r="134" spans="5:8" x14ac:dyDescent="0.25">
      <c r="E134" s="3">
        <f t="shared" ca="1" si="8"/>
        <v>0.99281951931449008</v>
      </c>
      <c r="F134" s="3">
        <f t="shared" ca="1" si="9"/>
        <v>3.2034836377384517E-2</v>
      </c>
      <c r="G134" s="3">
        <f t="shared" ca="1" si="10"/>
        <v>8.8119562771056259</v>
      </c>
      <c r="H134" s="3">
        <f t="shared" ca="1" si="11"/>
        <v>11.348217904781297</v>
      </c>
    </row>
    <row r="135" spans="5:8" x14ac:dyDescent="0.25">
      <c r="E135" s="3">
        <f t="shared" ca="1" si="8"/>
        <v>0.92860766451990717</v>
      </c>
      <c r="F135" s="3">
        <f t="shared" ca="1" si="9"/>
        <v>9.9602789555994411E-3</v>
      </c>
      <c r="G135" s="3">
        <f t="shared" ca="1" si="10"/>
        <v>9.3187604899865093</v>
      </c>
      <c r="H135" s="3">
        <f t="shared" ca="1" si="11"/>
        <v>10.731040904791488</v>
      </c>
    </row>
    <row r="136" spans="5:8" x14ac:dyDescent="0.25">
      <c r="E136" s="3">
        <f t="shared" ca="1" si="8"/>
        <v>0.38723202679361335</v>
      </c>
      <c r="F136" s="3">
        <f t="shared" ca="1" si="9"/>
        <v>0.13734266148893157</v>
      </c>
      <c r="G136" s="3">
        <f t="shared" ca="1" si="10"/>
        <v>7.7004365137820452</v>
      </c>
      <c r="H136" s="3">
        <f t="shared" ca="1" si="11"/>
        <v>7.7004365137820452</v>
      </c>
    </row>
    <row r="137" spans="5:8" x14ac:dyDescent="0.25">
      <c r="E137" s="3">
        <f t="shared" ca="1" si="8"/>
        <v>0.44421115091259888</v>
      </c>
      <c r="F137" s="3">
        <f t="shared" ca="1" si="9"/>
        <v>1.7959376233978313</v>
      </c>
      <c r="G137" s="3">
        <f t="shared" ca="1" si="10"/>
        <v>4.0038733910031503</v>
      </c>
      <c r="H137" s="3">
        <f t="shared" ca="1" si="11"/>
        <v>4.0038733910031503</v>
      </c>
    </row>
    <row r="138" spans="5:8" x14ac:dyDescent="0.25">
      <c r="E138" s="3">
        <f t="shared" ca="1" si="8"/>
        <v>0.59264244208043859</v>
      </c>
      <c r="F138" s="3">
        <f t="shared" ca="1" si="9"/>
        <v>9.4490537722255019E-2</v>
      </c>
      <c r="G138" s="3">
        <f t="shared" ca="1" si="10"/>
        <v>8.0498298176305791</v>
      </c>
      <c r="H138" s="3">
        <f t="shared" ca="1" si="11"/>
        <v>12.422622870980696</v>
      </c>
    </row>
    <row r="139" spans="5:8" x14ac:dyDescent="0.25">
      <c r="E139" s="3">
        <f t="shared" ca="1" si="8"/>
        <v>0.960959892027059</v>
      </c>
      <c r="F139" s="3">
        <f t="shared" ca="1" si="9"/>
        <v>5.4539641808241536E-2</v>
      </c>
      <c r="G139" s="3">
        <f t="shared" ca="1" si="10"/>
        <v>8.4793719867800945</v>
      </c>
      <c r="H139" s="3">
        <f t="shared" ca="1" si="11"/>
        <v>11.793326222261113</v>
      </c>
    </row>
    <row r="140" spans="5:8" x14ac:dyDescent="0.25">
      <c r="E140" s="3">
        <f t="shared" ca="1" si="8"/>
        <v>8.7237620189120846E-2</v>
      </c>
      <c r="F140" s="3">
        <f t="shared" ca="1" si="9"/>
        <v>0.12876612975487556</v>
      </c>
      <c r="G140" s="3">
        <f t="shared" ca="1" si="10"/>
        <v>7.7641944710063742</v>
      </c>
      <c r="H140" s="3">
        <f t="shared" ca="1" si="11"/>
        <v>7.7641944710063742</v>
      </c>
    </row>
    <row r="141" spans="5:8" x14ac:dyDescent="0.25">
      <c r="E141" s="3">
        <f t="shared" ca="1" si="8"/>
        <v>0.22522319720390105</v>
      </c>
      <c r="F141" s="3">
        <f t="shared" ca="1" si="9"/>
        <v>1.1946306913844731</v>
      </c>
      <c r="G141" s="3">
        <f t="shared" ca="1" si="10"/>
        <v>4.700976259924845</v>
      </c>
      <c r="H141" s="3">
        <f t="shared" ca="1" si="11"/>
        <v>4.700976259924845</v>
      </c>
    </row>
    <row r="142" spans="5:8" x14ac:dyDescent="0.25">
      <c r="E142" s="3">
        <f t="shared" ca="1" si="8"/>
        <v>0.37545265295276153</v>
      </c>
      <c r="F142" s="3">
        <f t="shared" ca="1" si="9"/>
        <v>0.12264820910564543</v>
      </c>
      <c r="G142" s="3">
        <f t="shared" ca="1" si="10"/>
        <v>7.8113396567567595</v>
      </c>
      <c r="H142" s="3">
        <f t="shared" ca="1" si="11"/>
        <v>7.8113396567567595</v>
      </c>
    </row>
    <row r="143" spans="5:8" x14ac:dyDescent="0.25">
      <c r="E143" s="3">
        <f t="shared" ca="1" si="8"/>
        <v>0.91646680189604124</v>
      </c>
      <c r="F143" s="3">
        <f t="shared" ca="1" si="9"/>
        <v>0.2430990872955312</v>
      </c>
      <c r="G143" s="3">
        <f t="shared" ca="1" si="10"/>
        <v>7.0687772953896824</v>
      </c>
      <c r="H143" s="3">
        <f t="shared" ca="1" si="11"/>
        <v>14.146718141087973</v>
      </c>
    </row>
    <row r="144" spans="5:8" x14ac:dyDescent="0.25">
      <c r="E144" s="3">
        <f t="shared" ca="1" si="8"/>
        <v>0.53934086991150632</v>
      </c>
      <c r="F144" s="3">
        <f t="shared" ca="1" si="9"/>
        <v>1.353060512177837</v>
      </c>
      <c r="G144" s="3">
        <f t="shared" ca="1" si="10"/>
        <v>4.4890943264477681</v>
      </c>
      <c r="H144" s="3">
        <f t="shared" ca="1" si="11"/>
        <v>4.4890943264477681</v>
      </c>
    </row>
    <row r="145" spans="5:8" x14ac:dyDescent="0.25">
      <c r="E145" s="3">
        <f t="shared" ca="1" si="8"/>
        <v>0.3251395125500397</v>
      </c>
      <c r="F145" s="3">
        <f t="shared" ca="1" si="9"/>
        <v>0.43830341864453887</v>
      </c>
      <c r="G145" s="3">
        <f t="shared" ca="1" si="10"/>
        <v>6.287863193684168</v>
      </c>
      <c r="H145" s="3">
        <f t="shared" ca="1" si="11"/>
        <v>6.287863193684168</v>
      </c>
    </row>
    <row r="146" spans="5:8" x14ac:dyDescent="0.25">
      <c r="E146" s="3">
        <f t="shared" ca="1" si="8"/>
        <v>0.20567464782702105</v>
      </c>
      <c r="F146" s="3">
        <f t="shared" ca="1" si="9"/>
        <v>1.3094051225117413</v>
      </c>
      <c r="G146" s="3">
        <f t="shared" ca="1" si="10"/>
        <v>4.5450454598054026</v>
      </c>
      <c r="H146" s="3">
        <f t="shared" ca="1" si="11"/>
        <v>4.5450454598054026</v>
      </c>
    </row>
    <row r="147" spans="5:8" x14ac:dyDescent="0.25">
      <c r="E147" s="3">
        <f t="shared" ca="1" si="8"/>
        <v>3.1604351193518343E-2</v>
      </c>
      <c r="F147" s="3">
        <f t="shared" ca="1" si="9"/>
        <v>0.52245856409954894</v>
      </c>
      <c r="G147" s="3">
        <f t="shared" ca="1" si="10"/>
        <v>6.0308315713048062</v>
      </c>
      <c r="H147" s="3">
        <f t="shared" ca="1" si="11"/>
        <v>6.0308315713048062</v>
      </c>
    </row>
    <row r="148" spans="5:8" x14ac:dyDescent="0.25">
      <c r="E148" s="3">
        <f t="shared" ca="1" si="8"/>
        <v>0.19264473967179929</v>
      </c>
      <c r="F148" s="3">
        <f t="shared" ca="1" si="9"/>
        <v>1.8164013884852011E-2</v>
      </c>
      <c r="G148" s="3">
        <f t="shared" ca="1" si="10"/>
        <v>9.0913331166939049</v>
      </c>
      <c r="H148" s="3">
        <f t="shared" ca="1" si="11"/>
        <v>9.0913331166939049</v>
      </c>
    </row>
    <row r="149" spans="5:8" x14ac:dyDescent="0.25">
      <c r="E149" s="3">
        <f t="shared" ca="1" si="8"/>
        <v>0.59183793103194549</v>
      </c>
      <c r="F149" s="3">
        <f t="shared" ca="1" si="9"/>
        <v>0.26428712815119015</v>
      </c>
      <c r="G149" s="3">
        <f t="shared" ca="1" si="10"/>
        <v>6.9660047806786087</v>
      </c>
      <c r="H149" s="3">
        <f t="shared" ca="1" si="11"/>
        <v>14.355430860077343</v>
      </c>
    </row>
    <row r="150" spans="5:8" x14ac:dyDescent="0.25">
      <c r="E150" s="3">
        <f t="shared" ca="1" si="8"/>
        <v>0.79568715354059627</v>
      </c>
      <c r="F150" s="3">
        <f t="shared" ca="1" si="9"/>
        <v>0.25965382884219351</v>
      </c>
      <c r="G150" s="3">
        <f t="shared" ca="1" si="10"/>
        <v>6.9879780424263371</v>
      </c>
      <c r="H150" s="3">
        <f t="shared" ca="1" si="11"/>
        <v>14.310291101784632</v>
      </c>
    </row>
    <row r="151" spans="5:8" x14ac:dyDescent="0.25">
      <c r="E151" s="3">
        <f t="shared" ca="1" si="8"/>
        <v>0.47274870556013537</v>
      </c>
      <c r="F151" s="3">
        <f t="shared" ca="1" si="9"/>
        <v>1.6983510110955458</v>
      </c>
      <c r="G151" s="3">
        <f t="shared" ca="1" si="10"/>
        <v>4.0996946723328378</v>
      </c>
      <c r="H151" s="3">
        <f t="shared" ca="1" si="11"/>
        <v>4.0996946723328378</v>
      </c>
    </row>
    <row r="152" spans="5:8" x14ac:dyDescent="0.25">
      <c r="E152" s="3">
        <f t="shared" ca="1" si="8"/>
        <v>0.32328331531268972</v>
      </c>
      <c r="F152" s="3">
        <f t="shared" ca="1" si="9"/>
        <v>1.5577476104351238</v>
      </c>
      <c r="G152" s="3">
        <f t="shared" ca="1" si="10"/>
        <v>4.2479453036345856</v>
      </c>
      <c r="H152" s="3">
        <f t="shared" ca="1" si="11"/>
        <v>4.2479453036345856</v>
      </c>
    </row>
    <row r="153" spans="5:8" x14ac:dyDescent="0.25">
      <c r="E153" s="3">
        <f t="shared" ca="1" si="8"/>
        <v>0.23599490734307804</v>
      </c>
      <c r="F153" s="3">
        <f t="shared" ca="1" si="9"/>
        <v>2.2220760942664487E-2</v>
      </c>
      <c r="G153" s="3">
        <f t="shared" ca="1" si="10"/>
        <v>9.0000311488948128</v>
      </c>
      <c r="H153" s="3">
        <f t="shared" ca="1" si="11"/>
        <v>9.0000311488948128</v>
      </c>
    </row>
    <row r="154" spans="5:8" x14ac:dyDescent="0.25">
      <c r="E154" s="3">
        <f t="shared" ca="1" si="8"/>
        <v>0.22831388821454468</v>
      </c>
      <c r="F154" s="3">
        <f t="shared" ca="1" si="9"/>
        <v>3.4010226614018174E-2</v>
      </c>
      <c r="G154" s="3">
        <f t="shared" ca="1" si="10"/>
        <v>8.7782200424934924</v>
      </c>
      <c r="H154" s="3">
        <f t="shared" ca="1" si="11"/>
        <v>8.7782200424934924</v>
      </c>
    </row>
    <row r="155" spans="5:8" x14ac:dyDescent="0.25">
      <c r="E155" s="3">
        <f t="shared" ca="1" si="8"/>
        <v>1.0164067167173219E-4</v>
      </c>
      <c r="F155" s="3">
        <f t="shared" ca="1" si="9"/>
        <v>0.13484441764389016</v>
      </c>
      <c r="G155" s="3">
        <f t="shared" ca="1" si="10"/>
        <v>7.7187404175071324</v>
      </c>
      <c r="H155" s="3">
        <f t="shared" ca="1" si="11"/>
        <v>7.7187404175071324</v>
      </c>
    </row>
    <row r="156" spans="5:8" x14ac:dyDescent="0.25">
      <c r="E156" s="3">
        <f t="shared" ca="1" si="8"/>
        <v>0.23686975678087985</v>
      </c>
      <c r="F156" s="3">
        <f t="shared" ca="1" si="9"/>
        <v>4.6261522609611853E-5</v>
      </c>
      <c r="G156" s="3">
        <f t="shared" ca="1" si="10"/>
        <v>9.9520210646484539</v>
      </c>
      <c r="H156" s="3">
        <f t="shared" ca="1" si="11"/>
        <v>9.9520210646484539</v>
      </c>
    </row>
    <row r="157" spans="5:8" x14ac:dyDescent="0.25">
      <c r="E157" s="3">
        <f t="shared" ca="1" si="8"/>
        <v>0.21913475304347729</v>
      </c>
      <c r="F157" s="3">
        <f t="shared" ca="1" si="9"/>
        <v>0.78944106200468633</v>
      </c>
      <c r="G157" s="3">
        <f t="shared" ca="1" si="10"/>
        <v>5.388227909402806</v>
      </c>
      <c r="H157" s="3">
        <f t="shared" ca="1" si="11"/>
        <v>5.388227909402806</v>
      </c>
    </row>
    <row r="158" spans="5:8" x14ac:dyDescent="0.25">
      <c r="E158" s="3">
        <f t="shared" ca="1" si="8"/>
        <v>0.75743311164188376</v>
      </c>
      <c r="F158" s="3">
        <f t="shared" ca="1" si="9"/>
        <v>1.2436781331361992</v>
      </c>
      <c r="G158" s="3">
        <f t="shared" ca="1" si="10"/>
        <v>4.6326982807223835</v>
      </c>
      <c r="H158" s="3">
        <f t="shared" ca="1" si="11"/>
        <v>21.585692384958609</v>
      </c>
    </row>
    <row r="159" spans="5:8" x14ac:dyDescent="0.25">
      <c r="E159" s="3">
        <f t="shared" ca="1" si="8"/>
        <v>0.3186888295933632</v>
      </c>
      <c r="F159" s="3">
        <f t="shared" ca="1" si="9"/>
        <v>1.0136353567240415</v>
      </c>
      <c r="G159" s="3">
        <f t="shared" ca="1" si="10"/>
        <v>4.9774110919838908</v>
      </c>
      <c r="H159" s="3">
        <f t="shared" ca="1" si="11"/>
        <v>4.9774110919838908</v>
      </c>
    </row>
    <row r="160" spans="5:8" x14ac:dyDescent="0.25">
      <c r="E160" s="3">
        <f t="shared" ca="1" si="8"/>
        <v>0.85620128488559766</v>
      </c>
      <c r="F160" s="3">
        <f t="shared" ca="1" si="9"/>
        <v>2.1834604190430165</v>
      </c>
      <c r="G160" s="3">
        <f t="shared" ca="1" si="10"/>
        <v>3.6701018488427604</v>
      </c>
      <c r="H160" s="3">
        <f t="shared" ca="1" si="11"/>
        <v>27.24720024637233</v>
      </c>
    </row>
    <row r="161" spans="5:8" x14ac:dyDescent="0.25">
      <c r="E161" s="3">
        <f t="shared" ca="1" si="8"/>
        <v>0.99907432755795023</v>
      </c>
      <c r="F161" s="3">
        <f t="shared" ca="1" si="9"/>
        <v>0.41203723310507995</v>
      </c>
      <c r="G161" s="3">
        <f t="shared" ca="1" si="10"/>
        <v>6.3757452858732631</v>
      </c>
      <c r="H161" s="3">
        <f t="shared" ca="1" si="11"/>
        <v>15.684440879652136</v>
      </c>
    </row>
    <row r="162" spans="5:8" x14ac:dyDescent="0.25">
      <c r="E162" s="3">
        <f t="shared" ca="1" si="8"/>
        <v>0.41245164986206462</v>
      </c>
      <c r="F162" s="3">
        <f t="shared" ca="1" si="9"/>
        <v>1.131474660360593</v>
      </c>
      <c r="G162" s="3">
        <f t="shared" ca="1" si="10"/>
        <v>4.7928169912431127</v>
      </c>
      <c r="H162" s="3">
        <f t="shared" ca="1" si="11"/>
        <v>4.7928169912431127</v>
      </c>
    </row>
    <row r="163" spans="5:8" x14ac:dyDescent="0.25">
      <c r="E163" s="3">
        <f t="shared" ca="1" si="8"/>
        <v>0.38882535812250607</v>
      </c>
      <c r="F163" s="3">
        <f t="shared" ca="1" si="9"/>
        <v>7.2305236225403857E-2</v>
      </c>
      <c r="G163" s="3">
        <f t="shared" ca="1" si="10"/>
        <v>8.2708057334007208</v>
      </c>
      <c r="H163" s="3">
        <f t="shared" ca="1" si="11"/>
        <v>8.2708057334007208</v>
      </c>
    </row>
    <row r="164" spans="5:8" x14ac:dyDescent="0.25">
      <c r="E164" s="3">
        <f t="shared" ca="1" si="8"/>
        <v>0.47943728842463929</v>
      </c>
      <c r="F164" s="3">
        <f t="shared" ca="1" si="9"/>
        <v>0.34555428340708566</v>
      </c>
      <c r="G164" s="3">
        <f t="shared" ca="1" si="10"/>
        <v>6.6184160421868565</v>
      </c>
      <c r="H164" s="3">
        <f t="shared" ca="1" si="11"/>
        <v>6.6184160421868565</v>
      </c>
    </row>
    <row r="165" spans="5:8" x14ac:dyDescent="0.25">
      <c r="E165" s="3">
        <f t="shared" ca="1" si="8"/>
        <v>0.65540852175957942</v>
      </c>
      <c r="F165" s="3">
        <f t="shared" ca="1" si="9"/>
        <v>1.3045407889276395</v>
      </c>
      <c r="G165" s="3">
        <f t="shared" ca="1" si="10"/>
        <v>4.5513889337217677</v>
      </c>
      <c r="H165" s="3">
        <f t="shared" ca="1" si="11"/>
        <v>4.5513889337217677</v>
      </c>
    </row>
    <row r="166" spans="5:8" x14ac:dyDescent="0.25">
      <c r="E166" s="3">
        <f t="shared" ca="1" si="8"/>
        <v>0.61493319379801259</v>
      </c>
      <c r="F166" s="3">
        <f t="shared" ca="1" si="9"/>
        <v>0.30782391460215985</v>
      </c>
      <c r="G166" s="3">
        <f t="shared" ca="1" si="10"/>
        <v>6.7716330744314748</v>
      </c>
      <c r="H166" s="3">
        <f t="shared" ca="1" si="11"/>
        <v>14.767486498579323</v>
      </c>
    </row>
    <row r="167" spans="5:8" x14ac:dyDescent="0.25">
      <c r="E167" s="3">
        <f t="shared" ca="1" si="8"/>
        <v>0.81638792035184748</v>
      </c>
      <c r="F167" s="3">
        <f t="shared" ca="1" si="9"/>
        <v>2.0086584816262958</v>
      </c>
      <c r="G167" s="3">
        <f t="shared" ca="1" si="10"/>
        <v>3.8122816065462768</v>
      </c>
      <c r="H167" s="3">
        <f t="shared" ca="1" si="11"/>
        <v>26.23101080158521</v>
      </c>
    </row>
    <row r="168" spans="5:8" x14ac:dyDescent="0.25">
      <c r="E168" s="3">
        <f t="shared" ca="1" si="8"/>
        <v>0.72032328144713487</v>
      </c>
      <c r="F168" s="3">
        <f t="shared" ca="1" si="9"/>
        <v>8.70983902847592E-2</v>
      </c>
      <c r="G168" s="3">
        <f t="shared" ca="1" si="10"/>
        <v>8.1195722879117938</v>
      </c>
      <c r="H168" s="3">
        <f t="shared" ca="1" si="11"/>
        <v>12.315919663512002</v>
      </c>
    </row>
    <row r="169" spans="5:8" x14ac:dyDescent="0.25">
      <c r="E169" s="3">
        <f t="shared" ca="1" si="8"/>
        <v>0.5828580810783881</v>
      </c>
      <c r="F169" s="3">
        <f t="shared" ca="1" si="9"/>
        <v>0.48384662822375485</v>
      </c>
      <c r="G169" s="3">
        <f t="shared" ca="1" si="10"/>
        <v>6.1444903471608434</v>
      </c>
      <c r="H169" s="3">
        <f t="shared" ca="1" si="11"/>
        <v>6.1444903471608434</v>
      </c>
    </row>
    <row r="170" spans="5:8" x14ac:dyDescent="0.25">
      <c r="E170" s="3">
        <f t="shared" ca="1" si="8"/>
        <v>0.76412216336286554</v>
      </c>
      <c r="F170" s="3">
        <f t="shared" ca="1" si="9"/>
        <v>0.85141112235997152</v>
      </c>
      <c r="G170" s="3">
        <f t="shared" ca="1" si="10"/>
        <v>5.2654973718651394</v>
      </c>
      <c r="H170" s="3">
        <f t="shared" ca="1" si="11"/>
        <v>18.991558239934719</v>
      </c>
    </row>
    <row r="171" spans="5:8" x14ac:dyDescent="0.25">
      <c r="E171" s="3">
        <f t="shared" ca="1" si="8"/>
        <v>0.64131216084071441</v>
      </c>
      <c r="F171" s="3">
        <f t="shared" ca="1" si="9"/>
        <v>2.1930317480734023</v>
      </c>
      <c r="G171" s="3">
        <f t="shared" ca="1" si="10"/>
        <v>3.6626697278033298</v>
      </c>
      <c r="H171" s="3">
        <f t="shared" ca="1" si="11"/>
        <v>3.6626697278033298</v>
      </c>
    </row>
    <row r="172" spans="5:8" x14ac:dyDescent="0.25">
      <c r="E172" s="3">
        <f t="shared" ca="1" si="8"/>
        <v>0.5017471542887465</v>
      </c>
      <c r="F172" s="3">
        <f t="shared" ca="1" si="9"/>
        <v>1.0591739755550245</v>
      </c>
      <c r="G172" s="3">
        <f t="shared" ca="1" si="10"/>
        <v>4.9038883081955236</v>
      </c>
      <c r="H172" s="3">
        <f t="shared" ca="1" si="11"/>
        <v>4.9038883081955236</v>
      </c>
    </row>
    <row r="173" spans="5:8" x14ac:dyDescent="0.25">
      <c r="E173" s="3">
        <f t="shared" ca="1" si="8"/>
        <v>0.71184594003236601</v>
      </c>
      <c r="F173" s="3">
        <f t="shared" ca="1" si="9"/>
        <v>2.240931695684337</v>
      </c>
      <c r="G173" s="3">
        <f t="shared" ca="1" si="10"/>
        <v>3.6259909971297688</v>
      </c>
      <c r="H173" s="3">
        <f t="shared" ca="1" si="11"/>
        <v>3.6259909971297688</v>
      </c>
    </row>
    <row r="174" spans="5:8" x14ac:dyDescent="0.25">
      <c r="E174" s="3">
        <f t="shared" ca="1" si="8"/>
        <v>4.9966200949875028E-2</v>
      </c>
      <c r="F174" s="3">
        <f t="shared" ca="1" si="9"/>
        <v>0.36651895274121782</v>
      </c>
      <c r="G174" s="3">
        <f t="shared" ca="1" si="10"/>
        <v>6.5384499051755354</v>
      </c>
      <c r="H174" s="3">
        <f t="shared" ca="1" si="11"/>
        <v>6.5384499051755354</v>
      </c>
    </row>
    <row r="175" spans="5:8" x14ac:dyDescent="0.25">
      <c r="E175" s="3">
        <f t="shared" ca="1" si="8"/>
        <v>0.28488811098231936</v>
      </c>
      <c r="F175" s="3">
        <f t="shared" ca="1" si="9"/>
        <v>7.3662324343714669E-4</v>
      </c>
      <c r="G175" s="3">
        <f t="shared" ca="1" si="10"/>
        <v>9.8099182570007688</v>
      </c>
      <c r="H175" s="3">
        <f t="shared" ca="1" si="11"/>
        <v>9.8099182570007688</v>
      </c>
    </row>
    <row r="176" spans="5:8" x14ac:dyDescent="0.25">
      <c r="E176" s="3">
        <f t="shared" ca="1" si="8"/>
        <v>0.5347058835905375</v>
      </c>
      <c r="F176" s="3">
        <f t="shared" ca="1" si="9"/>
        <v>1.4014245262279532</v>
      </c>
      <c r="G176" s="3">
        <f t="shared" ca="1" si="10"/>
        <v>4.4290823661560133</v>
      </c>
      <c r="H176" s="3">
        <f t="shared" ca="1" si="11"/>
        <v>4.4290823661560133</v>
      </c>
    </row>
    <row r="177" spans="5:8" x14ac:dyDescent="0.25">
      <c r="E177" s="3">
        <f t="shared" ca="1" si="8"/>
        <v>8.9693548067055873E-2</v>
      </c>
      <c r="F177" s="3">
        <f t="shared" ca="1" si="9"/>
        <v>4.106458727966614</v>
      </c>
      <c r="G177" s="3">
        <f t="shared" ca="1" si="10"/>
        <v>2.6389885995336151</v>
      </c>
      <c r="H177" s="3">
        <f t="shared" ca="1" si="11"/>
        <v>2.6389885995336151</v>
      </c>
    </row>
    <row r="178" spans="5:8" x14ac:dyDescent="0.25">
      <c r="E178" s="3">
        <f t="shared" ca="1" si="8"/>
        <v>0.80385527570506754</v>
      </c>
      <c r="F178" s="3">
        <f t="shared" ca="1" si="9"/>
        <v>3.9931568806436749E-4</v>
      </c>
      <c r="G178" s="3">
        <f t="shared" ca="1" si="10"/>
        <v>9.8596944287471171</v>
      </c>
      <c r="H178" s="3">
        <f t="shared" ca="1" si="11"/>
        <v>10.142302149693204</v>
      </c>
    </row>
    <row r="179" spans="5:8" x14ac:dyDescent="0.25">
      <c r="E179" s="3">
        <f t="shared" ca="1" si="8"/>
        <v>0.20352205663500522</v>
      </c>
      <c r="F179" s="3">
        <f t="shared" ca="1" si="9"/>
        <v>4.9530555744774949</v>
      </c>
      <c r="G179" s="3">
        <f t="shared" ca="1" si="10"/>
        <v>2.3580908576972845</v>
      </c>
      <c r="H179" s="3">
        <f t="shared" ca="1" si="11"/>
        <v>2.3580908576972845</v>
      </c>
    </row>
    <row r="180" spans="5:8" x14ac:dyDescent="0.25">
      <c r="E180" s="3">
        <f t="shared" ca="1" si="8"/>
        <v>0.21839346397955006</v>
      </c>
      <c r="F180" s="3">
        <f t="shared" ca="1" si="9"/>
        <v>1.3264359261310346</v>
      </c>
      <c r="G180" s="3">
        <f t="shared" ca="1" si="10"/>
        <v>4.5230102654843645</v>
      </c>
      <c r="H180" s="3">
        <f t="shared" ca="1" si="11"/>
        <v>4.5230102654843645</v>
      </c>
    </row>
    <row r="181" spans="5:8" x14ac:dyDescent="0.25">
      <c r="E181" s="3">
        <f t="shared" ca="1" si="8"/>
        <v>0.80579089369659107</v>
      </c>
      <c r="F181" s="3">
        <f t="shared" ca="1" si="9"/>
        <v>0.43613776553719708</v>
      </c>
      <c r="G181" s="3">
        <f t="shared" ca="1" si="10"/>
        <v>6.2949571283718306</v>
      </c>
      <c r="H181" s="3">
        <f t="shared" ca="1" si="11"/>
        <v>15.885731699314157</v>
      </c>
    </row>
    <row r="182" spans="5:8" x14ac:dyDescent="0.25">
      <c r="E182" s="3">
        <f t="shared" ca="1" si="8"/>
        <v>0.6467587331957757</v>
      </c>
      <c r="F182" s="3">
        <f t="shared" ca="1" si="9"/>
        <v>3.5996442842611602E-2</v>
      </c>
      <c r="G182" s="3">
        <f t="shared" ca="1" si="10"/>
        <v>8.7454017491652891</v>
      </c>
      <c r="H182" s="3">
        <f t="shared" ca="1" si="11"/>
        <v>11.434580465047768</v>
      </c>
    </row>
    <row r="183" spans="5:8" x14ac:dyDescent="0.25">
      <c r="E183" s="3">
        <f t="shared" ca="1" si="8"/>
        <v>0.98472705840582642</v>
      </c>
      <c r="F183" s="3">
        <f t="shared" ca="1" si="9"/>
        <v>0.92527219400346183</v>
      </c>
      <c r="G183" s="3">
        <f t="shared" ca="1" si="10"/>
        <v>5.1288632831864822</v>
      </c>
      <c r="H183" s="3">
        <f t="shared" ca="1" si="11"/>
        <v>19.497497686830826</v>
      </c>
    </row>
    <row r="184" spans="5:8" x14ac:dyDescent="0.25">
      <c r="E184" s="3">
        <f t="shared" ca="1" si="8"/>
        <v>0.12024236892998141</v>
      </c>
      <c r="F184" s="3">
        <f t="shared" ca="1" si="9"/>
        <v>1.1523166098979774</v>
      </c>
      <c r="G184" s="3">
        <f t="shared" ca="1" si="10"/>
        <v>4.7619991081388164</v>
      </c>
      <c r="H184" s="3">
        <f t="shared" ca="1" si="11"/>
        <v>4.7619991081388164</v>
      </c>
    </row>
    <row r="185" spans="5:8" x14ac:dyDescent="0.25">
      <c r="E185" s="3">
        <f t="shared" ca="1" si="8"/>
        <v>0.40426284822681668</v>
      </c>
      <c r="F185" s="3">
        <f t="shared" ca="1" si="9"/>
        <v>2.8517854153251228</v>
      </c>
      <c r="G185" s="3">
        <f t="shared" ca="1" si="10"/>
        <v>3.2219648016460312</v>
      </c>
      <c r="H185" s="3">
        <f t="shared" ca="1" si="11"/>
        <v>3.2219648016460312</v>
      </c>
    </row>
    <row r="186" spans="5:8" x14ac:dyDescent="0.25">
      <c r="E186" s="3">
        <f t="shared" ca="1" si="8"/>
        <v>0.11670088825949454</v>
      </c>
      <c r="F186" s="3">
        <f t="shared" ca="1" si="9"/>
        <v>0.42762747348147845</v>
      </c>
      <c r="G186" s="3">
        <f t="shared" ca="1" si="10"/>
        <v>6.3230933861963567</v>
      </c>
      <c r="H186" s="3">
        <f t="shared" ca="1" si="11"/>
        <v>6.3230933861963567</v>
      </c>
    </row>
    <row r="187" spans="5:8" x14ac:dyDescent="0.25">
      <c r="E187" s="3">
        <f t="shared" ca="1" si="8"/>
        <v>0.37915712638167121</v>
      </c>
      <c r="F187" s="3">
        <f t="shared" ca="1" si="9"/>
        <v>3.9248729044946158</v>
      </c>
      <c r="G187" s="3">
        <f t="shared" ca="1" si="10"/>
        <v>2.7088911758209662</v>
      </c>
      <c r="H187" s="3">
        <f t="shared" ca="1" si="11"/>
        <v>2.7088911758209662</v>
      </c>
    </row>
    <row r="188" spans="5:8" x14ac:dyDescent="0.25">
      <c r="E188" s="3">
        <f t="shared" ca="1" si="8"/>
        <v>0.49703657046523153</v>
      </c>
      <c r="F188" s="3">
        <f t="shared" ca="1" si="9"/>
        <v>6.600036869920805</v>
      </c>
      <c r="G188" s="3">
        <f t="shared" ca="1" si="10"/>
        <v>1.9592102576213897</v>
      </c>
      <c r="H188" s="3">
        <f t="shared" ca="1" si="11"/>
        <v>1.9592102576213897</v>
      </c>
    </row>
    <row r="189" spans="5:8" x14ac:dyDescent="0.25">
      <c r="E189" s="3">
        <f t="shared" ca="1" si="8"/>
        <v>0.1382114616769502</v>
      </c>
      <c r="F189" s="3">
        <f t="shared" ca="1" si="9"/>
        <v>1.1984183936499619</v>
      </c>
      <c r="G189" s="3">
        <f t="shared" ca="1" si="10"/>
        <v>4.6956115845594777</v>
      </c>
      <c r="H189" s="3">
        <f t="shared" ca="1" si="11"/>
        <v>4.6956115845594777</v>
      </c>
    </row>
    <row r="190" spans="5:8" x14ac:dyDescent="0.25">
      <c r="E190" s="3">
        <f t="shared" ca="1" si="8"/>
        <v>0.82888121299353335</v>
      </c>
      <c r="F190" s="3">
        <f t="shared" ca="1" si="9"/>
        <v>1.7348362527505659</v>
      </c>
      <c r="G190" s="3">
        <f t="shared" ca="1" si="10"/>
        <v>4.0632321655241324</v>
      </c>
      <c r="H190" s="3">
        <f t="shared" ca="1" si="11"/>
        <v>24.610949098228701</v>
      </c>
    </row>
    <row r="191" spans="5:8" x14ac:dyDescent="0.25">
      <c r="E191" s="3">
        <f t="shared" ca="1" si="8"/>
        <v>0.69486714690058937</v>
      </c>
      <c r="F191" s="3">
        <f t="shared" ca="1" si="9"/>
        <v>1.3242349631918771</v>
      </c>
      <c r="G191" s="3">
        <f t="shared" ca="1" si="10"/>
        <v>4.5258428388150573</v>
      </c>
      <c r="H191" s="3">
        <f t="shared" ca="1" si="11"/>
        <v>22.09533197714433</v>
      </c>
    </row>
    <row r="192" spans="5:8" x14ac:dyDescent="0.25">
      <c r="E192" s="3">
        <f t="shared" ca="1" si="8"/>
        <v>0.23290839337870062</v>
      </c>
      <c r="F192" s="3">
        <f t="shared" ca="1" si="9"/>
        <v>0.17227226577521321</v>
      </c>
      <c r="G192" s="3">
        <f t="shared" ca="1" si="10"/>
        <v>7.4643531161923153</v>
      </c>
      <c r="H192" s="3">
        <f t="shared" ca="1" si="11"/>
        <v>7.4643531161923153</v>
      </c>
    </row>
    <row r="193" spans="5:8" x14ac:dyDescent="0.25">
      <c r="E193" s="3">
        <f t="shared" ca="1" si="8"/>
        <v>0.39751205376520449</v>
      </c>
      <c r="F193" s="3">
        <f t="shared" ca="1" si="9"/>
        <v>0.93195159929290783</v>
      </c>
      <c r="G193" s="3">
        <f t="shared" ca="1" si="10"/>
        <v>5.1169797121581047</v>
      </c>
      <c r="H193" s="3">
        <f t="shared" ca="1" si="11"/>
        <v>5.1169797121581047</v>
      </c>
    </row>
    <row r="194" spans="5:8" x14ac:dyDescent="0.25">
      <c r="E194" s="3">
        <f t="shared" ca="1" si="8"/>
        <v>0.9746597176576367</v>
      </c>
      <c r="F194" s="3">
        <f t="shared" ca="1" si="9"/>
        <v>2.4796720129718981</v>
      </c>
      <c r="G194" s="3">
        <f t="shared" ca="1" si="10"/>
        <v>3.4550271094979674</v>
      </c>
      <c r="H194" s="3">
        <f t="shared" ca="1" si="11"/>
        <v>28.943332955361527</v>
      </c>
    </row>
    <row r="195" spans="5:8" x14ac:dyDescent="0.25">
      <c r="E195" s="3">
        <f t="shared" ca="1" si="8"/>
        <v>0.94112607068271359</v>
      </c>
      <c r="F195" s="3">
        <f t="shared" ca="1" si="9"/>
        <v>1.1467648269160615</v>
      </c>
      <c r="G195" s="3">
        <f t="shared" ca="1" si="10"/>
        <v>4.7701580172169411</v>
      </c>
      <c r="H195" s="3">
        <f t="shared" ca="1" si="11"/>
        <v>20.963666117363363</v>
      </c>
    </row>
    <row r="196" spans="5:8" x14ac:dyDescent="0.25">
      <c r="E196" s="3">
        <f t="shared" ref="E196:E259" ca="1" si="12">RAND()</f>
        <v>0.80987828414454499</v>
      </c>
      <c r="F196" s="3">
        <f t="shared" ref="F196:F259" ca="1" si="13">_xlfn.NORM.INV(RAND(),0,1)^2</f>
        <v>0.5871201398947794</v>
      </c>
      <c r="G196" s="3">
        <f t="shared" ref="G196:G259" ca="1" si="14">$C$3+(($C$3^2*F196)/(2*$C$4))-(($C$3)/(2*$C$4))*SQRT(4*$C$3*$C$4*F196+$C$3^2*F196^2)</f>
        <v>5.8543838444857244</v>
      </c>
      <c r="H196" s="3">
        <f t="shared" ref="H196:H259" ca="1" si="15">IF(E196&lt;$C$3/($C$3+G196),G196,$C$3^2/G196)</f>
        <v>17.08121685498817</v>
      </c>
    </row>
    <row r="197" spans="5:8" x14ac:dyDescent="0.25">
      <c r="E197" s="3">
        <f t="shared" ca="1" si="12"/>
        <v>0.94791856801821794</v>
      </c>
      <c r="F197" s="3">
        <f t="shared" ca="1" si="13"/>
        <v>0.25832856179751723</v>
      </c>
      <c r="G197" s="3">
        <f t="shared" ca="1" si="14"/>
        <v>6.9943130344666615</v>
      </c>
      <c r="H197" s="3">
        <f t="shared" ca="1" si="15"/>
        <v>14.297329774520925</v>
      </c>
    </row>
    <row r="198" spans="5:8" x14ac:dyDescent="0.25">
      <c r="E198" s="3">
        <f t="shared" ca="1" si="12"/>
        <v>0.13924819534099286</v>
      </c>
      <c r="F198" s="3">
        <f t="shared" ca="1" si="13"/>
        <v>0.1174951849562849</v>
      </c>
      <c r="G198" s="3">
        <f t="shared" ca="1" si="14"/>
        <v>7.8522135946311584</v>
      </c>
      <c r="H198" s="3">
        <f t="shared" ca="1" si="15"/>
        <v>7.8522135946311584</v>
      </c>
    </row>
    <row r="199" spans="5:8" x14ac:dyDescent="0.25">
      <c r="E199" s="3">
        <f t="shared" ca="1" si="12"/>
        <v>2.302071153437113E-2</v>
      </c>
      <c r="F199" s="3">
        <f t="shared" ca="1" si="13"/>
        <v>1.4611437786032531</v>
      </c>
      <c r="G199" s="3">
        <f t="shared" ca="1" si="14"/>
        <v>4.3576686971955425</v>
      </c>
      <c r="H199" s="3">
        <f t="shared" ca="1" si="15"/>
        <v>4.3576686971955425</v>
      </c>
    </row>
    <row r="200" spans="5:8" x14ac:dyDescent="0.25">
      <c r="E200" s="3">
        <f t="shared" ca="1" si="12"/>
        <v>6.307169578872851E-2</v>
      </c>
      <c r="F200" s="3">
        <f t="shared" ca="1" si="13"/>
        <v>1.1655483552302142</v>
      </c>
      <c r="G200" s="3">
        <f t="shared" ca="1" si="14"/>
        <v>4.7426983091928197</v>
      </c>
      <c r="H200" s="3">
        <f t="shared" ca="1" si="15"/>
        <v>4.7426983091928197</v>
      </c>
    </row>
    <row r="201" spans="5:8" x14ac:dyDescent="0.25">
      <c r="E201" s="3">
        <f t="shared" ca="1" si="12"/>
        <v>0.49511169736328353</v>
      </c>
      <c r="F201" s="3">
        <f t="shared" ca="1" si="13"/>
        <v>0.38633016093495504</v>
      </c>
      <c r="G201" s="3">
        <f t="shared" ca="1" si="14"/>
        <v>6.4659002080093826</v>
      </c>
      <c r="H201" s="3">
        <f t="shared" ca="1" si="15"/>
        <v>6.4659002080093826</v>
      </c>
    </row>
    <row r="202" spans="5:8" x14ac:dyDescent="0.25">
      <c r="E202" s="3">
        <f t="shared" ca="1" si="12"/>
        <v>6.0785709342109917E-2</v>
      </c>
      <c r="F202" s="3">
        <f t="shared" ca="1" si="13"/>
        <v>0.6907780590749768</v>
      </c>
      <c r="G202" s="3">
        <f t="shared" ca="1" si="14"/>
        <v>5.6014865936794207</v>
      </c>
      <c r="H202" s="3">
        <f t="shared" ca="1" si="15"/>
        <v>5.6014865936794207</v>
      </c>
    </row>
    <row r="203" spans="5:8" x14ac:dyDescent="0.25">
      <c r="E203" s="3">
        <f t="shared" ca="1" si="12"/>
        <v>0.57182037416024145</v>
      </c>
      <c r="F203" s="3">
        <f t="shared" ca="1" si="13"/>
        <v>1.7461938092566252</v>
      </c>
      <c r="G203" s="3">
        <f t="shared" ca="1" si="14"/>
        <v>4.0520396289939349</v>
      </c>
      <c r="H203" s="3">
        <f t="shared" ca="1" si="15"/>
        <v>4.0520396289939349</v>
      </c>
    </row>
    <row r="204" spans="5:8" x14ac:dyDescent="0.25">
      <c r="E204" s="3">
        <f t="shared" ca="1" si="12"/>
        <v>0.5069562026941753</v>
      </c>
      <c r="F204" s="3">
        <f t="shared" ca="1" si="13"/>
        <v>0.21645046308324969</v>
      </c>
      <c r="G204" s="3">
        <f t="shared" ca="1" si="14"/>
        <v>7.2071584504982233</v>
      </c>
      <c r="H204" s="3">
        <f t="shared" ca="1" si="15"/>
        <v>7.2071584504982233</v>
      </c>
    </row>
    <row r="205" spans="5:8" x14ac:dyDescent="0.25">
      <c r="E205" s="3">
        <f t="shared" ca="1" si="12"/>
        <v>0.10479600895141583</v>
      </c>
      <c r="F205" s="3">
        <f t="shared" ca="1" si="13"/>
        <v>0.12770498706615357</v>
      </c>
      <c r="G205" s="3">
        <f t="shared" ca="1" si="14"/>
        <v>7.7722685774945672</v>
      </c>
      <c r="H205" s="3">
        <f t="shared" ca="1" si="15"/>
        <v>7.7722685774945672</v>
      </c>
    </row>
    <row r="206" spans="5:8" x14ac:dyDescent="0.25">
      <c r="E206" s="3">
        <f t="shared" ca="1" si="12"/>
        <v>0.63021595261713881</v>
      </c>
      <c r="F206" s="3">
        <f t="shared" ca="1" si="13"/>
        <v>0.24900419310400698</v>
      </c>
      <c r="G206" s="3">
        <f t="shared" ca="1" si="14"/>
        <v>7.0395328165797686</v>
      </c>
      <c r="H206" s="3">
        <f t="shared" ca="1" si="15"/>
        <v>14.205488148940267</v>
      </c>
    </row>
    <row r="207" spans="5:8" x14ac:dyDescent="0.25">
      <c r="E207" s="3">
        <f t="shared" ca="1" si="12"/>
        <v>0.42325762483937435</v>
      </c>
      <c r="F207" s="3">
        <f t="shared" ca="1" si="13"/>
        <v>1.0893684080255926E-2</v>
      </c>
      <c r="G207" s="3">
        <f t="shared" ca="1" si="14"/>
        <v>9.2887046534339177</v>
      </c>
      <c r="H207" s="3">
        <f t="shared" ca="1" si="15"/>
        <v>9.2887046534339177</v>
      </c>
    </row>
    <row r="208" spans="5:8" x14ac:dyDescent="0.25">
      <c r="E208" s="3">
        <f t="shared" ca="1" si="12"/>
        <v>0.68232575759209024</v>
      </c>
      <c r="F208" s="3">
        <f t="shared" ca="1" si="13"/>
        <v>7.6877662328916879E-2</v>
      </c>
      <c r="G208" s="3">
        <f t="shared" ca="1" si="14"/>
        <v>8.2222140264864443</v>
      </c>
      <c r="H208" s="3">
        <f t="shared" ca="1" si="15"/>
        <v>12.162174285158139</v>
      </c>
    </row>
    <row r="209" spans="5:8" x14ac:dyDescent="0.25">
      <c r="E209" s="3">
        <f t="shared" ca="1" si="12"/>
        <v>0.11197719294214403</v>
      </c>
      <c r="F209" s="3">
        <f t="shared" ca="1" si="13"/>
        <v>0.37963433329163693</v>
      </c>
      <c r="G209" s="3">
        <f t="shared" ca="1" si="14"/>
        <v>6.4901083065512557</v>
      </c>
      <c r="H209" s="3">
        <f t="shared" ca="1" si="15"/>
        <v>6.4901083065512557</v>
      </c>
    </row>
    <row r="210" spans="5:8" x14ac:dyDescent="0.25">
      <c r="E210" s="3">
        <f t="shared" ca="1" si="12"/>
        <v>0.58479219914635716</v>
      </c>
      <c r="F210" s="3">
        <f t="shared" ca="1" si="13"/>
        <v>0.21073772672650734</v>
      </c>
      <c r="G210" s="3">
        <f t="shared" ca="1" si="14"/>
        <v>7.2383110160137711</v>
      </c>
      <c r="H210" s="3">
        <f t="shared" ca="1" si="15"/>
        <v>13.815377617618765</v>
      </c>
    </row>
    <row r="211" spans="5:8" x14ac:dyDescent="0.25">
      <c r="E211" s="3">
        <f t="shared" ca="1" si="12"/>
        <v>0.93527784123403834</v>
      </c>
      <c r="F211" s="3">
        <f t="shared" ca="1" si="13"/>
        <v>2.6052673384430785</v>
      </c>
      <c r="G211" s="3">
        <f t="shared" ca="1" si="14"/>
        <v>3.3722121850479869</v>
      </c>
      <c r="H211" s="3">
        <f t="shared" ca="1" si="15"/>
        <v>29.654124507167388</v>
      </c>
    </row>
    <row r="212" spans="5:8" x14ac:dyDescent="0.25">
      <c r="E212" s="3">
        <f t="shared" ca="1" si="12"/>
        <v>0.31087734184824944</v>
      </c>
      <c r="F212" s="3">
        <f t="shared" ca="1" si="13"/>
        <v>0.35423453009322903</v>
      </c>
      <c r="G212" s="3">
        <f t="shared" ca="1" si="14"/>
        <v>6.5848899113831862</v>
      </c>
      <c r="H212" s="3">
        <f t="shared" ca="1" si="15"/>
        <v>6.5848899113831862</v>
      </c>
    </row>
    <row r="213" spans="5:8" x14ac:dyDescent="0.25">
      <c r="E213" s="3">
        <f t="shared" ca="1" si="12"/>
        <v>0.66626208081282134</v>
      </c>
      <c r="F213" s="3">
        <f t="shared" ca="1" si="13"/>
        <v>9.2767003445666768E-4</v>
      </c>
      <c r="G213" s="3">
        <f t="shared" ca="1" si="14"/>
        <v>9.7869383953124718</v>
      </c>
      <c r="H213" s="3">
        <f t="shared" ca="1" si="15"/>
        <v>10.217699954859812</v>
      </c>
    </row>
    <row r="214" spans="5:8" x14ac:dyDescent="0.25">
      <c r="E214" s="3">
        <f t="shared" ca="1" si="12"/>
        <v>6.2809751326723062E-2</v>
      </c>
      <c r="F214" s="3">
        <f t="shared" ca="1" si="13"/>
        <v>1.4060147400507503</v>
      </c>
      <c r="G214" s="3">
        <f t="shared" ca="1" si="14"/>
        <v>4.4234901687152153</v>
      </c>
      <c r="H214" s="3">
        <f t="shared" ca="1" si="15"/>
        <v>4.4234901687152153</v>
      </c>
    </row>
    <row r="215" spans="5:8" x14ac:dyDescent="0.25">
      <c r="E215" s="3">
        <f t="shared" ca="1" si="12"/>
        <v>0.55888388082747498</v>
      </c>
      <c r="F215" s="3">
        <f t="shared" ca="1" si="13"/>
        <v>1.5189169961021929</v>
      </c>
      <c r="G215" s="3">
        <f t="shared" ca="1" si="14"/>
        <v>4.2912270548789557</v>
      </c>
      <c r="H215" s="3">
        <f t="shared" ca="1" si="15"/>
        <v>4.2912270548789557</v>
      </c>
    </row>
    <row r="216" spans="5:8" x14ac:dyDescent="0.25">
      <c r="E216" s="3">
        <f t="shared" ca="1" si="12"/>
        <v>0.20129240874024601</v>
      </c>
      <c r="F216" s="3">
        <f t="shared" ca="1" si="13"/>
        <v>0.22751095768898835</v>
      </c>
      <c r="G216" s="3">
        <f t="shared" ca="1" si="14"/>
        <v>7.1483891693819155</v>
      </c>
      <c r="H216" s="3">
        <f t="shared" ca="1" si="15"/>
        <v>7.1483891693819155</v>
      </c>
    </row>
    <row r="217" spans="5:8" x14ac:dyDescent="0.25">
      <c r="E217" s="3">
        <f t="shared" ca="1" si="12"/>
        <v>0.10635400308290965</v>
      </c>
      <c r="F217" s="3">
        <f t="shared" ca="1" si="13"/>
        <v>0.3003061554488603</v>
      </c>
      <c r="G217" s="3">
        <f t="shared" ca="1" si="14"/>
        <v>6.803746711038273</v>
      </c>
      <c r="H217" s="3">
        <f t="shared" ca="1" si="15"/>
        <v>6.803746711038273</v>
      </c>
    </row>
    <row r="218" spans="5:8" x14ac:dyDescent="0.25">
      <c r="E218" s="3">
        <f t="shared" ca="1" si="12"/>
        <v>0.78175927498512232</v>
      </c>
      <c r="F218" s="3">
        <f t="shared" ca="1" si="13"/>
        <v>1.7228083448938774</v>
      </c>
      <c r="G218" s="3">
        <f t="shared" ca="1" si="14"/>
        <v>4.0751663894414687</v>
      </c>
      <c r="H218" s="3">
        <f t="shared" ca="1" si="15"/>
        <v>24.53887533502791</v>
      </c>
    </row>
    <row r="219" spans="5:8" x14ac:dyDescent="0.25">
      <c r="E219" s="3">
        <f t="shared" ca="1" si="12"/>
        <v>0.93453475083600401</v>
      </c>
      <c r="F219" s="3">
        <f t="shared" ca="1" si="13"/>
        <v>3.3017597558249158E-2</v>
      </c>
      <c r="G219" s="3">
        <f t="shared" ca="1" si="14"/>
        <v>8.7950295711256494</v>
      </c>
      <c r="H219" s="3">
        <f t="shared" ca="1" si="15"/>
        <v>11.370058416665596</v>
      </c>
    </row>
    <row r="220" spans="5:8" x14ac:dyDescent="0.25">
      <c r="E220" s="3">
        <f t="shared" ca="1" si="12"/>
        <v>0.59579167159598856</v>
      </c>
      <c r="F220" s="3">
        <f t="shared" ca="1" si="13"/>
        <v>0.21187870624863328</v>
      </c>
      <c r="G220" s="3">
        <f t="shared" ca="1" si="14"/>
        <v>7.2320439676542723</v>
      </c>
      <c r="H220" s="3">
        <f t="shared" ca="1" si="15"/>
        <v>13.827349563588895</v>
      </c>
    </row>
    <row r="221" spans="5:8" x14ac:dyDescent="0.25">
      <c r="E221" s="3">
        <f t="shared" ca="1" si="12"/>
        <v>5.3666101171946368E-3</v>
      </c>
      <c r="F221" s="3">
        <f t="shared" ca="1" si="13"/>
        <v>0.41283480458780547</v>
      </c>
      <c r="G221" s="3">
        <f t="shared" ca="1" si="14"/>
        <v>6.3730158777955124</v>
      </c>
      <c r="H221" s="3">
        <f t="shared" ca="1" si="15"/>
        <v>6.3730158777955124</v>
      </c>
    </row>
    <row r="222" spans="5:8" x14ac:dyDescent="0.25">
      <c r="E222" s="3">
        <f t="shared" ca="1" si="12"/>
        <v>0.35151699531608138</v>
      </c>
      <c r="F222" s="3">
        <f t="shared" ca="1" si="13"/>
        <v>2.3772618206016105</v>
      </c>
      <c r="G222" s="3">
        <f t="shared" ca="1" si="14"/>
        <v>3.5260624179510369</v>
      </c>
      <c r="H222" s="3">
        <f t="shared" ca="1" si="15"/>
        <v>3.5260624179510369</v>
      </c>
    </row>
    <row r="223" spans="5:8" x14ac:dyDescent="0.25">
      <c r="E223" s="3">
        <f t="shared" ca="1" si="12"/>
        <v>0.53864839245631602</v>
      </c>
      <c r="F223" s="3">
        <f t="shared" ca="1" si="13"/>
        <v>2.3099286724093161E-2</v>
      </c>
      <c r="G223" s="3">
        <f t="shared" ca="1" si="14"/>
        <v>8.9815051249627533</v>
      </c>
      <c r="H223" s="3">
        <f t="shared" ca="1" si="15"/>
        <v>11.133991308657713</v>
      </c>
    </row>
    <row r="224" spans="5:8" x14ac:dyDescent="0.25">
      <c r="E224" s="3">
        <f t="shared" ca="1" si="12"/>
        <v>6.1403272981323975E-2</v>
      </c>
      <c r="F224" s="3">
        <f t="shared" ca="1" si="13"/>
        <v>0.19098168878653934</v>
      </c>
      <c r="G224" s="3">
        <f t="shared" ca="1" si="14"/>
        <v>7.3506272402802093</v>
      </c>
      <c r="H224" s="3">
        <f t="shared" ca="1" si="15"/>
        <v>7.3506272402802093</v>
      </c>
    </row>
    <row r="225" spans="5:8" x14ac:dyDescent="0.25">
      <c r="E225" s="3">
        <f t="shared" ca="1" si="12"/>
        <v>0.93401701093341372</v>
      </c>
      <c r="F225" s="3">
        <f t="shared" ca="1" si="13"/>
        <v>2.1251276138415732E-3</v>
      </c>
      <c r="G225" s="3">
        <f t="shared" ca="1" si="14"/>
        <v>9.6792996187831832</v>
      </c>
      <c r="H225" s="3">
        <f t="shared" ca="1" si="15"/>
        <v>10.331326019286024</v>
      </c>
    </row>
    <row r="226" spans="5:8" x14ac:dyDescent="0.25">
      <c r="E226" s="3">
        <f t="shared" ca="1" si="12"/>
        <v>0.75414975719504163</v>
      </c>
      <c r="F226" s="3">
        <f t="shared" ca="1" si="13"/>
        <v>7.4468267883105524E-2</v>
      </c>
      <c r="G226" s="3">
        <f t="shared" ca="1" si="14"/>
        <v>8.2475957001967277</v>
      </c>
      <c r="H226" s="3">
        <f t="shared" ca="1" si="15"/>
        <v>12.1247456392188</v>
      </c>
    </row>
    <row r="227" spans="5:8" x14ac:dyDescent="0.25">
      <c r="E227" s="3">
        <f t="shared" ca="1" si="12"/>
        <v>0.66939783136274478</v>
      </c>
      <c r="F227" s="3">
        <f t="shared" ca="1" si="13"/>
        <v>9.1865717890647125E-2</v>
      </c>
      <c r="G227" s="3">
        <f t="shared" ca="1" si="14"/>
        <v>8.0741987805500095</v>
      </c>
      <c r="H227" s="3">
        <f t="shared" ca="1" si="15"/>
        <v>12.385129808903226</v>
      </c>
    </row>
    <row r="228" spans="5:8" x14ac:dyDescent="0.25">
      <c r="E228" s="3">
        <f t="shared" ca="1" si="12"/>
        <v>0.7959067058694238</v>
      </c>
      <c r="F228" s="3">
        <f t="shared" ca="1" si="13"/>
        <v>0.84160887879951629</v>
      </c>
      <c r="G228" s="3">
        <f t="shared" ca="1" si="14"/>
        <v>5.284392196372699</v>
      </c>
      <c r="H228" s="3">
        <f t="shared" ca="1" si="15"/>
        <v>18.923652197624882</v>
      </c>
    </row>
    <row r="229" spans="5:8" x14ac:dyDescent="0.25">
      <c r="E229" s="3">
        <f t="shared" ca="1" si="12"/>
        <v>0.81031702048124965</v>
      </c>
      <c r="F229" s="3">
        <f t="shared" ca="1" si="13"/>
        <v>0.65361050640076146</v>
      </c>
      <c r="G229" s="3">
        <f t="shared" ca="1" si="14"/>
        <v>5.6883919719991018</v>
      </c>
      <c r="H229" s="3">
        <f t="shared" ca="1" si="15"/>
        <v>17.579660560004704</v>
      </c>
    </row>
    <row r="230" spans="5:8" x14ac:dyDescent="0.25">
      <c r="E230" s="3">
        <f t="shared" ca="1" si="12"/>
        <v>0.94336127588587126</v>
      </c>
      <c r="F230" s="3">
        <f t="shared" ca="1" si="13"/>
        <v>1.0326452611122362E-3</v>
      </c>
      <c r="G230" s="3">
        <f t="shared" ca="1" si="14"/>
        <v>9.7753396104726367</v>
      </c>
      <c r="H230" s="3">
        <f t="shared" ca="1" si="15"/>
        <v>10.229823615832924</v>
      </c>
    </row>
    <row r="231" spans="5:8" x14ac:dyDescent="0.25">
      <c r="E231" s="3">
        <f t="shared" ca="1" si="12"/>
        <v>0.70990491619646889</v>
      </c>
      <c r="F231" s="3">
        <f t="shared" ca="1" si="13"/>
        <v>0.5769083785948157</v>
      </c>
      <c r="G231" s="3">
        <f t="shared" ca="1" si="14"/>
        <v>5.881195114166335</v>
      </c>
      <c r="H231" s="3">
        <f t="shared" ca="1" si="15"/>
        <v>17.003346778807746</v>
      </c>
    </row>
    <row r="232" spans="5:8" x14ac:dyDescent="0.25">
      <c r="E232" s="3">
        <f t="shared" ca="1" si="12"/>
        <v>0.70282123436068256</v>
      </c>
      <c r="F232" s="3">
        <f t="shared" ca="1" si="13"/>
        <v>1.4064135395732207</v>
      </c>
      <c r="G232" s="3">
        <f t="shared" ca="1" si="14"/>
        <v>4.4230051452774877</v>
      </c>
      <c r="H232" s="3">
        <f t="shared" ca="1" si="15"/>
        <v>22.609062552588611</v>
      </c>
    </row>
    <row r="233" spans="5:8" x14ac:dyDescent="0.25">
      <c r="E233" s="3">
        <f t="shared" ca="1" si="12"/>
        <v>0.2848554802950477</v>
      </c>
      <c r="F233" s="3">
        <f t="shared" ca="1" si="13"/>
        <v>2.5558192949487895E-2</v>
      </c>
      <c r="G233" s="3">
        <f t="shared" ca="1" si="14"/>
        <v>8.9316445030664973</v>
      </c>
      <c r="H233" s="3">
        <f t="shared" ca="1" si="15"/>
        <v>8.9316445030664973</v>
      </c>
    </row>
    <row r="234" spans="5:8" x14ac:dyDescent="0.25">
      <c r="E234" s="3">
        <f t="shared" ca="1" si="12"/>
        <v>0.56214524380354269</v>
      </c>
      <c r="F234" s="3">
        <f t="shared" ca="1" si="13"/>
        <v>1.4964480483011857</v>
      </c>
      <c r="G234" s="3">
        <f t="shared" ca="1" si="14"/>
        <v>4.3167696299784417</v>
      </c>
      <c r="H234" s="3">
        <f t="shared" ca="1" si="15"/>
        <v>4.3167696299784417</v>
      </c>
    </row>
    <row r="235" spans="5:8" x14ac:dyDescent="0.25">
      <c r="E235" s="3">
        <f t="shared" ca="1" si="12"/>
        <v>0.69449601077873735</v>
      </c>
      <c r="F235" s="3">
        <f t="shared" ca="1" si="13"/>
        <v>0.70522860111632879</v>
      </c>
      <c r="G235" s="3">
        <f t="shared" ca="1" si="14"/>
        <v>5.5687312489970795</v>
      </c>
      <c r="H235" s="3">
        <f t="shared" ca="1" si="15"/>
        <v>17.957411756584563</v>
      </c>
    </row>
    <row r="236" spans="5:8" x14ac:dyDescent="0.25">
      <c r="E236" s="3">
        <f t="shared" ca="1" si="12"/>
        <v>0.72811170862699648</v>
      </c>
      <c r="F236" s="3">
        <f t="shared" ca="1" si="13"/>
        <v>6.6908499077006668E-3</v>
      </c>
      <c r="G236" s="3">
        <f t="shared" ca="1" si="14"/>
        <v>9.4380888162482215</v>
      </c>
      <c r="H236" s="3">
        <f t="shared" ca="1" si="15"/>
        <v>10.595365433290281</v>
      </c>
    </row>
    <row r="237" spans="5:8" x14ac:dyDescent="0.25">
      <c r="E237" s="3">
        <f t="shared" ca="1" si="12"/>
        <v>1.9709245412772858E-2</v>
      </c>
      <c r="F237" s="3">
        <f t="shared" ca="1" si="13"/>
        <v>0.83700449693445478</v>
      </c>
      <c r="G237" s="3">
        <f t="shared" ca="1" si="14"/>
        <v>5.2933327518105457</v>
      </c>
      <c r="H237" s="3">
        <f t="shared" ca="1" si="15"/>
        <v>5.2933327518105457</v>
      </c>
    </row>
    <row r="238" spans="5:8" x14ac:dyDescent="0.25">
      <c r="E238" s="3">
        <f t="shared" ca="1" si="12"/>
        <v>0.14605916548465137</v>
      </c>
      <c r="F238" s="3">
        <f t="shared" ca="1" si="13"/>
        <v>0.72043477231718334</v>
      </c>
      <c r="G238" s="3">
        <f t="shared" ca="1" si="14"/>
        <v>5.5348557869448198</v>
      </c>
      <c r="H238" s="3">
        <f t="shared" ca="1" si="15"/>
        <v>5.5348557869448198</v>
      </c>
    </row>
    <row r="239" spans="5:8" x14ac:dyDescent="0.25">
      <c r="E239" s="3">
        <f t="shared" ca="1" si="12"/>
        <v>0.23747173655180076</v>
      </c>
      <c r="F239" s="3">
        <f t="shared" ca="1" si="13"/>
        <v>2.9038424430221217</v>
      </c>
      <c r="G239" s="3">
        <f t="shared" ca="1" si="14"/>
        <v>3.1921257721163965</v>
      </c>
      <c r="H239" s="3">
        <f t="shared" ca="1" si="15"/>
        <v>3.1921257721163965</v>
      </c>
    </row>
    <row r="240" spans="5:8" x14ac:dyDescent="0.25">
      <c r="E240" s="3">
        <f t="shared" ca="1" si="12"/>
        <v>0.90478457736950879</v>
      </c>
      <c r="F240" s="3">
        <f t="shared" ca="1" si="13"/>
        <v>0.37642068144407287</v>
      </c>
      <c r="G240" s="3">
        <f t="shared" ca="1" si="14"/>
        <v>6.5018386673760258</v>
      </c>
      <c r="H240" s="3">
        <f t="shared" ca="1" si="15"/>
        <v>15.380264739844339</v>
      </c>
    </row>
    <row r="241" spans="5:8" x14ac:dyDescent="0.25">
      <c r="E241" s="3">
        <f t="shared" ca="1" si="12"/>
        <v>0.79379302345951741</v>
      </c>
      <c r="F241" s="3">
        <f t="shared" ca="1" si="13"/>
        <v>1.6133635610665755</v>
      </c>
      <c r="G241" s="3">
        <f t="shared" ca="1" si="14"/>
        <v>4.1877720299477588</v>
      </c>
      <c r="H241" s="3">
        <f t="shared" ca="1" si="15"/>
        <v>23.879045775385119</v>
      </c>
    </row>
    <row r="242" spans="5:8" x14ac:dyDescent="0.25">
      <c r="E242" s="3">
        <f t="shared" ca="1" si="12"/>
        <v>0.90784582706788941</v>
      </c>
      <c r="F242" s="3">
        <f t="shared" ca="1" si="13"/>
        <v>0.64380010366175622</v>
      </c>
      <c r="G242" s="3">
        <f t="shared" ca="1" si="14"/>
        <v>5.7120011055041031</v>
      </c>
      <c r="H242" s="3">
        <f t="shared" ca="1" si="15"/>
        <v>17.506999412804678</v>
      </c>
    </row>
    <row r="243" spans="5:8" x14ac:dyDescent="0.25">
      <c r="E243" s="3">
        <f t="shared" ca="1" si="12"/>
        <v>0.28977176456744558</v>
      </c>
      <c r="F243" s="3">
        <f t="shared" ca="1" si="13"/>
        <v>1.2214685594916824E-2</v>
      </c>
      <c r="G243" s="3">
        <f t="shared" ca="1" si="14"/>
        <v>9.2484454337347994</v>
      </c>
      <c r="H243" s="3">
        <f t="shared" ca="1" si="15"/>
        <v>9.2484454337347994</v>
      </c>
    </row>
    <row r="244" spans="5:8" x14ac:dyDescent="0.25">
      <c r="E244" s="3">
        <f t="shared" ca="1" si="12"/>
        <v>0.56595683440485545</v>
      </c>
      <c r="F244" s="3">
        <f t="shared" ca="1" si="13"/>
        <v>4.4490420387224896</v>
      </c>
      <c r="G244" s="3">
        <f t="shared" ca="1" si="14"/>
        <v>2.5171100462674119</v>
      </c>
      <c r="H244" s="3">
        <f t="shared" ca="1" si="15"/>
        <v>2.5171100462674119</v>
      </c>
    </row>
    <row r="245" spans="5:8" x14ac:dyDescent="0.25">
      <c r="E245" s="3">
        <f t="shared" ca="1" si="12"/>
        <v>0.33165040800866408</v>
      </c>
      <c r="F245" s="3">
        <f t="shared" ca="1" si="13"/>
        <v>7.3452697434323103E-2</v>
      </c>
      <c r="G245" s="3">
        <f t="shared" ca="1" si="14"/>
        <v>8.2584420155411884</v>
      </c>
      <c r="H245" s="3">
        <f t="shared" ca="1" si="15"/>
        <v>8.2584420155411884</v>
      </c>
    </row>
    <row r="246" spans="5:8" x14ac:dyDescent="0.25">
      <c r="E246" s="3">
        <f t="shared" ca="1" si="12"/>
        <v>0.57014238741826084</v>
      </c>
      <c r="F246" s="3">
        <f t="shared" ca="1" si="13"/>
        <v>3.3896770826789296E-2</v>
      </c>
      <c r="G246" s="3">
        <f t="shared" ca="1" si="14"/>
        <v>8.7801271427177809</v>
      </c>
      <c r="H246" s="3">
        <f t="shared" ca="1" si="15"/>
        <v>11.389356711416166</v>
      </c>
    </row>
    <row r="247" spans="5:8" x14ac:dyDescent="0.25">
      <c r="E247" s="3">
        <f t="shared" ca="1" si="12"/>
        <v>0.39330920829812765</v>
      </c>
      <c r="F247" s="3">
        <f t="shared" ca="1" si="13"/>
        <v>0.11831366703560593</v>
      </c>
      <c r="G247" s="3">
        <f t="shared" ca="1" si="14"/>
        <v>7.8456471049787151</v>
      </c>
      <c r="H247" s="3">
        <f t="shared" ca="1" si="15"/>
        <v>7.8456471049787151</v>
      </c>
    </row>
    <row r="248" spans="5:8" x14ac:dyDescent="0.25">
      <c r="E248" s="3">
        <f t="shared" ca="1" si="12"/>
        <v>0.65188681092238299</v>
      </c>
      <c r="F248" s="3">
        <f t="shared" ca="1" si="13"/>
        <v>1.1307411421643387</v>
      </c>
      <c r="G248" s="3">
        <f t="shared" ca="1" si="14"/>
        <v>4.7939110422043427</v>
      </c>
      <c r="H248" s="3">
        <f t="shared" ca="1" si="15"/>
        <v>4.7939110422043427</v>
      </c>
    </row>
    <row r="249" spans="5:8" x14ac:dyDescent="0.25">
      <c r="E249" s="3">
        <f t="shared" ca="1" si="12"/>
        <v>0.68026376399830613</v>
      </c>
      <c r="F249" s="3">
        <f t="shared" ca="1" si="13"/>
        <v>4.9553008482732058E-2</v>
      </c>
      <c r="G249" s="3">
        <f t="shared" ca="1" si="14"/>
        <v>8.5449596911745438</v>
      </c>
      <c r="H249" s="3">
        <f t="shared" ca="1" si="15"/>
        <v>11.702805351239116</v>
      </c>
    </row>
    <row r="250" spans="5:8" x14ac:dyDescent="0.25">
      <c r="E250" s="3">
        <f t="shared" ca="1" si="12"/>
        <v>3.2307063144634496E-2</v>
      </c>
      <c r="F250" s="3">
        <f t="shared" ca="1" si="13"/>
        <v>7.6460968872468657E-2</v>
      </c>
      <c r="G250" s="3">
        <f t="shared" ca="1" si="14"/>
        <v>8.2265690841348675</v>
      </c>
      <c r="H250" s="3">
        <f t="shared" ca="1" si="15"/>
        <v>8.2265690841348675</v>
      </c>
    </row>
    <row r="251" spans="5:8" x14ac:dyDescent="0.25">
      <c r="E251" s="3">
        <f t="shared" ca="1" si="12"/>
        <v>0.53279714103264053</v>
      </c>
      <c r="F251" s="3">
        <f t="shared" ca="1" si="13"/>
        <v>1.7871558263819615E-4</v>
      </c>
      <c r="G251" s="3">
        <f t="shared" ca="1" si="14"/>
        <v>9.9059164829575064</v>
      </c>
      <c r="H251" s="3">
        <f t="shared" ca="1" si="15"/>
        <v>10.094977094955684</v>
      </c>
    </row>
    <row r="252" spans="5:8" x14ac:dyDescent="0.25">
      <c r="E252" s="3">
        <f t="shared" ca="1" si="12"/>
        <v>0.29926450902205004</v>
      </c>
      <c r="F252" s="3">
        <f t="shared" ca="1" si="13"/>
        <v>0.17708620897278307</v>
      </c>
      <c r="G252" s="3">
        <f t="shared" ca="1" si="14"/>
        <v>7.4343426262567913</v>
      </c>
      <c r="H252" s="3">
        <f t="shared" ca="1" si="15"/>
        <v>7.4343426262567913</v>
      </c>
    </row>
    <row r="253" spans="5:8" x14ac:dyDescent="0.25">
      <c r="E253" s="3">
        <f t="shared" ca="1" si="12"/>
        <v>0.15362263119542885</v>
      </c>
      <c r="F253" s="3">
        <f t="shared" ca="1" si="13"/>
        <v>9.9438620470038437</v>
      </c>
      <c r="G253" s="3">
        <f t="shared" ca="1" si="14"/>
        <v>1.4651113279664756</v>
      </c>
      <c r="H253" s="3">
        <f t="shared" ca="1" si="15"/>
        <v>1.4651113279664756</v>
      </c>
    </row>
    <row r="254" spans="5:8" x14ac:dyDescent="0.25">
      <c r="E254" s="3">
        <f t="shared" ca="1" si="12"/>
        <v>0.55691580607569724</v>
      </c>
      <c r="F254" s="3">
        <f t="shared" ca="1" si="13"/>
        <v>0.14367391508754135</v>
      </c>
      <c r="G254" s="3">
        <f t="shared" ca="1" si="14"/>
        <v>7.654982601101568</v>
      </c>
      <c r="H254" s="3">
        <f t="shared" ca="1" si="15"/>
        <v>7.654982601101568</v>
      </c>
    </row>
    <row r="255" spans="5:8" x14ac:dyDescent="0.25">
      <c r="E255" s="3">
        <f t="shared" ca="1" si="12"/>
        <v>0.41700709933735935</v>
      </c>
      <c r="F255" s="3">
        <f t="shared" ca="1" si="13"/>
        <v>0.10437913439408426</v>
      </c>
      <c r="G255" s="3">
        <f t="shared" ca="1" si="14"/>
        <v>7.9615891226023727</v>
      </c>
      <c r="H255" s="3">
        <f t="shared" ca="1" si="15"/>
        <v>7.9615891226023727</v>
      </c>
    </row>
    <row r="256" spans="5:8" x14ac:dyDescent="0.25">
      <c r="E256" s="3">
        <f t="shared" ca="1" si="12"/>
        <v>0.37946032289826437</v>
      </c>
      <c r="F256" s="3">
        <f t="shared" ca="1" si="13"/>
        <v>2.2719940596968736E-2</v>
      </c>
      <c r="G256" s="3">
        <f t="shared" ca="1" si="14"/>
        <v>8.9894558333904797</v>
      </c>
      <c r="H256" s="3">
        <f t="shared" ca="1" si="15"/>
        <v>8.9894558333904797</v>
      </c>
    </row>
    <row r="257" spans="5:8" x14ac:dyDescent="0.25">
      <c r="E257" s="3">
        <f t="shared" ca="1" si="12"/>
        <v>0.52160130713162689</v>
      </c>
      <c r="F257" s="3">
        <f t="shared" ca="1" si="13"/>
        <v>4.6422392840956004</v>
      </c>
      <c r="G257" s="3">
        <f t="shared" ca="1" si="14"/>
        <v>2.4535258935866153</v>
      </c>
      <c r="H257" s="3">
        <f t="shared" ca="1" si="15"/>
        <v>2.4535258935866153</v>
      </c>
    </row>
    <row r="258" spans="5:8" x14ac:dyDescent="0.25">
      <c r="E258" s="3">
        <f t="shared" ca="1" si="12"/>
        <v>8.2473381676667401E-2</v>
      </c>
      <c r="F258" s="3">
        <f t="shared" ca="1" si="13"/>
        <v>4.7363963997206257E-2</v>
      </c>
      <c r="G258" s="3">
        <f t="shared" ca="1" si="14"/>
        <v>8.5749659989146547</v>
      </c>
      <c r="H258" s="3">
        <f t="shared" ca="1" si="15"/>
        <v>8.5749659989146547</v>
      </c>
    </row>
    <row r="259" spans="5:8" x14ac:dyDescent="0.25">
      <c r="E259" s="3">
        <f t="shared" ca="1" si="12"/>
        <v>0.30112224379137076</v>
      </c>
      <c r="F259" s="3">
        <f t="shared" ca="1" si="13"/>
        <v>1.1465725336463792</v>
      </c>
      <c r="G259" s="3">
        <f t="shared" ca="1" si="14"/>
        <v>4.7704412602879973</v>
      </c>
      <c r="H259" s="3">
        <f t="shared" ca="1" si="15"/>
        <v>4.7704412602879973</v>
      </c>
    </row>
    <row r="260" spans="5:8" x14ac:dyDescent="0.25">
      <c r="E260" s="3">
        <f t="shared" ref="E260:E323" ca="1" si="16">RAND()</f>
        <v>0.43778519322516818</v>
      </c>
      <c r="F260" s="3">
        <f t="shared" ref="F260:F323" ca="1" si="17">_xlfn.NORM.INV(RAND(),0,1)^2</f>
        <v>8.0429196835917889</v>
      </c>
      <c r="G260" s="3">
        <f t="shared" ref="G260:G323" ca="1" si="18">$C$3+(($C$3^2*F260)/(2*$C$4))-(($C$3)/(2*$C$4))*SQRT(4*$C$3*$C$4*F260+$C$3^2*F260^2)</f>
        <v>1.7092453027869574</v>
      </c>
      <c r="H260" s="3">
        <f t="shared" ref="H260:H323" ca="1" si="19">IF(E260&lt;$C$3/($C$3+G260),G260,$C$3^2/G260)</f>
        <v>1.7092453027869574</v>
      </c>
    </row>
    <row r="261" spans="5:8" x14ac:dyDescent="0.25">
      <c r="E261" s="3">
        <f t="shared" ca="1" si="16"/>
        <v>0.76627593163698038</v>
      </c>
      <c r="F261" s="3">
        <f t="shared" ca="1" si="17"/>
        <v>0.56345709456725401</v>
      </c>
      <c r="G261" s="3">
        <f t="shared" ca="1" si="18"/>
        <v>5.9170920367317281</v>
      </c>
      <c r="H261" s="3">
        <f t="shared" ca="1" si="19"/>
        <v>16.900193436104541</v>
      </c>
    </row>
    <row r="262" spans="5:8" x14ac:dyDescent="0.25">
      <c r="E262" s="3">
        <f t="shared" ca="1" si="16"/>
        <v>0.91897833579429622</v>
      </c>
      <c r="F262" s="3">
        <f t="shared" ca="1" si="17"/>
        <v>5.6820866862068262E-2</v>
      </c>
      <c r="G262" s="3">
        <f t="shared" ca="1" si="18"/>
        <v>8.4505374136585036</v>
      </c>
      <c r="H262" s="3">
        <f t="shared" ca="1" si="19"/>
        <v>11.833566920651837</v>
      </c>
    </row>
    <row r="263" spans="5:8" x14ac:dyDescent="0.25">
      <c r="E263" s="3">
        <f t="shared" ca="1" si="16"/>
        <v>0.33070237365408917</v>
      </c>
      <c r="F263" s="3">
        <f t="shared" ca="1" si="17"/>
        <v>0.54325538644004789</v>
      </c>
      <c r="G263" s="3">
        <f t="shared" ca="1" si="18"/>
        <v>5.9722950395694907</v>
      </c>
      <c r="H263" s="3">
        <f t="shared" ca="1" si="19"/>
        <v>5.9722950395694907</v>
      </c>
    </row>
    <row r="264" spans="5:8" x14ac:dyDescent="0.25">
      <c r="E264" s="3">
        <f t="shared" ca="1" si="16"/>
        <v>0.42573955143615572</v>
      </c>
      <c r="F264" s="3">
        <f t="shared" ca="1" si="17"/>
        <v>2.196310756976843</v>
      </c>
      <c r="G264" s="3">
        <f t="shared" ca="1" si="18"/>
        <v>3.6601315705918083</v>
      </c>
      <c r="H264" s="3">
        <f t="shared" ca="1" si="19"/>
        <v>3.6601315705918083</v>
      </c>
    </row>
    <row r="265" spans="5:8" x14ac:dyDescent="0.25">
      <c r="E265" s="3">
        <f t="shared" ca="1" si="16"/>
        <v>0.5151907927295577</v>
      </c>
      <c r="F265" s="3">
        <f t="shared" ca="1" si="17"/>
        <v>2.584873969176237</v>
      </c>
      <c r="G265" s="3">
        <f t="shared" ca="1" si="18"/>
        <v>3.385353026908108</v>
      </c>
      <c r="H265" s="3">
        <f t="shared" ca="1" si="19"/>
        <v>3.385353026908108</v>
      </c>
    </row>
    <row r="266" spans="5:8" x14ac:dyDescent="0.25">
      <c r="E266" s="3">
        <f t="shared" ca="1" si="16"/>
        <v>0.27577515761602611</v>
      </c>
      <c r="F266" s="3">
        <f t="shared" ca="1" si="17"/>
        <v>1.5064769013041501</v>
      </c>
      <c r="G266" s="3">
        <f t="shared" ca="1" si="18"/>
        <v>4.3053228876192886</v>
      </c>
      <c r="H266" s="3">
        <f t="shared" ca="1" si="19"/>
        <v>4.3053228876192886</v>
      </c>
    </row>
    <row r="267" spans="5:8" x14ac:dyDescent="0.25">
      <c r="E267" s="3">
        <f t="shared" ca="1" si="16"/>
        <v>0.21949291102131108</v>
      </c>
      <c r="F267" s="3">
        <f t="shared" ca="1" si="17"/>
        <v>6.8124466617574658E-5</v>
      </c>
      <c r="G267" s="3">
        <f t="shared" ca="1" si="18"/>
        <v>9.941807203497639</v>
      </c>
      <c r="H267" s="3">
        <f t="shared" ca="1" si="19"/>
        <v>9.941807203497639</v>
      </c>
    </row>
    <row r="268" spans="5:8" x14ac:dyDescent="0.25">
      <c r="E268" s="3">
        <f t="shared" ca="1" si="16"/>
        <v>0.64004062832928699</v>
      </c>
      <c r="F268" s="3">
        <f t="shared" ca="1" si="17"/>
        <v>0.54314008961736782</v>
      </c>
      <c r="G268" s="3">
        <f t="shared" ca="1" si="18"/>
        <v>5.9726146942078708</v>
      </c>
      <c r="H268" s="3">
        <f t="shared" ca="1" si="19"/>
        <v>16.743085753878969</v>
      </c>
    </row>
    <row r="269" spans="5:8" x14ac:dyDescent="0.25">
      <c r="E269" s="3">
        <f t="shared" ca="1" si="16"/>
        <v>3.5026051622263799E-2</v>
      </c>
      <c r="F269" s="3">
        <f t="shared" ca="1" si="17"/>
        <v>2.7255665420012405</v>
      </c>
      <c r="G269" s="3">
        <f t="shared" ca="1" si="18"/>
        <v>3.2969720556046322</v>
      </c>
      <c r="H269" s="3">
        <f t="shared" ca="1" si="19"/>
        <v>3.2969720556046322</v>
      </c>
    </row>
    <row r="270" spans="5:8" x14ac:dyDescent="0.25">
      <c r="E270" s="3">
        <f t="shared" ca="1" si="16"/>
        <v>0.99566086695855915</v>
      </c>
      <c r="F270" s="3">
        <f t="shared" ca="1" si="17"/>
        <v>0.69951355482764099</v>
      </c>
      <c r="G270" s="3">
        <f t="shared" ca="1" si="18"/>
        <v>5.581618993452703</v>
      </c>
      <c r="H270" s="3">
        <f t="shared" ca="1" si="19"/>
        <v>17.915948780685504</v>
      </c>
    </row>
    <row r="271" spans="5:8" x14ac:dyDescent="0.25">
      <c r="E271" s="3">
        <f t="shared" ca="1" si="16"/>
        <v>0.42887990410169829</v>
      </c>
      <c r="F271" s="3">
        <f t="shared" ca="1" si="17"/>
        <v>1.1236673315864788E-2</v>
      </c>
      <c r="G271" s="3">
        <f t="shared" ca="1" si="18"/>
        <v>9.2780098154490318</v>
      </c>
      <c r="H271" s="3">
        <f t="shared" ca="1" si="19"/>
        <v>9.2780098154490318</v>
      </c>
    </row>
    <row r="272" spans="5:8" x14ac:dyDescent="0.25">
      <c r="E272" s="3">
        <f t="shared" ca="1" si="16"/>
        <v>0.34268051087720652</v>
      </c>
      <c r="F272" s="3">
        <f t="shared" ca="1" si="17"/>
        <v>4.0398016875113667</v>
      </c>
      <c r="G272" s="3">
        <f t="shared" ca="1" si="18"/>
        <v>2.6641932137893924</v>
      </c>
      <c r="H272" s="3">
        <f t="shared" ca="1" si="19"/>
        <v>2.6641932137893924</v>
      </c>
    </row>
    <row r="273" spans="5:8" x14ac:dyDescent="0.25">
      <c r="E273" s="3">
        <f t="shared" ca="1" si="16"/>
        <v>0.97701865578993652</v>
      </c>
      <c r="F273" s="3">
        <f t="shared" ca="1" si="17"/>
        <v>5.4123319222949912E-2</v>
      </c>
      <c r="G273" s="3">
        <f t="shared" ca="1" si="18"/>
        <v>8.4847101347630254</v>
      </c>
      <c r="H273" s="3">
        <f t="shared" ca="1" si="19"/>
        <v>11.785906461351724</v>
      </c>
    </row>
    <row r="274" spans="5:8" x14ac:dyDescent="0.25">
      <c r="E274" s="3">
        <f t="shared" ca="1" si="16"/>
        <v>0.37747531038008031</v>
      </c>
      <c r="F274" s="3">
        <f t="shared" ca="1" si="17"/>
        <v>2.7210546968627765</v>
      </c>
      <c r="G274" s="3">
        <f t="shared" ca="1" si="18"/>
        <v>3.299725889719145</v>
      </c>
      <c r="H274" s="3">
        <f t="shared" ca="1" si="19"/>
        <v>3.299725889719145</v>
      </c>
    </row>
    <row r="275" spans="5:8" x14ac:dyDescent="0.25">
      <c r="E275" s="3">
        <f t="shared" ca="1" si="16"/>
        <v>0.61629182411220251</v>
      </c>
      <c r="F275" s="3">
        <f t="shared" ca="1" si="17"/>
        <v>0.84695142449862126</v>
      </c>
      <c r="G275" s="3">
        <f t="shared" ca="1" si="18"/>
        <v>5.2740706479229402</v>
      </c>
      <c r="H275" s="3">
        <f t="shared" ca="1" si="19"/>
        <v>5.2740706479229402</v>
      </c>
    </row>
    <row r="276" spans="5:8" x14ac:dyDescent="0.25">
      <c r="E276" s="3">
        <f t="shared" ca="1" si="16"/>
        <v>0.24741593135162343</v>
      </c>
      <c r="F276" s="3">
        <f t="shared" ca="1" si="17"/>
        <v>6.5266387755925272E-3</v>
      </c>
      <c r="G276" s="3">
        <f t="shared" ca="1" si="18"/>
        <v>9.4448289154310636</v>
      </c>
      <c r="H276" s="3">
        <f t="shared" ca="1" si="19"/>
        <v>9.4448289154310636</v>
      </c>
    </row>
    <row r="277" spans="5:8" x14ac:dyDescent="0.25">
      <c r="E277" s="3">
        <f t="shared" ca="1" si="16"/>
        <v>0.56351921577787323</v>
      </c>
      <c r="F277" s="3">
        <f t="shared" ca="1" si="17"/>
        <v>3.1036029157183171</v>
      </c>
      <c r="G277" s="3">
        <f t="shared" ca="1" si="18"/>
        <v>3.083097099421332</v>
      </c>
      <c r="H277" s="3">
        <f t="shared" ca="1" si="19"/>
        <v>3.083097099421332</v>
      </c>
    </row>
    <row r="278" spans="5:8" x14ac:dyDescent="0.25">
      <c r="E278" s="3">
        <f t="shared" ca="1" si="16"/>
        <v>0.75456214504189745</v>
      </c>
      <c r="F278" s="3">
        <f t="shared" ca="1" si="17"/>
        <v>3.2543196792113198E-2</v>
      </c>
      <c r="G278" s="3">
        <f t="shared" ca="1" si="18"/>
        <v>8.8031643593624693</v>
      </c>
      <c r="H278" s="3">
        <f t="shared" ca="1" si="19"/>
        <v>11.359551624598096</v>
      </c>
    </row>
    <row r="279" spans="5:8" x14ac:dyDescent="0.25">
      <c r="E279" s="3">
        <f t="shared" ca="1" si="16"/>
        <v>0.19493626543953746</v>
      </c>
      <c r="F279" s="3">
        <f t="shared" ca="1" si="17"/>
        <v>3.0397181089133821E-3</v>
      </c>
      <c r="G279" s="3">
        <f t="shared" ca="1" si="18"/>
        <v>9.6176715394837213</v>
      </c>
      <c r="H279" s="3">
        <f t="shared" ca="1" si="19"/>
        <v>9.6176715394837213</v>
      </c>
    </row>
    <row r="280" spans="5:8" x14ac:dyDescent="0.25">
      <c r="E280" s="3">
        <f t="shared" ca="1" si="16"/>
        <v>0.22571239303820978</v>
      </c>
      <c r="F280" s="3">
        <f t="shared" ca="1" si="17"/>
        <v>2.0035263872849276</v>
      </c>
      <c r="G280" s="3">
        <f t="shared" ca="1" si="18"/>
        <v>3.8166509958906065</v>
      </c>
      <c r="H280" s="3">
        <f t="shared" ca="1" si="19"/>
        <v>3.8166509958906065</v>
      </c>
    </row>
    <row r="281" spans="5:8" x14ac:dyDescent="0.25">
      <c r="E281" s="3">
        <f t="shared" ca="1" si="16"/>
        <v>7.6255981299966469E-2</v>
      </c>
      <c r="F281" s="3">
        <f t="shared" ca="1" si="17"/>
        <v>1.1470757240799889</v>
      </c>
      <c r="G281" s="3">
        <f t="shared" ca="1" si="18"/>
        <v>4.7697001657373406</v>
      </c>
      <c r="H281" s="3">
        <f t="shared" ca="1" si="19"/>
        <v>4.7697001657373406</v>
      </c>
    </row>
    <row r="282" spans="5:8" x14ac:dyDescent="0.25">
      <c r="E282" s="3">
        <f t="shared" ca="1" si="16"/>
        <v>0.22621682719086844</v>
      </c>
      <c r="F282" s="3">
        <f t="shared" ca="1" si="17"/>
        <v>7.3301388646813653E-2</v>
      </c>
      <c r="G282" s="3">
        <f t="shared" ca="1" si="18"/>
        <v>8.2600656838021322</v>
      </c>
      <c r="H282" s="3">
        <f t="shared" ca="1" si="19"/>
        <v>8.2600656838021322</v>
      </c>
    </row>
    <row r="283" spans="5:8" x14ac:dyDescent="0.25">
      <c r="E283" s="3">
        <f t="shared" ca="1" si="16"/>
        <v>0.25893094704700159</v>
      </c>
      <c r="F283" s="3">
        <f t="shared" ca="1" si="17"/>
        <v>4.0445603617771463E-2</v>
      </c>
      <c r="G283" s="3">
        <f t="shared" ca="1" si="18"/>
        <v>8.6754547847858365</v>
      </c>
      <c r="H283" s="3">
        <f t="shared" ca="1" si="19"/>
        <v>8.6754547847858365</v>
      </c>
    </row>
    <row r="284" spans="5:8" x14ac:dyDescent="0.25">
      <c r="E284" s="3">
        <f t="shared" ca="1" si="16"/>
        <v>0.43838855541578403</v>
      </c>
      <c r="F284" s="3">
        <f t="shared" ca="1" si="17"/>
        <v>1.7008692589835199</v>
      </c>
      <c r="G284" s="3">
        <f t="shared" ca="1" si="18"/>
        <v>4.0971527424992082</v>
      </c>
      <c r="H284" s="3">
        <f t="shared" ca="1" si="19"/>
        <v>4.0971527424992082</v>
      </c>
    </row>
    <row r="285" spans="5:8" x14ac:dyDescent="0.25">
      <c r="E285" s="3">
        <f t="shared" ca="1" si="16"/>
        <v>0.70542233057585213</v>
      </c>
      <c r="F285" s="3">
        <f t="shared" ca="1" si="17"/>
        <v>5.1679671871921289E-2</v>
      </c>
      <c r="G285" s="3">
        <f t="shared" ca="1" si="18"/>
        <v>8.5165380182370161</v>
      </c>
      <c r="H285" s="3">
        <f t="shared" ca="1" si="19"/>
        <v>11.741860341122591</v>
      </c>
    </row>
    <row r="286" spans="5:8" x14ac:dyDescent="0.25">
      <c r="E286" s="3">
        <f t="shared" ca="1" si="16"/>
        <v>0.98246662884629532</v>
      </c>
      <c r="F286" s="3">
        <f t="shared" ca="1" si="17"/>
        <v>0.19140013870358658</v>
      </c>
      <c r="G286" s="3">
        <f t="shared" ca="1" si="18"/>
        <v>7.3481697704415421</v>
      </c>
      <c r="H286" s="3">
        <f t="shared" ca="1" si="19"/>
        <v>13.60883092307639</v>
      </c>
    </row>
    <row r="287" spans="5:8" x14ac:dyDescent="0.25">
      <c r="E287" s="3">
        <f t="shared" ca="1" si="16"/>
        <v>0.874928428028795</v>
      </c>
      <c r="F287" s="3">
        <f t="shared" ca="1" si="17"/>
        <v>7.1414531380652554E-2</v>
      </c>
      <c r="G287" s="3">
        <f t="shared" ca="1" si="18"/>
        <v>8.2804842244224464</v>
      </c>
      <c r="H287" s="3">
        <f t="shared" ca="1" si="19"/>
        <v>12.076588432480817</v>
      </c>
    </row>
    <row r="288" spans="5:8" x14ac:dyDescent="0.25">
      <c r="E288" s="3">
        <f t="shared" ca="1" si="16"/>
        <v>4.7562303572959208E-2</v>
      </c>
      <c r="F288" s="3">
        <f t="shared" ca="1" si="17"/>
        <v>4.8369595909364118E-3</v>
      </c>
      <c r="G288" s="3">
        <f t="shared" ca="1" si="18"/>
        <v>9.5201633332983064</v>
      </c>
      <c r="H288" s="3">
        <f t="shared" ca="1" si="19"/>
        <v>9.5201633332983064</v>
      </c>
    </row>
    <row r="289" spans="5:8" x14ac:dyDescent="0.25">
      <c r="E289" s="3">
        <f t="shared" ca="1" si="16"/>
        <v>0.40204160029554326</v>
      </c>
      <c r="F289" s="3">
        <f t="shared" ca="1" si="17"/>
        <v>1.1394637626451321</v>
      </c>
      <c r="G289" s="3">
        <f t="shared" ca="1" si="18"/>
        <v>4.7809429671771735</v>
      </c>
      <c r="H289" s="3">
        <f t="shared" ca="1" si="19"/>
        <v>4.7809429671771735</v>
      </c>
    </row>
    <row r="290" spans="5:8" x14ac:dyDescent="0.25">
      <c r="E290" s="3">
        <f t="shared" ca="1" si="16"/>
        <v>0.27695223613230857</v>
      </c>
      <c r="F290" s="3">
        <f t="shared" ca="1" si="17"/>
        <v>2.9167357860482017</v>
      </c>
      <c r="G290" s="3">
        <f t="shared" ca="1" si="18"/>
        <v>3.1848301404089412</v>
      </c>
      <c r="H290" s="3">
        <f t="shared" ca="1" si="19"/>
        <v>3.1848301404089412</v>
      </c>
    </row>
    <row r="291" spans="5:8" x14ac:dyDescent="0.25">
      <c r="E291" s="3">
        <f t="shared" ca="1" si="16"/>
        <v>0.21439660300767327</v>
      </c>
      <c r="F291" s="3">
        <f t="shared" ca="1" si="17"/>
        <v>0.39212376558912054</v>
      </c>
      <c r="G291" s="3">
        <f t="shared" ca="1" si="18"/>
        <v>6.4452024883778014</v>
      </c>
      <c r="H291" s="3">
        <f t="shared" ca="1" si="19"/>
        <v>6.4452024883778014</v>
      </c>
    </row>
    <row r="292" spans="5:8" x14ac:dyDescent="0.25">
      <c r="E292" s="3">
        <f t="shared" ca="1" si="16"/>
        <v>0.55255075557812572</v>
      </c>
      <c r="F292" s="3">
        <f t="shared" ca="1" si="17"/>
        <v>3.4248214411776519E-3</v>
      </c>
      <c r="G292" s="3">
        <f t="shared" ca="1" si="18"/>
        <v>9.5946606392289624</v>
      </c>
      <c r="H292" s="3">
        <f t="shared" ca="1" si="19"/>
        <v>10.422463467976925</v>
      </c>
    </row>
    <row r="293" spans="5:8" x14ac:dyDescent="0.25">
      <c r="E293" s="3">
        <f t="shared" ca="1" si="16"/>
        <v>0.74827517668093102</v>
      </c>
      <c r="F293" s="3">
        <f t="shared" ca="1" si="17"/>
        <v>1.0752707521289118</v>
      </c>
      <c r="G293" s="3">
        <f t="shared" ca="1" si="18"/>
        <v>4.8785781360624432</v>
      </c>
      <c r="H293" s="3">
        <f t="shared" ca="1" si="19"/>
        <v>20.497775624582115</v>
      </c>
    </row>
    <row r="294" spans="5:8" x14ac:dyDescent="0.25">
      <c r="E294" s="3">
        <f t="shared" ca="1" si="16"/>
        <v>0.30902092281182014</v>
      </c>
      <c r="F294" s="3">
        <f t="shared" ca="1" si="17"/>
        <v>4.2700724257405689</v>
      </c>
      <c r="G294" s="3">
        <f t="shared" ca="1" si="18"/>
        <v>2.5792391976312601</v>
      </c>
      <c r="H294" s="3">
        <f t="shared" ca="1" si="19"/>
        <v>2.5792391976312601</v>
      </c>
    </row>
    <row r="295" spans="5:8" x14ac:dyDescent="0.25">
      <c r="E295" s="3">
        <f t="shared" ca="1" si="16"/>
        <v>0.98428354815412256</v>
      </c>
      <c r="F295" s="3">
        <f t="shared" ca="1" si="17"/>
        <v>1.5319300786386074E-2</v>
      </c>
      <c r="G295" s="3">
        <f t="shared" ca="1" si="18"/>
        <v>9.1622664058422352</v>
      </c>
      <c r="H295" s="3">
        <f t="shared" ca="1" si="19"/>
        <v>10.914330098089694</v>
      </c>
    </row>
    <row r="296" spans="5:8" x14ac:dyDescent="0.25">
      <c r="E296" s="3">
        <f t="shared" ca="1" si="16"/>
        <v>0.98762894006358104</v>
      </c>
      <c r="F296" s="3">
        <f t="shared" ca="1" si="17"/>
        <v>7.9917895998583822E-4</v>
      </c>
      <c r="G296" s="3">
        <f t="shared" ca="1" si="18"/>
        <v>9.8020906193874442</v>
      </c>
      <c r="H296" s="3">
        <f t="shared" ca="1" si="19"/>
        <v>10.201905275412486</v>
      </c>
    </row>
    <row r="297" spans="5:8" x14ac:dyDescent="0.25">
      <c r="E297" s="3">
        <f t="shared" ca="1" si="16"/>
        <v>0.29425033276111168</v>
      </c>
      <c r="F297" s="3">
        <f t="shared" ca="1" si="17"/>
        <v>2.6831637856025114E-2</v>
      </c>
      <c r="G297" s="3">
        <f t="shared" ca="1" si="18"/>
        <v>8.9068715710741326</v>
      </c>
      <c r="H297" s="3">
        <f t="shared" ca="1" si="19"/>
        <v>8.9068715710741326</v>
      </c>
    </row>
    <row r="298" spans="5:8" x14ac:dyDescent="0.25">
      <c r="E298" s="3">
        <f t="shared" ca="1" si="16"/>
        <v>0.97089824147319803</v>
      </c>
      <c r="F298" s="3">
        <f t="shared" ca="1" si="17"/>
        <v>1.1224928739011979</v>
      </c>
      <c r="G298" s="3">
        <f t="shared" ca="1" si="18"/>
        <v>4.8062582616827791</v>
      </c>
      <c r="H298" s="3">
        <f t="shared" ca="1" si="19"/>
        <v>20.806206107823208</v>
      </c>
    </row>
    <row r="299" spans="5:8" x14ac:dyDescent="0.25">
      <c r="E299" s="3">
        <f t="shared" ca="1" si="16"/>
        <v>0.91155914347266576</v>
      </c>
      <c r="F299" s="3">
        <f t="shared" ca="1" si="17"/>
        <v>1.8497409322305615E-3</v>
      </c>
      <c r="G299" s="3">
        <f t="shared" ca="1" si="18"/>
        <v>9.7004723652484515</v>
      </c>
      <c r="H299" s="3">
        <f t="shared" ca="1" si="19"/>
        <v>10.308776339412701</v>
      </c>
    </row>
    <row r="300" spans="5:8" x14ac:dyDescent="0.25">
      <c r="E300" s="3">
        <f t="shared" ca="1" si="16"/>
        <v>0.98805353953815145</v>
      </c>
      <c r="F300" s="3">
        <f t="shared" ca="1" si="17"/>
        <v>0.16750966123013528</v>
      </c>
      <c r="G300" s="3">
        <f t="shared" ca="1" si="18"/>
        <v>7.4945896765433382</v>
      </c>
      <c r="H300" s="3">
        <f t="shared" ca="1" si="19"/>
        <v>13.342958629607338</v>
      </c>
    </row>
    <row r="301" spans="5:8" x14ac:dyDescent="0.25">
      <c r="E301" s="3">
        <f t="shared" ca="1" si="16"/>
        <v>0.11496330522702414</v>
      </c>
      <c r="F301" s="3">
        <f t="shared" ca="1" si="17"/>
        <v>0.18772875271028422</v>
      </c>
      <c r="G301" s="3">
        <f t="shared" ca="1" si="18"/>
        <v>7.3698540783895066</v>
      </c>
      <c r="H301" s="3">
        <f t="shared" ca="1" si="19"/>
        <v>7.3698540783895066</v>
      </c>
    </row>
    <row r="302" spans="5:8" x14ac:dyDescent="0.25">
      <c r="E302" s="3">
        <f t="shared" ca="1" si="16"/>
        <v>0.49657299768556729</v>
      </c>
      <c r="F302" s="3">
        <f t="shared" ca="1" si="17"/>
        <v>0.44577264855173881</v>
      </c>
      <c r="G302" s="3">
        <f t="shared" ca="1" si="18"/>
        <v>6.263597645008157</v>
      </c>
      <c r="H302" s="3">
        <f t="shared" ca="1" si="19"/>
        <v>6.263597645008157</v>
      </c>
    </row>
    <row r="303" spans="5:8" x14ac:dyDescent="0.25">
      <c r="E303" s="3">
        <f t="shared" ca="1" si="16"/>
        <v>0.79056889250812667</v>
      </c>
      <c r="F303" s="3">
        <f t="shared" ca="1" si="17"/>
        <v>5.4015225695853757E-2</v>
      </c>
      <c r="G303" s="3">
        <f t="shared" ca="1" si="18"/>
        <v>8.4861000534016657</v>
      </c>
      <c r="H303" s="3">
        <f t="shared" ca="1" si="19"/>
        <v>11.783976075077604</v>
      </c>
    </row>
    <row r="304" spans="5:8" x14ac:dyDescent="0.25">
      <c r="E304" s="3">
        <f t="shared" ca="1" si="16"/>
        <v>0.2757698901258</v>
      </c>
      <c r="F304" s="3">
        <f t="shared" ca="1" si="17"/>
        <v>0.23606899204241696</v>
      </c>
      <c r="G304" s="3">
        <f t="shared" ca="1" si="18"/>
        <v>7.1042359978397114</v>
      </c>
      <c r="H304" s="3">
        <f t="shared" ca="1" si="19"/>
        <v>7.1042359978397114</v>
      </c>
    </row>
    <row r="305" spans="5:8" x14ac:dyDescent="0.25">
      <c r="E305" s="3">
        <f t="shared" ca="1" si="16"/>
        <v>7.9669810226818627E-2</v>
      </c>
      <c r="F305" s="3">
        <f t="shared" ca="1" si="17"/>
        <v>4.45904369170169</v>
      </c>
      <c r="G305" s="3">
        <f t="shared" ca="1" si="18"/>
        <v>2.5137321202562575</v>
      </c>
      <c r="H305" s="3">
        <f t="shared" ca="1" si="19"/>
        <v>2.5137321202562575</v>
      </c>
    </row>
    <row r="306" spans="5:8" x14ac:dyDescent="0.25">
      <c r="E306" s="3">
        <f t="shared" ca="1" si="16"/>
        <v>0.79270026222231305</v>
      </c>
      <c r="F306" s="3">
        <f t="shared" ca="1" si="17"/>
        <v>6.912846881670176</v>
      </c>
      <c r="G306" s="3">
        <f t="shared" ca="1" si="18"/>
        <v>1.8987778032541058</v>
      </c>
      <c r="H306" s="3">
        <f t="shared" ca="1" si="19"/>
        <v>1.8987778032541058</v>
      </c>
    </row>
    <row r="307" spans="5:8" x14ac:dyDescent="0.25">
      <c r="E307" s="3">
        <f t="shared" ca="1" si="16"/>
        <v>0.11712398412322333</v>
      </c>
      <c r="F307" s="3">
        <f t="shared" ca="1" si="17"/>
        <v>1.0863197514530349</v>
      </c>
      <c r="G307" s="3">
        <f t="shared" ca="1" si="18"/>
        <v>4.8614022765226554</v>
      </c>
      <c r="H307" s="3">
        <f t="shared" ca="1" si="19"/>
        <v>4.8614022765226554</v>
      </c>
    </row>
    <row r="308" spans="5:8" x14ac:dyDescent="0.25">
      <c r="E308" s="3">
        <f t="shared" ca="1" si="16"/>
        <v>0.41578769608621124</v>
      </c>
      <c r="F308" s="3">
        <f t="shared" ca="1" si="17"/>
        <v>0.42339077521756624</v>
      </c>
      <c r="G308" s="3">
        <f t="shared" ca="1" si="18"/>
        <v>6.3372575839734928</v>
      </c>
      <c r="H308" s="3">
        <f t="shared" ca="1" si="19"/>
        <v>6.3372575839734928</v>
      </c>
    </row>
    <row r="309" spans="5:8" x14ac:dyDescent="0.25">
      <c r="E309" s="3">
        <f t="shared" ca="1" si="16"/>
        <v>0.75267680165346751</v>
      </c>
      <c r="F309" s="3">
        <f t="shared" ca="1" si="17"/>
        <v>1.0427996556215755</v>
      </c>
      <c r="G309" s="3">
        <f t="shared" ca="1" si="18"/>
        <v>4.9299927373302346</v>
      </c>
      <c r="H309" s="3">
        <f t="shared" ca="1" si="19"/>
        <v>20.284005540777638</v>
      </c>
    </row>
    <row r="310" spans="5:8" x14ac:dyDescent="0.25">
      <c r="E310" s="3">
        <f t="shared" ca="1" si="16"/>
        <v>0.46287535089368925</v>
      </c>
      <c r="F310" s="3">
        <f t="shared" ca="1" si="17"/>
        <v>3.0669208857174746</v>
      </c>
      <c r="G310" s="3">
        <f t="shared" ca="1" si="18"/>
        <v>3.1024964301032689</v>
      </c>
      <c r="H310" s="3">
        <f t="shared" ca="1" si="19"/>
        <v>3.1024964301032689</v>
      </c>
    </row>
    <row r="311" spans="5:8" x14ac:dyDescent="0.25">
      <c r="E311" s="3">
        <f t="shared" ca="1" si="16"/>
        <v>0.90371353515036701</v>
      </c>
      <c r="F311" s="3">
        <f t="shared" ca="1" si="17"/>
        <v>0.31940358962186621</v>
      </c>
      <c r="G311" s="3">
        <f t="shared" ca="1" si="18"/>
        <v>6.7232425946950123</v>
      </c>
      <c r="H311" s="3">
        <f t="shared" ca="1" si="19"/>
        <v>14.873775353414318</v>
      </c>
    </row>
    <row r="312" spans="5:8" x14ac:dyDescent="0.25">
      <c r="E312" s="3">
        <f t="shared" ca="1" si="16"/>
        <v>0.18442065739151836</v>
      </c>
      <c r="F312" s="3">
        <f t="shared" ca="1" si="17"/>
        <v>1.6784533146676894</v>
      </c>
      <c r="G312" s="3">
        <f t="shared" ca="1" si="18"/>
        <v>4.119913742967432</v>
      </c>
      <c r="H312" s="3">
        <f t="shared" ca="1" si="19"/>
        <v>4.119913742967432</v>
      </c>
    </row>
    <row r="313" spans="5:8" x14ac:dyDescent="0.25">
      <c r="E313" s="3">
        <f t="shared" ca="1" si="16"/>
        <v>0.12082831565240026</v>
      </c>
      <c r="F313" s="3">
        <f t="shared" ca="1" si="17"/>
        <v>0.84390294404284938</v>
      </c>
      <c r="G313" s="3">
        <f t="shared" ca="1" si="18"/>
        <v>5.2799533130887442</v>
      </c>
      <c r="H313" s="3">
        <f t="shared" ca="1" si="19"/>
        <v>5.2799533130887442</v>
      </c>
    </row>
    <row r="314" spans="5:8" x14ac:dyDescent="0.25">
      <c r="E314" s="3">
        <f t="shared" ca="1" si="16"/>
        <v>2.2792422701814807E-2</v>
      </c>
      <c r="F314" s="3">
        <f t="shared" ca="1" si="17"/>
        <v>0.24701481129293015</v>
      </c>
      <c r="G314" s="3">
        <f t="shared" ca="1" si="18"/>
        <v>7.0493312401807842</v>
      </c>
      <c r="H314" s="3">
        <f t="shared" ca="1" si="19"/>
        <v>7.0493312401807842</v>
      </c>
    </row>
    <row r="315" spans="5:8" x14ac:dyDescent="0.25">
      <c r="E315" s="3">
        <f t="shared" ca="1" si="16"/>
        <v>0.13849465956923401</v>
      </c>
      <c r="F315" s="3">
        <f t="shared" ca="1" si="17"/>
        <v>1.109366040548496</v>
      </c>
      <c r="G315" s="3">
        <f t="shared" ca="1" si="18"/>
        <v>4.8260801171177867</v>
      </c>
      <c r="H315" s="3">
        <f t="shared" ca="1" si="19"/>
        <v>4.8260801171177867</v>
      </c>
    </row>
    <row r="316" spans="5:8" x14ac:dyDescent="0.25">
      <c r="E316" s="3">
        <f t="shared" ca="1" si="16"/>
        <v>0.22361816055237782</v>
      </c>
      <c r="F316" s="3">
        <f t="shared" ca="1" si="17"/>
        <v>0.16014805857281506</v>
      </c>
      <c r="G316" s="3">
        <f t="shared" ca="1" si="18"/>
        <v>7.5424514662042803</v>
      </c>
      <c r="H316" s="3">
        <f t="shared" ca="1" si="19"/>
        <v>7.5424514662042803</v>
      </c>
    </row>
    <row r="317" spans="5:8" x14ac:dyDescent="0.25">
      <c r="E317" s="3">
        <f t="shared" ca="1" si="16"/>
        <v>0.53859280730922898</v>
      </c>
      <c r="F317" s="3">
        <f t="shared" ca="1" si="17"/>
        <v>0.32781500979574196</v>
      </c>
      <c r="G317" s="3">
        <f t="shared" ca="1" si="18"/>
        <v>6.6888726574451605</v>
      </c>
      <c r="H317" s="3">
        <f t="shared" ca="1" si="19"/>
        <v>6.6888726574451605</v>
      </c>
    </row>
    <row r="318" spans="5:8" x14ac:dyDescent="0.25">
      <c r="E318" s="3">
        <f t="shared" ca="1" si="16"/>
        <v>0.30481312043858011</v>
      </c>
      <c r="F318" s="3">
        <f t="shared" ca="1" si="17"/>
        <v>8.470559824110005E-2</v>
      </c>
      <c r="G318" s="3">
        <f t="shared" ca="1" si="18"/>
        <v>8.1429179641425442</v>
      </c>
      <c r="H318" s="3">
        <f t="shared" ca="1" si="19"/>
        <v>8.1429179641425442</v>
      </c>
    </row>
    <row r="319" spans="5:8" x14ac:dyDescent="0.25">
      <c r="E319" s="3">
        <f t="shared" ca="1" si="16"/>
        <v>0.48003837018889262</v>
      </c>
      <c r="F319" s="3">
        <f t="shared" ca="1" si="17"/>
        <v>0.17563703376227457</v>
      </c>
      <c r="G319" s="3">
        <f t="shared" ca="1" si="18"/>
        <v>7.4433198984707554</v>
      </c>
      <c r="H319" s="3">
        <f t="shared" ca="1" si="19"/>
        <v>7.4433198984707554</v>
      </c>
    </row>
    <row r="320" spans="5:8" x14ac:dyDescent="0.25">
      <c r="E320" s="3">
        <f t="shared" ca="1" si="16"/>
        <v>5.6016532640197236E-2</v>
      </c>
      <c r="F320" s="3">
        <f t="shared" ca="1" si="17"/>
        <v>0.58960136591135881</v>
      </c>
      <c r="G320" s="3">
        <f t="shared" ca="1" si="18"/>
        <v>5.8479253525447845</v>
      </c>
      <c r="H320" s="3">
        <f t="shared" ca="1" si="19"/>
        <v>5.8479253525447845</v>
      </c>
    </row>
    <row r="321" spans="5:8" x14ac:dyDescent="0.25">
      <c r="E321" s="3">
        <f t="shared" ca="1" si="16"/>
        <v>7.8832216423075696E-2</v>
      </c>
      <c r="F321" s="3">
        <f t="shared" ca="1" si="17"/>
        <v>0.15426358686107178</v>
      </c>
      <c r="G321" s="3">
        <f t="shared" ca="1" si="18"/>
        <v>7.5817488077504809</v>
      </c>
      <c r="H321" s="3">
        <f t="shared" ca="1" si="19"/>
        <v>7.5817488077504809</v>
      </c>
    </row>
    <row r="322" spans="5:8" x14ac:dyDescent="0.25">
      <c r="E322" s="3">
        <f t="shared" ca="1" si="16"/>
        <v>0.49158548041299299</v>
      </c>
      <c r="F322" s="3">
        <f t="shared" ca="1" si="17"/>
        <v>1.2255554133591732E-2</v>
      </c>
      <c r="G322" s="3">
        <f t="shared" ca="1" si="18"/>
        <v>9.2472383185904423</v>
      </c>
      <c r="H322" s="3">
        <f t="shared" ca="1" si="19"/>
        <v>9.2472383185904423</v>
      </c>
    </row>
    <row r="323" spans="5:8" x14ac:dyDescent="0.25">
      <c r="E323" s="3">
        <f t="shared" ca="1" si="16"/>
        <v>0.2905444240222872</v>
      </c>
      <c r="F323" s="3">
        <f t="shared" ca="1" si="17"/>
        <v>1.7127432948041956</v>
      </c>
      <c r="G323" s="3">
        <f t="shared" ca="1" si="18"/>
        <v>4.0852178735346669</v>
      </c>
      <c r="H323" s="3">
        <f t="shared" ca="1" si="19"/>
        <v>4.0852178735346669</v>
      </c>
    </row>
    <row r="324" spans="5:8" x14ac:dyDescent="0.25">
      <c r="E324" s="3">
        <f t="shared" ref="E324:E387" ca="1" si="20">RAND()</f>
        <v>0.99130687252243799</v>
      </c>
      <c r="F324" s="3">
        <f t="shared" ref="F324:F387" ca="1" si="21">_xlfn.NORM.INV(RAND(),0,1)^2</f>
        <v>0.13775333305616938</v>
      </c>
      <c r="G324" s="3">
        <f t="shared" ref="G324:G387" ca="1" si="22">$C$3+(($C$3^2*F324)/(2*$C$4))-(($C$3)/(2*$C$4))*SQRT(4*$C$3*$C$4*F324+$C$3^2*F324^2)</f>
        <v>7.6974480231534326</v>
      </c>
      <c r="H324" s="3">
        <f t="shared" ref="H324:H387" ca="1" si="23">IF(E324&lt;$C$3/($C$3+G324),G324,$C$3^2/G324)</f>
        <v>12.991318642127414</v>
      </c>
    </row>
    <row r="325" spans="5:8" x14ac:dyDescent="0.25">
      <c r="E325" s="3">
        <f t="shared" ca="1" si="20"/>
        <v>0.98703005942313982</v>
      </c>
      <c r="F325" s="3">
        <f t="shared" ca="1" si="21"/>
        <v>0.92563555079042281</v>
      </c>
      <c r="G325" s="3">
        <f t="shared" ca="1" si="22"/>
        <v>5.1282148960280578</v>
      </c>
      <c r="H325" s="3">
        <f t="shared" ca="1" si="23"/>
        <v>19.499962857924057</v>
      </c>
    </row>
    <row r="326" spans="5:8" x14ac:dyDescent="0.25">
      <c r="E326" s="3">
        <f t="shared" ca="1" si="20"/>
        <v>0.80049592436242911</v>
      </c>
      <c r="F326" s="3">
        <f t="shared" ca="1" si="21"/>
        <v>2.6160432066719106</v>
      </c>
      <c r="G326" s="3">
        <f t="shared" ca="1" si="22"/>
        <v>3.3653149176047634</v>
      </c>
      <c r="H326" s="3">
        <f t="shared" ca="1" si="23"/>
        <v>29.714901115754785</v>
      </c>
    </row>
    <row r="327" spans="5:8" x14ac:dyDescent="0.25">
      <c r="E327" s="3">
        <f t="shared" ca="1" si="20"/>
        <v>0.3818355817087572</v>
      </c>
      <c r="F327" s="3">
        <f t="shared" ca="1" si="21"/>
        <v>1.0623868770873128</v>
      </c>
      <c r="G327" s="3">
        <f t="shared" ca="1" si="22"/>
        <v>4.8988088481205994</v>
      </c>
      <c r="H327" s="3">
        <f t="shared" ca="1" si="23"/>
        <v>4.8988088481205994</v>
      </c>
    </row>
    <row r="328" spans="5:8" x14ac:dyDescent="0.25">
      <c r="E328" s="3">
        <f t="shared" ca="1" si="20"/>
        <v>0.93625711314340276</v>
      </c>
      <c r="F328" s="3">
        <f t="shared" ca="1" si="21"/>
        <v>0.18569476627354439</v>
      </c>
      <c r="G328" s="3">
        <f t="shared" ca="1" si="22"/>
        <v>7.3819886733190634</v>
      </c>
      <c r="H328" s="3">
        <f t="shared" ca="1" si="23"/>
        <v>13.546485158048659</v>
      </c>
    </row>
    <row r="329" spans="5:8" x14ac:dyDescent="0.25">
      <c r="E329" s="3">
        <f t="shared" ca="1" si="20"/>
        <v>3.6033415617461872E-2</v>
      </c>
      <c r="F329" s="3">
        <f t="shared" ca="1" si="21"/>
        <v>6.6456404203340709E-3</v>
      </c>
      <c r="G329" s="3">
        <f t="shared" ca="1" si="22"/>
        <v>9.4399356383262152</v>
      </c>
      <c r="H329" s="3">
        <f t="shared" ca="1" si="23"/>
        <v>9.4399356383262152</v>
      </c>
    </row>
    <row r="330" spans="5:8" x14ac:dyDescent="0.25">
      <c r="E330" s="3">
        <f t="shared" ca="1" si="20"/>
        <v>0.19063666343808883</v>
      </c>
      <c r="F330" s="3">
        <f t="shared" ca="1" si="21"/>
        <v>4.7830525137079437E-2</v>
      </c>
      <c r="G330" s="3">
        <f t="shared" ca="1" si="22"/>
        <v>8.5685041831701199</v>
      </c>
      <c r="H330" s="3">
        <f t="shared" ca="1" si="23"/>
        <v>8.5685041831701199</v>
      </c>
    </row>
    <row r="331" spans="5:8" x14ac:dyDescent="0.25">
      <c r="E331" s="3">
        <f t="shared" ca="1" si="20"/>
        <v>0.19859020685289486</v>
      </c>
      <c r="F331" s="3">
        <f t="shared" ca="1" si="21"/>
        <v>0.47768042593660476</v>
      </c>
      <c r="G331" s="3">
        <f t="shared" ca="1" si="22"/>
        <v>6.1632829100611302</v>
      </c>
      <c r="H331" s="3">
        <f t="shared" ca="1" si="23"/>
        <v>6.1632829100611302</v>
      </c>
    </row>
    <row r="332" spans="5:8" x14ac:dyDescent="0.25">
      <c r="E332" s="3">
        <f t="shared" ca="1" si="20"/>
        <v>0.20086084000262616</v>
      </c>
      <c r="F332" s="3">
        <f t="shared" ca="1" si="21"/>
        <v>3.0543521432318705</v>
      </c>
      <c r="G332" s="3">
        <f t="shared" ca="1" si="22"/>
        <v>3.1092057212434607</v>
      </c>
      <c r="H332" s="3">
        <f t="shared" ca="1" si="23"/>
        <v>3.1092057212434607</v>
      </c>
    </row>
    <row r="333" spans="5:8" x14ac:dyDescent="0.25">
      <c r="E333" s="3">
        <f t="shared" ca="1" si="20"/>
        <v>0.30366932213435882</v>
      </c>
      <c r="F333" s="3">
        <f t="shared" ca="1" si="21"/>
        <v>0.79098474080819747</v>
      </c>
      <c r="G333" s="3">
        <f t="shared" ca="1" si="22"/>
        <v>5.3850728755866699</v>
      </c>
      <c r="H333" s="3">
        <f t="shared" ca="1" si="23"/>
        <v>5.3850728755866699</v>
      </c>
    </row>
    <row r="334" spans="5:8" x14ac:dyDescent="0.25">
      <c r="E334" s="3">
        <f t="shared" ca="1" si="20"/>
        <v>0.59267340120239087</v>
      </c>
      <c r="F334" s="3">
        <f t="shared" ca="1" si="21"/>
        <v>3.5580766026696273</v>
      </c>
      <c r="G334" s="3">
        <f t="shared" ca="1" si="22"/>
        <v>2.8630905191588063</v>
      </c>
      <c r="H334" s="3">
        <f t="shared" ca="1" si="23"/>
        <v>2.8630905191588063</v>
      </c>
    </row>
    <row r="335" spans="5:8" x14ac:dyDescent="0.25">
      <c r="E335" s="3">
        <f t="shared" ca="1" si="20"/>
        <v>0.24527833913772767</v>
      </c>
      <c r="F335" s="3">
        <f t="shared" ca="1" si="21"/>
        <v>1.215255982483017E-2</v>
      </c>
      <c r="G335" s="3">
        <f t="shared" ca="1" si="22"/>
        <v>9.2502845974401477</v>
      </c>
      <c r="H335" s="3">
        <f t="shared" ca="1" si="23"/>
        <v>9.2502845974401477</v>
      </c>
    </row>
    <row r="336" spans="5:8" x14ac:dyDescent="0.25">
      <c r="E336" s="3">
        <f t="shared" ca="1" si="20"/>
        <v>0.21927595863547478</v>
      </c>
      <c r="F336" s="3">
        <f t="shared" ca="1" si="21"/>
        <v>9.279891202064712E-2</v>
      </c>
      <c r="G336" s="3">
        <f t="shared" ca="1" si="22"/>
        <v>8.0654866433402006</v>
      </c>
      <c r="H336" s="3">
        <f t="shared" ca="1" si="23"/>
        <v>8.0654866433402006</v>
      </c>
    </row>
    <row r="337" spans="5:8" x14ac:dyDescent="0.25">
      <c r="E337" s="3">
        <f t="shared" ca="1" si="20"/>
        <v>0.31793829175422217</v>
      </c>
      <c r="F337" s="3">
        <f t="shared" ca="1" si="21"/>
        <v>0.90683255971770904</v>
      </c>
      <c r="G337" s="3">
        <f t="shared" ca="1" si="22"/>
        <v>5.1620630279660524</v>
      </c>
      <c r="H337" s="3">
        <f t="shared" ca="1" si="23"/>
        <v>5.1620630279660524</v>
      </c>
    </row>
    <row r="338" spans="5:8" x14ac:dyDescent="0.25">
      <c r="E338" s="3">
        <f t="shared" ca="1" si="20"/>
        <v>0.29165958541079506</v>
      </c>
      <c r="F338" s="3">
        <f t="shared" ca="1" si="21"/>
        <v>2.0901883260958503</v>
      </c>
      <c r="G338" s="3">
        <f t="shared" ca="1" si="22"/>
        <v>3.7444011113438425</v>
      </c>
      <c r="H338" s="3">
        <f t="shared" ca="1" si="23"/>
        <v>3.7444011113438425</v>
      </c>
    </row>
    <row r="339" spans="5:8" x14ac:dyDescent="0.25">
      <c r="E339" s="3">
        <f t="shared" ca="1" si="20"/>
        <v>0.57646653006820991</v>
      </c>
      <c r="F339" s="3">
        <f t="shared" ca="1" si="21"/>
        <v>0.19282430316242455</v>
      </c>
      <c r="G339" s="3">
        <f t="shared" ca="1" si="22"/>
        <v>7.3398326101685054</v>
      </c>
      <c r="H339" s="3">
        <f t="shared" ca="1" si="23"/>
        <v>7.3398326101685054</v>
      </c>
    </row>
    <row r="340" spans="5:8" x14ac:dyDescent="0.25">
      <c r="E340" s="3">
        <f t="shared" ca="1" si="20"/>
        <v>0.80414404111249105</v>
      </c>
      <c r="F340" s="3">
        <f t="shared" ca="1" si="21"/>
        <v>1.7558979527816849</v>
      </c>
      <c r="G340" s="3">
        <f t="shared" ca="1" si="22"/>
        <v>4.042534737778757</v>
      </c>
      <c r="H340" s="3">
        <f t="shared" ca="1" si="23"/>
        <v>24.736955026129667</v>
      </c>
    </row>
    <row r="341" spans="5:8" x14ac:dyDescent="0.25">
      <c r="E341" s="3">
        <f t="shared" ca="1" si="20"/>
        <v>0.44121864083054685</v>
      </c>
      <c r="F341" s="3">
        <f t="shared" ca="1" si="21"/>
        <v>5.6688888124825386E-2</v>
      </c>
      <c r="G341" s="3">
        <f t="shared" ca="1" si="22"/>
        <v>8.4521869013644384</v>
      </c>
      <c r="H341" s="3">
        <f t="shared" ca="1" si="23"/>
        <v>8.4521869013644384</v>
      </c>
    </row>
    <row r="342" spans="5:8" x14ac:dyDescent="0.25">
      <c r="E342" s="3">
        <f t="shared" ca="1" si="20"/>
        <v>0.41885821716907035</v>
      </c>
      <c r="F342" s="3">
        <f t="shared" ca="1" si="21"/>
        <v>0.1278244316886975</v>
      </c>
      <c r="G342" s="3">
        <f t="shared" ca="1" si="22"/>
        <v>7.7713576203534691</v>
      </c>
      <c r="H342" s="3">
        <f t="shared" ca="1" si="23"/>
        <v>7.7713576203534691</v>
      </c>
    </row>
    <row r="343" spans="5:8" x14ac:dyDescent="0.25">
      <c r="E343" s="3">
        <f t="shared" ca="1" si="20"/>
        <v>0.66296405489634658</v>
      </c>
      <c r="F343" s="3">
        <f t="shared" ca="1" si="21"/>
        <v>0.10417666597762275</v>
      </c>
      <c r="G343" s="3">
        <f t="shared" ca="1" si="22"/>
        <v>7.9633428077504949</v>
      </c>
      <c r="H343" s="3">
        <f t="shared" ca="1" si="23"/>
        <v>12.557540522137618</v>
      </c>
    </row>
    <row r="344" spans="5:8" x14ac:dyDescent="0.25">
      <c r="E344" s="3">
        <f t="shared" ca="1" si="20"/>
        <v>0.94231806810658492</v>
      </c>
      <c r="F344" s="3">
        <f t="shared" ca="1" si="21"/>
        <v>0.76503506600674442</v>
      </c>
      <c r="G344" s="3">
        <f t="shared" ca="1" si="22"/>
        <v>5.4388140455031335</v>
      </c>
      <c r="H344" s="3">
        <f t="shared" ca="1" si="23"/>
        <v>18.38636128453059</v>
      </c>
    </row>
    <row r="345" spans="5:8" x14ac:dyDescent="0.25">
      <c r="E345" s="3">
        <f t="shared" ca="1" si="20"/>
        <v>0.81764093017665251</v>
      </c>
      <c r="F345" s="3">
        <f t="shared" ca="1" si="21"/>
        <v>2.2228310560742286</v>
      </c>
      <c r="G345" s="3">
        <f t="shared" ca="1" si="22"/>
        <v>3.6397514005141129</v>
      </c>
      <c r="H345" s="3">
        <f t="shared" ca="1" si="23"/>
        <v>27.474403879857029</v>
      </c>
    </row>
    <row r="346" spans="5:8" x14ac:dyDescent="0.25">
      <c r="E346" s="3">
        <f t="shared" ca="1" si="20"/>
        <v>0.93327099329765351</v>
      </c>
      <c r="F346" s="3">
        <f t="shared" ca="1" si="21"/>
        <v>1.0784959224502846</v>
      </c>
      <c r="G346" s="3">
        <f t="shared" ca="1" si="22"/>
        <v>4.8735481200977455</v>
      </c>
      <c r="H346" s="3">
        <f t="shared" ca="1" si="23"/>
        <v>20.51893149215368</v>
      </c>
    </row>
    <row r="347" spans="5:8" x14ac:dyDescent="0.25">
      <c r="E347" s="3">
        <f t="shared" ca="1" si="20"/>
        <v>0.44728216737826665</v>
      </c>
      <c r="F347" s="3">
        <f t="shared" ca="1" si="21"/>
        <v>0.59591745304483767</v>
      </c>
      <c r="G347" s="3">
        <f t="shared" ca="1" si="22"/>
        <v>5.8315821024540524</v>
      </c>
      <c r="H347" s="3">
        <f t="shared" ca="1" si="23"/>
        <v>5.8315821024540524</v>
      </c>
    </row>
    <row r="348" spans="5:8" x14ac:dyDescent="0.25">
      <c r="E348" s="3">
        <f t="shared" ca="1" si="20"/>
        <v>0.70253736045274362</v>
      </c>
      <c r="F348" s="3">
        <f t="shared" ca="1" si="21"/>
        <v>2.932448296304544</v>
      </c>
      <c r="G348" s="3">
        <f t="shared" ca="1" si="22"/>
        <v>3.1759892990951055</v>
      </c>
      <c r="H348" s="3">
        <f t="shared" ca="1" si="23"/>
        <v>3.1759892990951055</v>
      </c>
    </row>
    <row r="349" spans="5:8" x14ac:dyDescent="0.25">
      <c r="E349" s="3">
        <f t="shared" ca="1" si="20"/>
        <v>0.5990562692732081</v>
      </c>
      <c r="F349" s="3">
        <f t="shared" ca="1" si="21"/>
        <v>2.2101195521103292E-10</v>
      </c>
      <c r="G349" s="3">
        <f t="shared" ca="1" si="22"/>
        <v>9.9998948787291031</v>
      </c>
      <c r="H349" s="3">
        <f t="shared" ca="1" si="23"/>
        <v>10.000105122375956</v>
      </c>
    </row>
    <row r="350" spans="5:8" x14ac:dyDescent="0.25">
      <c r="E350" s="3">
        <f t="shared" ca="1" si="20"/>
        <v>0.6707378590228773</v>
      </c>
      <c r="F350" s="3">
        <f t="shared" ca="1" si="21"/>
        <v>1.3693633467964981</v>
      </c>
      <c r="G350" s="3">
        <f t="shared" ca="1" si="22"/>
        <v>4.4686391244584946</v>
      </c>
      <c r="H350" s="3">
        <f t="shared" ca="1" si="23"/>
        <v>4.4686391244584946</v>
      </c>
    </row>
    <row r="351" spans="5:8" x14ac:dyDescent="0.25">
      <c r="E351" s="3">
        <f t="shared" ca="1" si="20"/>
        <v>0.22582392914461147</v>
      </c>
      <c r="F351" s="3">
        <f t="shared" ca="1" si="21"/>
        <v>0.12177755239378169</v>
      </c>
      <c r="G351" s="3">
        <f t="shared" ca="1" si="22"/>
        <v>7.8181688164837544</v>
      </c>
      <c r="H351" s="3">
        <f t="shared" ca="1" si="23"/>
        <v>7.8181688164837544</v>
      </c>
    </row>
    <row r="352" spans="5:8" x14ac:dyDescent="0.25">
      <c r="E352" s="3">
        <f t="shared" ca="1" si="20"/>
        <v>0.84184049913812964</v>
      </c>
      <c r="F352" s="3">
        <f t="shared" ca="1" si="21"/>
        <v>0.18840210031700361</v>
      </c>
      <c r="G352" s="3">
        <f t="shared" ca="1" si="22"/>
        <v>7.365856146139997</v>
      </c>
      <c r="H352" s="3">
        <f t="shared" ca="1" si="23"/>
        <v>13.576154355445022</v>
      </c>
    </row>
    <row r="353" spans="5:8" x14ac:dyDescent="0.25">
      <c r="E353" s="3">
        <f t="shared" ca="1" si="20"/>
        <v>0.74747742308489562</v>
      </c>
      <c r="F353" s="3">
        <f t="shared" ca="1" si="21"/>
        <v>1.3261909901581541E-3</v>
      </c>
      <c r="G353" s="3">
        <f t="shared" ca="1" si="22"/>
        <v>9.7457877277108356</v>
      </c>
      <c r="H353" s="3">
        <f t="shared" ca="1" si="23"/>
        <v>10.260843227239954</v>
      </c>
    </row>
    <row r="354" spans="5:8" x14ac:dyDescent="0.25">
      <c r="E354" s="3">
        <f t="shared" ca="1" si="20"/>
        <v>0.42033754291357761</v>
      </c>
      <c r="F354" s="3">
        <f t="shared" ca="1" si="21"/>
        <v>0.4101963619728623</v>
      </c>
      <c r="G354" s="3">
        <f t="shared" ca="1" si="22"/>
        <v>6.3820600941262393</v>
      </c>
      <c r="H354" s="3">
        <f t="shared" ca="1" si="23"/>
        <v>6.3820600941262393</v>
      </c>
    </row>
    <row r="355" spans="5:8" x14ac:dyDescent="0.25">
      <c r="E355" s="3">
        <f t="shared" ca="1" si="20"/>
        <v>0.76569378598478355</v>
      </c>
      <c r="F355" s="3">
        <f t="shared" ca="1" si="21"/>
        <v>2.2810446304742549E-2</v>
      </c>
      <c r="G355" s="3">
        <f t="shared" ca="1" si="22"/>
        <v>8.9875522763828783</v>
      </c>
      <c r="H355" s="3">
        <f t="shared" ca="1" si="23"/>
        <v>11.126499955140835</v>
      </c>
    </row>
    <row r="356" spans="5:8" x14ac:dyDescent="0.25">
      <c r="E356" s="3">
        <f t="shared" ca="1" si="20"/>
        <v>0.2512512340265558</v>
      </c>
      <c r="F356" s="3">
        <f t="shared" ca="1" si="21"/>
        <v>5.2021235124767147</v>
      </c>
      <c r="G356" s="3">
        <f t="shared" ca="1" si="22"/>
        <v>2.2870986239899835</v>
      </c>
      <c r="H356" s="3">
        <f t="shared" ca="1" si="23"/>
        <v>2.2870986239899835</v>
      </c>
    </row>
    <row r="357" spans="5:8" x14ac:dyDescent="0.25">
      <c r="E357" s="3">
        <f t="shared" ca="1" si="20"/>
        <v>0.91281902004155835</v>
      </c>
      <c r="F357" s="3">
        <f t="shared" ca="1" si="21"/>
        <v>0.70810113619725956</v>
      </c>
      <c r="G357" s="3">
        <f t="shared" ca="1" si="22"/>
        <v>5.5622860292789449</v>
      </c>
      <c r="H357" s="3">
        <f t="shared" ca="1" si="23"/>
        <v>17.978219651707356</v>
      </c>
    </row>
    <row r="358" spans="5:8" x14ac:dyDescent="0.25">
      <c r="E358" s="3">
        <f t="shared" ca="1" si="20"/>
        <v>0.84113227889749698</v>
      </c>
      <c r="F358" s="3">
        <f t="shared" ca="1" si="21"/>
        <v>2.4606914354019072E-2</v>
      </c>
      <c r="G358" s="3">
        <f t="shared" ca="1" si="22"/>
        <v>8.9506032054253488</v>
      </c>
      <c r="H358" s="3">
        <f t="shared" ca="1" si="23"/>
        <v>11.172431366344746</v>
      </c>
    </row>
    <row r="359" spans="5:8" x14ac:dyDescent="0.25">
      <c r="E359" s="3">
        <f t="shared" ca="1" si="20"/>
        <v>0.47094069069148226</v>
      </c>
      <c r="F359" s="3">
        <f t="shared" ca="1" si="21"/>
        <v>4.0481384797188094</v>
      </c>
      <c r="G359" s="3">
        <f t="shared" ca="1" si="22"/>
        <v>2.6610125585315174</v>
      </c>
      <c r="H359" s="3">
        <f t="shared" ca="1" si="23"/>
        <v>2.6610125585315174</v>
      </c>
    </row>
    <row r="360" spans="5:8" x14ac:dyDescent="0.25">
      <c r="E360" s="3">
        <f t="shared" ca="1" si="20"/>
        <v>0.42589714087867026</v>
      </c>
      <c r="F360" s="3">
        <f t="shared" ca="1" si="21"/>
        <v>1.5952757602259594E-2</v>
      </c>
      <c r="G360" s="3">
        <f t="shared" ca="1" si="22"/>
        <v>9.1458861190813732</v>
      </c>
      <c r="H360" s="3">
        <f t="shared" ca="1" si="23"/>
        <v>9.1458861190813732</v>
      </c>
    </row>
    <row r="361" spans="5:8" x14ac:dyDescent="0.25">
      <c r="E361" s="3">
        <f t="shared" ca="1" si="20"/>
        <v>0.16804784026181074</v>
      </c>
      <c r="F361" s="3">
        <f t="shared" ca="1" si="21"/>
        <v>0.32623700911841769</v>
      </c>
      <c r="G361" s="3">
        <f t="shared" ca="1" si="22"/>
        <v>6.6952719504180038</v>
      </c>
      <c r="H361" s="3">
        <f t="shared" ca="1" si="23"/>
        <v>6.6952719504180038</v>
      </c>
    </row>
    <row r="362" spans="5:8" x14ac:dyDescent="0.25">
      <c r="E362" s="3">
        <f t="shared" ca="1" si="20"/>
        <v>0.80377873213323836</v>
      </c>
      <c r="F362" s="3">
        <f t="shared" ca="1" si="21"/>
        <v>0.14064047397263491</v>
      </c>
      <c r="G362" s="3">
        <f t="shared" ca="1" si="22"/>
        <v>7.6765970556119623</v>
      </c>
      <c r="H362" s="3">
        <f t="shared" ca="1" si="23"/>
        <v>13.026605314251213</v>
      </c>
    </row>
    <row r="363" spans="5:8" x14ac:dyDescent="0.25">
      <c r="E363" s="3">
        <f t="shared" ca="1" si="20"/>
        <v>0.38913133158509206</v>
      </c>
      <c r="F363" s="3">
        <f t="shared" ca="1" si="21"/>
        <v>0.35082232454188533</v>
      </c>
      <c r="G363" s="3">
        <f t="shared" ca="1" si="22"/>
        <v>6.5979971387813467</v>
      </c>
      <c r="H363" s="3">
        <f t="shared" ca="1" si="23"/>
        <v>6.5979971387813467</v>
      </c>
    </row>
    <row r="364" spans="5:8" x14ac:dyDescent="0.25">
      <c r="E364" s="3">
        <f t="shared" ca="1" si="20"/>
        <v>0.23171317296070892</v>
      </c>
      <c r="F364" s="3">
        <f t="shared" ca="1" si="21"/>
        <v>4.4617047829462102</v>
      </c>
      <c r="G364" s="3">
        <f t="shared" ca="1" si="22"/>
        <v>2.5128350012325207</v>
      </c>
      <c r="H364" s="3">
        <f t="shared" ca="1" si="23"/>
        <v>2.5128350012325207</v>
      </c>
    </row>
    <row r="365" spans="5:8" x14ac:dyDescent="0.25">
      <c r="E365" s="3">
        <f t="shared" ca="1" si="20"/>
        <v>0.22772294080707722</v>
      </c>
      <c r="F365" s="3">
        <f t="shared" ca="1" si="21"/>
        <v>1.414042674350326E-2</v>
      </c>
      <c r="G365" s="3">
        <f t="shared" ca="1" si="22"/>
        <v>9.1937626668060872</v>
      </c>
      <c r="H365" s="3">
        <f t="shared" ca="1" si="23"/>
        <v>9.1937626668060872</v>
      </c>
    </row>
    <row r="366" spans="5:8" x14ac:dyDescent="0.25">
      <c r="E366" s="3">
        <f t="shared" ca="1" si="20"/>
        <v>0.6747075401655207</v>
      </c>
      <c r="F366" s="3">
        <f t="shared" ca="1" si="21"/>
        <v>2.4783569039488499E-4</v>
      </c>
      <c r="G366" s="3">
        <f t="shared" ca="1" si="22"/>
        <v>9.8892994723981964</v>
      </c>
      <c r="H366" s="3">
        <f t="shared" ca="1" si="23"/>
        <v>10.111939706053779</v>
      </c>
    </row>
    <row r="367" spans="5:8" x14ac:dyDescent="0.25">
      <c r="E367" s="3">
        <f t="shared" ca="1" si="20"/>
        <v>0.71347283215536939</v>
      </c>
      <c r="F367" s="3">
        <f t="shared" ca="1" si="21"/>
        <v>0.67305694396206817</v>
      </c>
      <c r="G367" s="3">
        <f t="shared" ca="1" si="22"/>
        <v>5.6424327187212935</v>
      </c>
      <c r="H367" s="3">
        <f t="shared" ca="1" si="23"/>
        <v>17.722852001089048</v>
      </c>
    </row>
    <row r="368" spans="5:8" x14ac:dyDescent="0.25">
      <c r="E368" s="3">
        <f t="shared" ca="1" si="20"/>
        <v>0.95902524469230022</v>
      </c>
      <c r="F368" s="3">
        <f t="shared" ca="1" si="21"/>
        <v>0.2428630367451774</v>
      </c>
      <c r="G368" s="3">
        <f t="shared" ca="1" si="22"/>
        <v>7.0699564131602566</v>
      </c>
      <c r="H368" s="3">
        <f t="shared" ca="1" si="23"/>
        <v>14.14435877056563</v>
      </c>
    </row>
    <row r="369" spans="5:8" x14ac:dyDescent="0.25">
      <c r="E369" s="3">
        <f t="shared" ca="1" si="20"/>
        <v>0.28872024971816901</v>
      </c>
      <c r="F369" s="3">
        <f t="shared" ca="1" si="21"/>
        <v>0.49126516197193404</v>
      </c>
      <c r="G369" s="3">
        <f t="shared" ca="1" si="22"/>
        <v>6.1221231264280664</v>
      </c>
      <c r="H369" s="3">
        <f t="shared" ca="1" si="23"/>
        <v>6.1221231264280664</v>
      </c>
    </row>
    <row r="370" spans="5:8" x14ac:dyDescent="0.25">
      <c r="E370" s="3">
        <f t="shared" ca="1" si="20"/>
        <v>0.79877066871553604</v>
      </c>
      <c r="F370" s="3">
        <f t="shared" ca="1" si="21"/>
        <v>8.4692965122051878E-2</v>
      </c>
      <c r="G370" s="3">
        <f t="shared" ca="1" si="22"/>
        <v>8.1430422787505208</v>
      </c>
      <c r="H370" s="3">
        <f t="shared" ca="1" si="23"/>
        <v>12.280422546859739</v>
      </c>
    </row>
    <row r="371" spans="5:8" x14ac:dyDescent="0.25">
      <c r="E371" s="3">
        <f t="shared" ca="1" si="20"/>
        <v>0.63043844898519374</v>
      </c>
      <c r="F371" s="3">
        <f t="shared" ca="1" si="21"/>
        <v>7.7324459809173157E-2</v>
      </c>
      <c r="G371" s="3">
        <f t="shared" ca="1" si="22"/>
        <v>8.2175601047329927</v>
      </c>
      <c r="H371" s="3">
        <f t="shared" ca="1" si="23"/>
        <v>12.169062194312874</v>
      </c>
    </row>
    <row r="372" spans="5:8" x14ac:dyDescent="0.25">
      <c r="E372" s="3">
        <f t="shared" ca="1" si="20"/>
        <v>0.7691598522537122</v>
      </c>
      <c r="F372" s="3">
        <f t="shared" ca="1" si="21"/>
        <v>0.57791925534894062</v>
      </c>
      <c r="G372" s="3">
        <f t="shared" ca="1" si="22"/>
        <v>5.8785243014064381</v>
      </c>
      <c r="H372" s="3">
        <f t="shared" ca="1" si="23"/>
        <v>17.011071975338265</v>
      </c>
    </row>
    <row r="373" spans="5:8" x14ac:dyDescent="0.25">
      <c r="E373" s="3">
        <f t="shared" ca="1" si="20"/>
        <v>0.29287635365162912</v>
      </c>
      <c r="F373" s="3">
        <f t="shared" ca="1" si="21"/>
        <v>2.1684022113734303E-3</v>
      </c>
      <c r="G373" s="3">
        <f t="shared" ca="1" si="22"/>
        <v>9.6761042919082296</v>
      </c>
      <c r="H373" s="3">
        <f t="shared" ca="1" si="23"/>
        <v>9.6761042919082296</v>
      </c>
    </row>
    <row r="374" spans="5:8" x14ac:dyDescent="0.25">
      <c r="E374" s="3">
        <f t="shared" ca="1" si="20"/>
        <v>0.97676134605295006</v>
      </c>
      <c r="F374" s="3">
        <f t="shared" ca="1" si="21"/>
        <v>2.9052688685053892E-2</v>
      </c>
      <c r="G374" s="3">
        <f t="shared" ca="1" si="22"/>
        <v>8.8651923645390998</v>
      </c>
      <c r="H374" s="3">
        <f t="shared" ca="1" si="23"/>
        <v>11.28007107888617</v>
      </c>
    </row>
    <row r="375" spans="5:8" x14ac:dyDescent="0.25">
      <c r="E375" s="3">
        <f t="shared" ca="1" si="20"/>
        <v>0.30704281501778641</v>
      </c>
      <c r="F375" s="3">
        <f t="shared" ca="1" si="21"/>
        <v>0.15130716124610605</v>
      </c>
      <c r="G375" s="3">
        <f t="shared" ca="1" si="22"/>
        <v>7.6018593112771473</v>
      </c>
      <c r="H375" s="3">
        <f t="shared" ca="1" si="23"/>
        <v>7.6018593112771473</v>
      </c>
    </row>
    <row r="376" spans="5:8" x14ac:dyDescent="0.25">
      <c r="E376" s="3">
        <f t="shared" ca="1" si="20"/>
        <v>0.47345801597301307</v>
      </c>
      <c r="F376" s="3">
        <f t="shared" ca="1" si="21"/>
        <v>2.0981550752320506</v>
      </c>
      <c r="G376" s="3">
        <f t="shared" ca="1" si="22"/>
        <v>3.737918558863873</v>
      </c>
      <c r="H376" s="3">
        <f t="shared" ca="1" si="23"/>
        <v>3.737918558863873</v>
      </c>
    </row>
    <row r="377" spans="5:8" x14ac:dyDescent="0.25">
      <c r="E377" s="3">
        <f t="shared" ca="1" si="20"/>
        <v>8.3998857660945281E-2</v>
      </c>
      <c r="F377" s="3">
        <f t="shared" ca="1" si="21"/>
        <v>0.95125348019262856</v>
      </c>
      <c r="G377" s="3">
        <f t="shared" ca="1" si="22"/>
        <v>5.0830535839237276</v>
      </c>
      <c r="H377" s="3">
        <f t="shared" ca="1" si="23"/>
        <v>5.0830535839237276</v>
      </c>
    </row>
    <row r="378" spans="5:8" x14ac:dyDescent="0.25">
      <c r="E378" s="3">
        <f t="shared" ca="1" si="20"/>
        <v>0.77245992495184379</v>
      </c>
      <c r="F378" s="3">
        <f t="shared" ca="1" si="21"/>
        <v>9.0169684187172625E-2</v>
      </c>
      <c r="G378" s="3">
        <f t="shared" ca="1" si="22"/>
        <v>8.0901724023610466</v>
      </c>
      <c r="H378" s="3">
        <f t="shared" ca="1" si="23"/>
        <v>12.360676018574816</v>
      </c>
    </row>
    <row r="379" spans="5:8" x14ac:dyDescent="0.25">
      <c r="E379" s="3">
        <f t="shared" ca="1" si="20"/>
        <v>0.38836126645161506</v>
      </c>
      <c r="F379" s="3">
        <f t="shared" ca="1" si="21"/>
        <v>1.7956335541310289E-2</v>
      </c>
      <c r="G379" s="3">
        <f t="shared" ca="1" si="22"/>
        <v>9.0962961074329147</v>
      </c>
      <c r="H379" s="3">
        <f t="shared" ca="1" si="23"/>
        <v>9.0962961074329147</v>
      </c>
    </row>
    <row r="380" spans="5:8" x14ac:dyDescent="0.25">
      <c r="E380" s="3">
        <f t="shared" ca="1" si="20"/>
        <v>0.95213765700832087</v>
      </c>
      <c r="F380" s="3">
        <f t="shared" ca="1" si="21"/>
        <v>3.1189489085018938</v>
      </c>
      <c r="G380" s="3">
        <f t="shared" ca="1" si="22"/>
        <v>3.0750606402089176</v>
      </c>
      <c r="H380" s="3">
        <f t="shared" ca="1" si="23"/>
        <v>32.519683902300564</v>
      </c>
    </row>
    <row r="381" spans="5:8" x14ac:dyDescent="0.25">
      <c r="E381" s="3">
        <f t="shared" ca="1" si="20"/>
        <v>0.33990672441699288</v>
      </c>
      <c r="F381" s="3">
        <f t="shared" ca="1" si="21"/>
        <v>0.61177420818687744</v>
      </c>
      <c r="G381" s="3">
        <f t="shared" ca="1" si="22"/>
        <v>5.7911532495597555</v>
      </c>
      <c r="H381" s="3">
        <f t="shared" ca="1" si="23"/>
        <v>5.7911532495597555</v>
      </c>
    </row>
    <row r="382" spans="5:8" x14ac:dyDescent="0.25">
      <c r="E382" s="3">
        <f t="shared" ca="1" si="20"/>
        <v>0.58193372385747477</v>
      </c>
      <c r="F382" s="3">
        <f t="shared" ca="1" si="21"/>
        <v>0.36833678551983173</v>
      </c>
      <c r="G382" s="3">
        <f t="shared" ca="1" si="22"/>
        <v>6.5316747081250082</v>
      </c>
      <c r="H382" s="3">
        <f t="shared" ca="1" si="23"/>
        <v>6.5316747081250082</v>
      </c>
    </row>
    <row r="383" spans="5:8" x14ac:dyDescent="0.25">
      <c r="E383" s="3">
        <f t="shared" ca="1" si="20"/>
        <v>0.84495910608043112</v>
      </c>
      <c r="F383" s="3">
        <f t="shared" ca="1" si="21"/>
        <v>2.2295317467493931</v>
      </c>
      <c r="G383" s="3">
        <f t="shared" ca="1" si="22"/>
        <v>3.6346434168812927</v>
      </c>
      <c r="H383" s="3">
        <f t="shared" ca="1" si="23"/>
        <v>27.513015316865676</v>
      </c>
    </row>
    <row r="384" spans="5:8" x14ac:dyDescent="0.25">
      <c r="E384" s="3">
        <f t="shared" ca="1" si="20"/>
        <v>0.12524654341803931</v>
      </c>
      <c r="F384" s="3">
        <f t="shared" ca="1" si="21"/>
        <v>0.24263985463942578</v>
      </c>
      <c r="G384" s="3">
        <f t="shared" ca="1" si="22"/>
        <v>7.0710719742696728</v>
      </c>
      <c r="H384" s="3">
        <f t="shared" ca="1" si="23"/>
        <v>7.0710719742696728</v>
      </c>
    </row>
    <row r="385" spans="5:8" x14ac:dyDescent="0.25">
      <c r="E385" s="3">
        <f t="shared" ca="1" si="20"/>
        <v>0.62687996672965152</v>
      </c>
      <c r="F385" s="3">
        <f t="shared" ca="1" si="21"/>
        <v>1.307327681163543</v>
      </c>
      <c r="G385" s="3">
        <f t="shared" ca="1" si="22"/>
        <v>4.5477518778846449</v>
      </c>
      <c r="H385" s="3">
        <f t="shared" ca="1" si="23"/>
        <v>4.5477518778846449</v>
      </c>
    </row>
    <row r="386" spans="5:8" x14ac:dyDescent="0.25">
      <c r="E386" s="3">
        <f t="shared" ca="1" si="20"/>
        <v>0.13890157584038709</v>
      </c>
      <c r="F386" s="3">
        <f t="shared" ca="1" si="21"/>
        <v>2.9627326821485922</v>
      </c>
      <c r="G386" s="3">
        <f t="shared" ca="1" si="22"/>
        <v>3.1591024119322704</v>
      </c>
      <c r="H386" s="3">
        <f t="shared" ca="1" si="23"/>
        <v>3.1591024119322704</v>
      </c>
    </row>
    <row r="387" spans="5:8" x14ac:dyDescent="0.25">
      <c r="E387" s="3">
        <f t="shared" ca="1" si="20"/>
        <v>0.77088722686194078</v>
      </c>
      <c r="F387" s="3">
        <f t="shared" ca="1" si="21"/>
        <v>0.13629602948486091</v>
      </c>
      <c r="G387" s="3">
        <f t="shared" ca="1" si="22"/>
        <v>7.7080788208965902</v>
      </c>
      <c r="H387" s="3">
        <f t="shared" ca="1" si="23"/>
        <v>12.973401326527714</v>
      </c>
    </row>
    <row r="388" spans="5:8" x14ac:dyDescent="0.25">
      <c r="E388" s="3">
        <f t="shared" ref="E388:E451" ca="1" si="24">RAND()</f>
        <v>3.6144051080087891E-2</v>
      </c>
      <c r="F388" s="3">
        <f t="shared" ref="F388:F451" ca="1" si="25">_xlfn.NORM.INV(RAND(),0,1)^2</f>
        <v>3.5976018448713289</v>
      </c>
      <c r="G388" s="3">
        <f t="shared" ref="G388:G451" ca="1" si="26">$C$3+(($C$3^2*F388)/(2*$C$4))-(($C$3)/(2*$C$4))*SQRT(4*$C$3*$C$4*F388+$C$3^2*F388^2)</f>
        <v>2.845561615794697</v>
      </c>
      <c r="H388" s="3">
        <f t="shared" ref="H388:H451" ca="1" si="27">IF(E388&lt;$C$3/($C$3+G388),G388,$C$3^2/G388)</f>
        <v>2.845561615794697</v>
      </c>
    </row>
    <row r="389" spans="5:8" x14ac:dyDescent="0.25">
      <c r="E389" s="3">
        <f t="shared" ca="1" si="24"/>
        <v>0.35887017327219084</v>
      </c>
      <c r="F389" s="3">
        <f t="shared" ca="1" si="25"/>
        <v>2.6103657544636509</v>
      </c>
      <c r="G389" s="3">
        <f t="shared" ca="1" si="26"/>
        <v>3.3689448909196855</v>
      </c>
      <c r="H389" s="3">
        <f t="shared" ca="1" si="27"/>
        <v>3.3689448909196855</v>
      </c>
    </row>
    <row r="390" spans="5:8" x14ac:dyDescent="0.25">
      <c r="E390" s="3">
        <f t="shared" ca="1" si="24"/>
        <v>0.19099135438359005</v>
      </c>
      <c r="F390" s="3">
        <f t="shared" ca="1" si="25"/>
        <v>4.2198622310099798E-2</v>
      </c>
      <c r="G390" s="3">
        <f t="shared" ca="1" si="26"/>
        <v>8.6491103986090163</v>
      </c>
      <c r="H390" s="3">
        <f t="shared" ca="1" si="27"/>
        <v>8.6491103986090163</v>
      </c>
    </row>
    <row r="391" spans="5:8" x14ac:dyDescent="0.25">
      <c r="E391" s="3">
        <f t="shared" ca="1" si="24"/>
        <v>0.80284247510742202</v>
      </c>
      <c r="F391" s="3">
        <f t="shared" ca="1" si="25"/>
        <v>1.2329558381808876</v>
      </c>
      <c r="G391" s="3">
        <f t="shared" ca="1" si="26"/>
        <v>4.6474078214827905</v>
      </c>
      <c r="H391" s="3">
        <f t="shared" ca="1" si="27"/>
        <v>21.517371369421642</v>
      </c>
    </row>
    <row r="392" spans="5:8" x14ac:dyDescent="0.25">
      <c r="E392" s="3">
        <f t="shared" ca="1" si="24"/>
        <v>0.79936432626769305</v>
      </c>
      <c r="F392" s="3">
        <f t="shared" ca="1" si="25"/>
        <v>1.2099608517677864</v>
      </c>
      <c r="G392" s="3">
        <f t="shared" ca="1" si="26"/>
        <v>4.6793598773572462</v>
      </c>
      <c r="H392" s="3">
        <f t="shared" ca="1" si="27"/>
        <v>21.370444381481686</v>
      </c>
    </row>
    <row r="393" spans="5:8" x14ac:dyDescent="0.25">
      <c r="E393" s="3">
        <f t="shared" ca="1" si="24"/>
        <v>0.13623570171953903</v>
      </c>
      <c r="F393" s="3">
        <f t="shared" ca="1" si="25"/>
        <v>2.9619949855818501</v>
      </c>
      <c r="G393" s="3">
        <f t="shared" ca="1" si="26"/>
        <v>3.1595113883572346</v>
      </c>
      <c r="H393" s="3">
        <f t="shared" ca="1" si="27"/>
        <v>3.1595113883572346</v>
      </c>
    </row>
    <row r="394" spans="5:8" x14ac:dyDescent="0.25">
      <c r="E394" s="3">
        <f t="shared" ca="1" si="24"/>
        <v>0.78825949433749865</v>
      </c>
      <c r="F394" s="3">
        <f t="shared" ca="1" si="25"/>
        <v>0.46808837061759767</v>
      </c>
      <c r="G394" s="3">
        <f t="shared" ca="1" si="26"/>
        <v>6.1928887548076768</v>
      </c>
      <c r="H394" s="3">
        <f t="shared" ca="1" si="27"/>
        <v>16.147553098280312</v>
      </c>
    </row>
    <row r="395" spans="5:8" x14ac:dyDescent="0.25">
      <c r="E395" s="3">
        <f t="shared" ca="1" si="24"/>
        <v>0.67881253195337699</v>
      </c>
      <c r="F395" s="3">
        <f t="shared" ca="1" si="25"/>
        <v>5.630619408463329E-2</v>
      </c>
      <c r="G395" s="3">
        <f t="shared" ca="1" si="26"/>
        <v>8.456982652997608</v>
      </c>
      <c r="H395" s="3">
        <f t="shared" ca="1" si="27"/>
        <v>11.824548317425558</v>
      </c>
    </row>
    <row r="396" spans="5:8" x14ac:dyDescent="0.25">
      <c r="E396" s="3">
        <f t="shared" ca="1" si="24"/>
        <v>0.66056726784878839</v>
      </c>
      <c r="F396" s="3">
        <f t="shared" ca="1" si="25"/>
        <v>2.359088421041637</v>
      </c>
      <c r="G396" s="3">
        <f t="shared" ca="1" si="26"/>
        <v>3.539018262002994</v>
      </c>
      <c r="H396" s="3">
        <f t="shared" ca="1" si="27"/>
        <v>3.539018262002994</v>
      </c>
    </row>
    <row r="397" spans="5:8" x14ac:dyDescent="0.25">
      <c r="E397" s="3">
        <f t="shared" ca="1" si="24"/>
        <v>0.20553347623919038</v>
      </c>
      <c r="F397" s="3">
        <f t="shared" ca="1" si="25"/>
        <v>1.9811470459114022E-2</v>
      </c>
      <c r="G397" s="3">
        <f t="shared" ca="1" si="26"/>
        <v>9.0530214695924816</v>
      </c>
      <c r="H397" s="3">
        <f t="shared" ca="1" si="27"/>
        <v>9.0530214695924816</v>
      </c>
    </row>
    <row r="398" spans="5:8" x14ac:dyDescent="0.25">
      <c r="E398" s="3">
        <f t="shared" ca="1" si="24"/>
        <v>0.41228857025720556</v>
      </c>
      <c r="F398" s="3">
        <f t="shared" ca="1" si="25"/>
        <v>3.470615229250138</v>
      </c>
      <c r="G398" s="3">
        <f t="shared" ca="1" si="26"/>
        <v>2.9027283114697724</v>
      </c>
      <c r="H398" s="3">
        <f t="shared" ca="1" si="27"/>
        <v>2.9027283114697724</v>
      </c>
    </row>
    <row r="399" spans="5:8" x14ac:dyDescent="0.25">
      <c r="E399" s="3">
        <f t="shared" ca="1" si="24"/>
        <v>0.78746815687976568</v>
      </c>
      <c r="F399" s="3">
        <f t="shared" ca="1" si="25"/>
        <v>0.11017806945318238</v>
      </c>
      <c r="G399" s="3">
        <f t="shared" ca="1" si="26"/>
        <v>7.9122326321257805</v>
      </c>
      <c r="H399" s="3">
        <f t="shared" ca="1" si="27"/>
        <v>12.63865771514013</v>
      </c>
    </row>
    <row r="400" spans="5:8" x14ac:dyDescent="0.25">
      <c r="E400" s="3">
        <f t="shared" ca="1" si="24"/>
        <v>5.420881199687233E-2</v>
      </c>
      <c r="F400" s="3">
        <f t="shared" ca="1" si="25"/>
        <v>0.49451673374202798</v>
      </c>
      <c r="G400" s="3">
        <f t="shared" ca="1" si="26"/>
        <v>6.1124013020745043</v>
      </c>
      <c r="H400" s="3">
        <f t="shared" ca="1" si="27"/>
        <v>6.1124013020745043</v>
      </c>
    </row>
    <row r="401" spans="5:8" x14ac:dyDescent="0.25">
      <c r="E401" s="3">
        <f t="shared" ca="1" si="24"/>
        <v>2.9234355869960482E-2</v>
      </c>
      <c r="F401" s="3">
        <f t="shared" ca="1" si="25"/>
        <v>0.42171286818272263</v>
      </c>
      <c r="G401" s="3">
        <f t="shared" ca="1" si="26"/>
        <v>6.3428965670404134</v>
      </c>
      <c r="H401" s="3">
        <f t="shared" ca="1" si="27"/>
        <v>6.3428965670404134</v>
      </c>
    </row>
    <row r="402" spans="5:8" x14ac:dyDescent="0.25">
      <c r="E402" s="3">
        <f t="shared" ca="1" si="24"/>
        <v>0.30046596592385777</v>
      </c>
      <c r="F402" s="3">
        <f t="shared" ca="1" si="25"/>
        <v>8.7867043994080352E-2</v>
      </c>
      <c r="G402" s="3">
        <f t="shared" ca="1" si="26"/>
        <v>8.1121557930359742</v>
      </c>
      <c r="H402" s="3">
        <f t="shared" ca="1" si="27"/>
        <v>8.1121557930359742</v>
      </c>
    </row>
    <row r="403" spans="5:8" x14ac:dyDescent="0.25">
      <c r="E403" s="3">
        <f t="shared" ca="1" si="24"/>
        <v>0.69418973148424901</v>
      </c>
      <c r="F403" s="3">
        <f t="shared" ca="1" si="25"/>
        <v>4.0081083320902087</v>
      </c>
      <c r="G403" s="3">
        <f t="shared" ca="1" si="26"/>
        <v>2.6763599645764771</v>
      </c>
      <c r="H403" s="3">
        <f t="shared" ca="1" si="27"/>
        <v>2.6763599645764771</v>
      </c>
    </row>
    <row r="404" spans="5:8" x14ac:dyDescent="0.25">
      <c r="E404" s="3">
        <f t="shared" ca="1" si="24"/>
        <v>0.135153007429758</v>
      </c>
      <c r="F404" s="3">
        <f t="shared" ca="1" si="25"/>
        <v>3.3582442406773629</v>
      </c>
      <c r="G404" s="3">
        <f t="shared" ca="1" si="26"/>
        <v>2.9554522667172112</v>
      </c>
      <c r="H404" s="3">
        <f t="shared" ca="1" si="27"/>
        <v>2.9554522667172112</v>
      </c>
    </row>
    <row r="405" spans="5:8" x14ac:dyDescent="0.25">
      <c r="E405" s="3">
        <f t="shared" ca="1" si="24"/>
        <v>0.64276539570848024</v>
      </c>
      <c r="F405" s="3">
        <f t="shared" ca="1" si="25"/>
        <v>0.41259678711903408</v>
      </c>
      <c r="G405" s="3">
        <f t="shared" ca="1" si="26"/>
        <v>6.3738299968530816</v>
      </c>
      <c r="H405" s="3">
        <f t="shared" ca="1" si="27"/>
        <v>15.68915393874209</v>
      </c>
    </row>
    <row r="406" spans="5:8" x14ac:dyDescent="0.25">
      <c r="E406" s="3">
        <f t="shared" ca="1" si="24"/>
        <v>0.97798058161611601</v>
      </c>
      <c r="F406" s="3">
        <f t="shared" ca="1" si="25"/>
        <v>0.15030349128130227</v>
      </c>
      <c r="G406" s="3">
        <f t="shared" ca="1" si="26"/>
        <v>7.6087442385617496</v>
      </c>
      <c r="H406" s="3">
        <f t="shared" ca="1" si="27"/>
        <v>13.142773217844763</v>
      </c>
    </row>
    <row r="407" spans="5:8" x14ac:dyDescent="0.25">
      <c r="E407" s="3">
        <f t="shared" ca="1" si="24"/>
        <v>0.10609907030542354</v>
      </c>
      <c r="F407" s="3">
        <f t="shared" ca="1" si="25"/>
        <v>0.51029360175731453</v>
      </c>
      <c r="G407" s="3">
        <f t="shared" ca="1" si="26"/>
        <v>6.0659185241837363</v>
      </c>
      <c r="H407" s="3">
        <f t="shared" ca="1" si="27"/>
        <v>6.0659185241837363</v>
      </c>
    </row>
    <row r="408" spans="5:8" x14ac:dyDescent="0.25">
      <c r="E408" s="3">
        <f t="shared" ca="1" si="24"/>
        <v>0.6713256395608358</v>
      </c>
      <c r="F408" s="3">
        <f t="shared" ca="1" si="25"/>
        <v>2.0612473005852605</v>
      </c>
      <c r="G408" s="3">
        <f t="shared" ca="1" si="26"/>
        <v>3.768172369166404</v>
      </c>
      <c r="H408" s="3">
        <f t="shared" ca="1" si="27"/>
        <v>3.768172369166404</v>
      </c>
    </row>
    <row r="409" spans="5:8" x14ac:dyDescent="0.25">
      <c r="E409" s="3">
        <f t="shared" ca="1" si="24"/>
        <v>0.70524731720964673</v>
      </c>
      <c r="F409" s="3">
        <f t="shared" ca="1" si="25"/>
        <v>8.8221950000274343E-2</v>
      </c>
      <c r="G409" s="3">
        <f t="shared" ca="1" si="26"/>
        <v>8.1087447621116766</v>
      </c>
      <c r="H409" s="3">
        <f t="shared" ca="1" si="27"/>
        <v>12.332364987889695</v>
      </c>
    </row>
    <row r="410" spans="5:8" x14ac:dyDescent="0.25">
      <c r="E410" s="3">
        <f t="shared" ca="1" si="24"/>
        <v>0.26300612700795634</v>
      </c>
      <c r="F410" s="3">
        <f t="shared" ca="1" si="25"/>
        <v>4.0823708411239874E-3</v>
      </c>
      <c r="G410" s="3">
        <f t="shared" ca="1" si="26"/>
        <v>9.5582958663559534</v>
      </c>
      <c r="H410" s="3">
        <f t="shared" ca="1" si="27"/>
        <v>9.5582958663559534</v>
      </c>
    </row>
    <row r="411" spans="5:8" x14ac:dyDescent="0.25">
      <c r="E411" s="3">
        <f t="shared" ca="1" si="24"/>
        <v>0.97089391884776233</v>
      </c>
      <c r="F411" s="3">
        <f t="shared" ca="1" si="25"/>
        <v>0.55622655163393464</v>
      </c>
      <c r="G411" s="3">
        <f t="shared" ca="1" si="26"/>
        <v>5.9366684669179932</v>
      </c>
      <c r="H411" s="3">
        <f t="shared" ca="1" si="27"/>
        <v>16.844464291251683</v>
      </c>
    </row>
    <row r="412" spans="5:8" x14ac:dyDescent="0.25">
      <c r="E412" s="3">
        <f t="shared" ca="1" si="24"/>
        <v>0.67926060697151402</v>
      </c>
      <c r="F412" s="3">
        <f t="shared" ca="1" si="25"/>
        <v>0.74822831340776008</v>
      </c>
      <c r="G412" s="3">
        <f t="shared" ca="1" si="26"/>
        <v>5.4744429919142021</v>
      </c>
      <c r="H412" s="3">
        <f t="shared" ca="1" si="27"/>
        <v>18.266698575124597</v>
      </c>
    </row>
    <row r="413" spans="5:8" x14ac:dyDescent="0.25">
      <c r="E413" s="3">
        <f t="shared" ca="1" si="24"/>
        <v>0.75669686550669102</v>
      </c>
      <c r="F413" s="3">
        <f t="shared" ca="1" si="25"/>
        <v>0.49483509488082361</v>
      </c>
      <c r="G413" s="3">
        <f t="shared" ca="1" si="26"/>
        <v>6.1114520874921716</v>
      </c>
      <c r="H413" s="3">
        <f t="shared" ca="1" si="27"/>
        <v>16.362723386911949</v>
      </c>
    </row>
    <row r="414" spans="5:8" x14ac:dyDescent="0.25">
      <c r="E414" s="3">
        <f t="shared" ca="1" si="24"/>
        <v>0.92121974115990801</v>
      </c>
      <c r="F414" s="3">
        <f t="shared" ca="1" si="25"/>
        <v>9.737593543534534E-2</v>
      </c>
      <c r="G414" s="3">
        <f t="shared" ca="1" si="26"/>
        <v>8.0235164780240407</v>
      </c>
      <c r="H414" s="3">
        <f t="shared" ca="1" si="27"/>
        <v>12.463363199152687</v>
      </c>
    </row>
    <row r="415" spans="5:8" x14ac:dyDescent="0.25">
      <c r="E415" s="3">
        <f t="shared" ca="1" si="24"/>
        <v>0.48504942670309747</v>
      </c>
      <c r="F415" s="3">
        <f t="shared" ca="1" si="25"/>
        <v>1.644632293325372E-2</v>
      </c>
      <c r="G415" s="3">
        <f t="shared" ca="1" si="26"/>
        <v>9.1333676835260178</v>
      </c>
      <c r="H415" s="3">
        <f t="shared" ca="1" si="27"/>
        <v>9.1333676835260178</v>
      </c>
    </row>
    <row r="416" spans="5:8" x14ac:dyDescent="0.25">
      <c r="E416" s="3">
        <f t="shared" ca="1" si="24"/>
        <v>0.68408442225522015</v>
      </c>
      <c r="F416" s="3">
        <f t="shared" ca="1" si="25"/>
        <v>0.10751059979388948</v>
      </c>
      <c r="G416" s="3">
        <f t="shared" ca="1" si="26"/>
        <v>7.9347304852918281</v>
      </c>
      <c r="H416" s="3">
        <f t="shared" ca="1" si="27"/>
        <v>12.602822513677619</v>
      </c>
    </row>
    <row r="417" spans="5:8" x14ac:dyDescent="0.25">
      <c r="E417" s="3">
        <f t="shared" ca="1" si="24"/>
        <v>0.50109320920041422</v>
      </c>
      <c r="F417" s="3">
        <f t="shared" ca="1" si="25"/>
        <v>0.10376047119473197</v>
      </c>
      <c r="G417" s="3">
        <f t="shared" ca="1" si="26"/>
        <v>7.9669543343549964</v>
      </c>
      <c r="H417" s="3">
        <f t="shared" ca="1" si="27"/>
        <v>7.9669543343549964</v>
      </c>
    </row>
    <row r="418" spans="5:8" x14ac:dyDescent="0.25">
      <c r="E418" s="3">
        <f t="shared" ca="1" si="24"/>
        <v>0.68189966393469359</v>
      </c>
      <c r="F418" s="3">
        <f t="shared" ca="1" si="25"/>
        <v>9.8278303361069325E-2</v>
      </c>
      <c r="G418" s="3">
        <f t="shared" ca="1" si="26"/>
        <v>8.0153860100155736</v>
      </c>
      <c r="H418" s="3">
        <f t="shared" ca="1" si="27"/>
        <v>12.476005506789773</v>
      </c>
    </row>
    <row r="419" spans="5:8" x14ac:dyDescent="0.25">
      <c r="E419" s="3">
        <f t="shared" ca="1" si="24"/>
        <v>0.69376009514273806</v>
      </c>
      <c r="F419" s="3">
        <f t="shared" ca="1" si="25"/>
        <v>0.78566558762146732</v>
      </c>
      <c r="G419" s="3">
        <f t="shared" ca="1" si="26"/>
        <v>5.3959663868853287</v>
      </c>
      <c r="H419" s="3">
        <f t="shared" ca="1" si="27"/>
        <v>18.532361551222007</v>
      </c>
    </row>
    <row r="420" spans="5:8" x14ac:dyDescent="0.25">
      <c r="E420" s="3">
        <f t="shared" ca="1" si="24"/>
        <v>6.748874260730231E-3</v>
      </c>
      <c r="F420" s="3">
        <f t="shared" ca="1" si="25"/>
        <v>1.3674245546995205</v>
      </c>
      <c r="G420" s="3">
        <f t="shared" ca="1" si="26"/>
        <v>4.4710595180736181</v>
      </c>
      <c r="H420" s="3">
        <f t="shared" ca="1" si="27"/>
        <v>4.4710595180736181</v>
      </c>
    </row>
    <row r="421" spans="5:8" x14ac:dyDescent="0.25">
      <c r="E421" s="3">
        <f t="shared" ca="1" si="24"/>
        <v>0.93307751235791214</v>
      </c>
      <c r="F421" s="3">
        <f t="shared" ca="1" si="25"/>
        <v>0.44449720515132163</v>
      </c>
      <c r="G421" s="3">
        <f t="shared" ca="1" si="26"/>
        <v>6.2677193687492778</v>
      </c>
      <c r="H421" s="3">
        <f t="shared" ca="1" si="27"/>
        <v>15.954766657007328</v>
      </c>
    </row>
    <row r="422" spans="5:8" x14ac:dyDescent="0.25">
      <c r="E422" s="3">
        <f t="shared" ca="1" si="24"/>
        <v>0.88595857023200897</v>
      </c>
      <c r="F422" s="3">
        <f t="shared" ca="1" si="25"/>
        <v>0.24837617538206319</v>
      </c>
      <c r="G422" s="3">
        <f t="shared" ca="1" si="26"/>
        <v>7.0426201904600116</v>
      </c>
      <c r="H422" s="3">
        <f t="shared" ca="1" si="27"/>
        <v>14.199260686450305</v>
      </c>
    </row>
    <row r="423" spans="5:8" x14ac:dyDescent="0.25">
      <c r="E423" s="3">
        <f t="shared" ca="1" si="24"/>
        <v>0.24297959107132827</v>
      </c>
      <c r="F423" s="3">
        <f t="shared" ca="1" si="25"/>
        <v>0.53255942550343482</v>
      </c>
      <c r="G423" s="3">
        <f t="shared" ca="1" si="26"/>
        <v>6.002177850488196</v>
      </c>
      <c r="H423" s="3">
        <f t="shared" ca="1" si="27"/>
        <v>6.002177850488196</v>
      </c>
    </row>
    <row r="424" spans="5:8" x14ac:dyDescent="0.25">
      <c r="E424" s="3">
        <f t="shared" ca="1" si="24"/>
        <v>0.67491510910774211</v>
      </c>
      <c r="F424" s="3">
        <f t="shared" ca="1" si="25"/>
        <v>3.0439464150215532</v>
      </c>
      <c r="G424" s="3">
        <f t="shared" ca="1" si="26"/>
        <v>3.1147847386927516</v>
      </c>
      <c r="H424" s="3">
        <f t="shared" ca="1" si="27"/>
        <v>3.1147847386927516</v>
      </c>
    </row>
    <row r="425" spans="5:8" x14ac:dyDescent="0.25">
      <c r="E425" s="3">
        <f t="shared" ca="1" si="24"/>
        <v>0.15659341112193625</v>
      </c>
      <c r="F425" s="3">
        <f t="shared" ca="1" si="25"/>
        <v>1.3934094972444671</v>
      </c>
      <c r="G425" s="3">
        <f t="shared" ca="1" si="26"/>
        <v>4.4388892822253876</v>
      </c>
      <c r="H425" s="3">
        <f t="shared" ca="1" si="27"/>
        <v>4.4388892822253876</v>
      </c>
    </row>
    <row r="426" spans="5:8" x14ac:dyDescent="0.25">
      <c r="E426" s="3">
        <f t="shared" ca="1" si="24"/>
        <v>0.4874130761420612</v>
      </c>
      <c r="F426" s="3">
        <f t="shared" ca="1" si="25"/>
        <v>2.1194504601808779</v>
      </c>
      <c r="G426" s="3">
        <f t="shared" ca="1" si="26"/>
        <v>3.7207177861879597</v>
      </c>
      <c r="H426" s="3">
        <f t="shared" ca="1" si="27"/>
        <v>3.7207177861879597</v>
      </c>
    </row>
    <row r="427" spans="5:8" x14ac:dyDescent="0.25">
      <c r="E427" s="3">
        <f t="shared" ca="1" si="24"/>
        <v>0.14499302947135895</v>
      </c>
      <c r="F427" s="3">
        <f t="shared" ca="1" si="25"/>
        <v>0.43559727948632615</v>
      </c>
      <c r="G427" s="3">
        <f t="shared" ca="1" si="26"/>
        <v>6.2967317115716082</v>
      </c>
      <c r="H427" s="3">
        <f t="shared" ca="1" si="27"/>
        <v>6.2967317115716082</v>
      </c>
    </row>
    <row r="428" spans="5:8" x14ac:dyDescent="0.25">
      <c r="E428" s="3">
        <f t="shared" ca="1" si="24"/>
        <v>0.82378043852915694</v>
      </c>
      <c r="F428" s="3">
        <f t="shared" ca="1" si="25"/>
        <v>1.2061628404226281</v>
      </c>
      <c r="G428" s="3">
        <f t="shared" ca="1" si="26"/>
        <v>4.6846915251751202</v>
      </c>
      <c r="H428" s="3">
        <f t="shared" ca="1" si="27"/>
        <v>21.346122676938023</v>
      </c>
    </row>
    <row r="429" spans="5:8" x14ac:dyDescent="0.25">
      <c r="E429" s="3">
        <f t="shared" ca="1" si="24"/>
        <v>0.73786880467982852</v>
      </c>
      <c r="F429" s="3">
        <f t="shared" ca="1" si="25"/>
        <v>1.5300667079269331E-3</v>
      </c>
      <c r="G429" s="3">
        <f t="shared" ca="1" si="26"/>
        <v>9.7272063545079543</v>
      </c>
      <c r="H429" s="3">
        <f t="shared" ca="1" si="27"/>
        <v>10.280443979031681</v>
      </c>
    </row>
    <row r="430" spans="5:8" x14ac:dyDescent="0.25">
      <c r="E430" s="3">
        <f t="shared" ca="1" si="24"/>
        <v>3.0330224455566324E-2</v>
      </c>
      <c r="F430" s="3">
        <f t="shared" ca="1" si="25"/>
        <v>0.11407479428949305</v>
      </c>
      <c r="G430" s="3">
        <f t="shared" ca="1" si="26"/>
        <v>7.8799694630657839</v>
      </c>
      <c r="H430" s="3">
        <f t="shared" ca="1" si="27"/>
        <v>7.8799694630657839</v>
      </c>
    </row>
    <row r="431" spans="5:8" x14ac:dyDescent="0.25">
      <c r="E431" s="3">
        <f t="shared" ca="1" si="24"/>
        <v>0.97283601398556963</v>
      </c>
      <c r="F431" s="3">
        <f t="shared" ca="1" si="25"/>
        <v>0.15094405270348044</v>
      </c>
      <c r="G431" s="3">
        <f t="shared" ca="1" si="26"/>
        <v>7.6043467339881516</v>
      </c>
      <c r="H431" s="3">
        <f t="shared" ca="1" si="27"/>
        <v>13.150373529529251</v>
      </c>
    </row>
    <row r="432" spans="5:8" x14ac:dyDescent="0.25">
      <c r="E432" s="3">
        <f t="shared" ca="1" si="24"/>
        <v>0.31596227278336464</v>
      </c>
      <c r="F432" s="3">
        <f t="shared" ca="1" si="25"/>
        <v>1.6804259815627456</v>
      </c>
      <c r="G432" s="3">
        <f t="shared" ca="1" si="26"/>
        <v>4.1178984956417946</v>
      </c>
      <c r="H432" s="3">
        <f t="shared" ca="1" si="27"/>
        <v>4.1178984956417946</v>
      </c>
    </row>
    <row r="433" spans="5:8" x14ac:dyDescent="0.25">
      <c r="E433" s="3">
        <f t="shared" ca="1" si="24"/>
        <v>0.17207634895159685</v>
      </c>
      <c r="F433" s="3">
        <f t="shared" ca="1" si="25"/>
        <v>0.23562679395225411</v>
      </c>
      <c r="G433" s="3">
        <f t="shared" ca="1" si="26"/>
        <v>7.1064904085094742</v>
      </c>
      <c r="H433" s="3">
        <f t="shared" ca="1" si="27"/>
        <v>7.1064904085094742</v>
      </c>
    </row>
    <row r="434" spans="5:8" x14ac:dyDescent="0.25">
      <c r="E434" s="3">
        <f t="shared" ca="1" si="24"/>
        <v>0.97383024299649845</v>
      </c>
      <c r="F434" s="3">
        <f t="shared" ca="1" si="25"/>
        <v>7.7976108137114827E-3</v>
      </c>
      <c r="G434" s="3">
        <f t="shared" ca="1" si="26"/>
        <v>9.3947856488484351</v>
      </c>
      <c r="H434" s="3">
        <f t="shared" ca="1" si="27"/>
        <v>10.644202405220122</v>
      </c>
    </row>
    <row r="435" spans="5:8" x14ac:dyDescent="0.25">
      <c r="E435" s="3">
        <f t="shared" ca="1" si="24"/>
        <v>0.46932080539389864</v>
      </c>
      <c r="F435" s="3">
        <f t="shared" ca="1" si="25"/>
        <v>0.21741461079797147</v>
      </c>
      <c r="G435" s="3">
        <f t="shared" ca="1" si="26"/>
        <v>7.2019556891165033</v>
      </c>
      <c r="H435" s="3">
        <f t="shared" ca="1" si="27"/>
        <v>7.2019556891165033</v>
      </c>
    </row>
    <row r="436" spans="5:8" x14ac:dyDescent="0.25">
      <c r="E436" s="3">
        <f t="shared" ca="1" si="24"/>
        <v>0.12525476359880849</v>
      </c>
      <c r="F436" s="3">
        <f t="shared" ca="1" si="25"/>
        <v>0.90184642578346874</v>
      </c>
      <c r="G436" s="3">
        <f t="shared" ca="1" si="26"/>
        <v>5.1711412895132183</v>
      </c>
      <c r="H436" s="3">
        <f t="shared" ca="1" si="27"/>
        <v>5.1711412895132183</v>
      </c>
    </row>
    <row r="437" spans="5:8" x14ac:dyDescent="0.25">
      <c r="E437" s="3">
        <f t="shared" ca="1" si="24"/>
        <v>0.76722470157763534</v>
      </c>
      <c r="F437" s="3">
        <f t="shared" ca="1" si="25"/>
        <v>0.26528090151613815</v>
      </c>
      <c r="G437" s="3">
        <f t="shared" ca="1" si="26"/>
        <v>6.9613267419396969</v>
      </c>
      <c r="H437" s="3">
        <f t="shared" ca="1" si="27"/>
        <v>14.365077765640994</v>
      </c>
    </row>
    <row r="438" spans="5:8" x14ac:dyDescent="0.25">
      <c r="E438" s="3">
        <f t="shared" ca="1" si="24"/>
        <v>0.23004741603386347</v>
      </c>
      <c r="F438" s="3">
        <f t="shared" ca="1" si="25"/>
        <v>1.2829449534132296</v>
      </c>
      <c r="G438" s="3">
        <f t="shared" ca="1" si="26"/>
        <v>4.5798238510219367</v>
      </c>
      <c r="H438" s="3">
        <f t="shared" ca="1" si="27"/>
        <v>4.5798238510219367</v>
      </c>
    </row>
    <row r="439" spans="5:8" x14ac:dyDescent="0.25">
      <c r="E439" s="3">
        <f t="shared" ca="1" si="24"/>
        <v>0.706743830380689</v>
      </c>
      <c r="F439" s="3">
        <f t="shared" ca="1" si="25"/>
        <v>0.26705546097937638</v>
      </c>
      <c r="G439" s="3">
        <f t="shared" ca="1" si="26"/>
        <v>6.9530034860812258</v>
      </c>
      <c r="H439" s="3">
        <f t="shared" ca="1" si="27"/>
        <v>14.382273818815657</v>
      </c>
    </row>
    <row r="440" spans="5:8" x14ac:dyDescent="0.25">
      <c r="E440" s="3">
        <f t="shared" ca="1" si="24"/>
        <v>0.61692263525997082</v>
      </c>
      <c r="F440" s="3">
        <f t="shared" ca="1" si="25"/>
        <v>0.16208310866572431</v>
      </c>
      <c r="G440" s="3">
        <f t="shared" ca="1" si="26"/>
        <v>7.5297341112905318</v>
      </c>
      <c r="H440" s="3">
        <f t="shared" ca="1" si="27"/>
        <v>13.28068143203809</v>
      </c>
    </row>
    <row r="441" spans="5:8" x14ac:dyDescent="0.25">
      <c r="E441" s="3">
        <f t="shared" ca="1" si="24"/>
        <v>0.44681163213528019</v>
      </c>
      <c r="F441" s="3">
        <f t="shared" ca="1" si="25"/>
        <v>4.3220000793682108E-2</v>
      </c>
      <c r="G441" s="3">
        <f t="shared" ca="1" si="26"/>
        <v>8.6340503945850404</v>
      </c>
      <c r="H441" s="3">
        <f t="shared" ca="1" si="27"/>
        <v>8.6340503945850404</v>
      </c>
    </row>
    <row r="442" spans="5:8" x14ac:dyDescent="0.25">
      <c r="E442" s="3">
        <f t="shared" ca="1" si="24"/>
        <v>0.98403272839093581</v>
      </c>
      <c r="F442" s="3">
        <f t="shared" ca="1" si="25"/>
        <v>2.6035243629947473</v>
      </c>
      <c r="G442" s="3">
        <f t="shared" ca="1" si="26"/>
        <v>3.3733308028558469</v>
      </c>
      <c r="H442" s="3">
        <f t="shared" ca="1" si="27"/>
        <v>29.64429101211789</v>
      </c>
    </row>
    <row r="443" spans="5:8" x14ac:dyDescent="0.25">
      <c r="E443" s="3">
        <f t="shared" ca="1" si="24"/>
        <v>0.38028527623604136</v>
      </c>
      <c r="F443" s="3">
        <f t="shared" ca="1" si="25"/>
        <v>0.12242153510567608</v>
      </c>
      <c r="G443" s="3">
        <f t="shared" ca="1" si="26"/>
        <v>7.8131146674485592</v>
      </c>
      <c r="H443" s="3">
        <f t="shared" ca="1" si="27"/>
        <v>7.8131146674485592</v>
      </c>
    </row>
    <row r="444" spans="5:8" x14ac:dyDescent="0.25">
      <c r="E444" s="3">
        <f t="shared" ca="1" si="24"/>
        <v>0.68893642781425035</v>
      </c>
      <c r="F444" s="3">
        <f t="shared" ca="1" si="25"/>
        <v>1.5070415852770953</v>
      </c>
      <c r="G444" s="3">
        <f t="shared" ca="1" si="26"/>
        <v>4.3046805836381719</v>
      </c>
      <c r="H444" s="3">
        <f t="shared" ca="1" si="27"/>
        <v>4.3046805836381719</v>
      </c>
    </row>
    <row r="445" spans="5:8" x14ac:dyDescent="0.25">
      <c r="E445" s="3">
        <f t="shared" ca="1" si="24"/>
        <v>0.30795853520988581</v>
      </c>
      <c r="F445" s="3">
        <f t="shared" ca="1" si="25"/>
        <v>0.19679001889919517</v>
      </c>
      <c r="G445" s="3">
        <f t="shared" ca="1" si="26"/>
        <v>7.3168308942882501</v>
      </c>
      <c r="H445" s="3">
        <f t="shared" ca="1" si="27"/>
        <v>7.3168308942882501</v>
      </c>
    </row>
    <row r="446" spans="5:8" x14ac:dyDescent="0.25">
      <c r="E446" s="3">
        <f t="shared" ca="1" si="24"/>
        <v>0.25050281702492083</v>
      </c>
      <c r="F446" s="3">
        <f t="shared" ca="1" si="25"/>
        <v>5.8250106042693588E-2</v>
      </c>
      <c r="G446" s="3">
        <f t="shared" ca="1" si="26"/>
        <v>8.4328170388385146</v>
      </c>
      <c r="H446" s="3">
        <f t="shared" ca="1" si="27"/>
        <v>8.4328170388385146</v>
      </c>
    </row>
    <row r="447" spans="5:8" x14ac:dyDescent="0.25">
      <c r="E447" s="3">
        <f t="shared" ca="1" si="24"/>
        <v>0.88980411198141185</v>
      </c>
      <c r="F447" s="3">
        <f t="shared" ca="1" si="25"/>
        <v>0.70374877278476733</v>
      </c>
      <c r="G447" s="3">
        <f t="shared" ca="1" si="26"/>
        <v>5.5720600573095851</v>
      </c>
      <c r="H447" s="3">
        <f t="shared" ca="1" si="27"/>
        <v>17.946683806614249</v>
      </c>
    </row>
    <row r="448" spans="5:8" x14ac:dyDescent="0.25">
      <c r="E448" s="3">
        <f t="shared" ca="1" si="24"/>
        <v>0.42582781457734398</v>
      </c>
      <c r="F448" s="3">
        <f t="shared" ca="1" si="25"/>
        <v>2.8802991573020974E-4</v>
      </c>
      <c r="G448" s="3">
        <f t="shared" ca="1" si="26"/>
        <v>9.8807116821902561</v>
      </c>
      <c r="H448" s="3">
        <f t="shared" ca="1" si="27"/>
        <v>9.8807116821902561</v>
      </c>
    </row>
    <row r="449" spans="5:8" x14ac:dyDescent="0.25">
      <c r="E449" s="3">
        <f t="shared" ca="1" si="24"/>
        <v>0.4215966441095409</v>
      </c>
      <c r="F449" s="3">
        <f t="shared" ca="1" si="25"/>
        <v>0.63726804215476796</v>
      </c>
      <c r="G449" s="3">
        <f t="shared" ca="1" si="26"/>
        <v>5.7278829775101459</v>
      </c>
      <c r="H449" s="3">
        <f t="shared" ca="1" si="27"/>
        <v>5.7278829775101459</v>
      </c>
    </row>
    <row r="450" spans="5:8" x14ac:dyDescent="0.25">
      <c r="E450" s="3">
        <f t="shared" ca="1" si="24"/>
        <v>0.62343715533504407</v>
      </c>
      <c r="F450" s="3">
        <f t="shared" ca="1" si="25"/>
        <v>0.11387958456014377</v>
      </c>
      <c r="G450" s="3">
        <f t="shared" ca="1" si="26"/>
        <v>7.8815691840829469</v>
      </c>
      <c r="H450" s="3">
        <f t="shared" ca="1" si="27"/>
        <v>12.687828738717773</v>
      </c>
    </row>
    <row r="451" spans="5:8" x14ac:dyDescent="0.25">
      <c r="E451" s="3">
        <f t="shared" ca="1" si="24"/>
        <v>0.18653132543235895</v>
      </c>
      <c r="F451" s="3">
        <f t="shared" ca="1" si="25"/>
        <v>8.2216241171669349E-4</v>
      </c>
      <c r="G451" s="3">
        <f t="shared" ca="1" si="26"/>
        <v>9.7992936116010032</v>
      </c>
      <c r="H451" s="3">
        <f t="shared" ca="1" si="27"/>
        <v>9.7992936116010032</v>
      </c>
    </row>
    <row r="452" spans="5:8" x14ac:dyDescent="0.25">
      <c r="E452" s="3">
        <f t="shared" ref="E452:E515" ca="1" si="28">RAND()</f>
        <v>0.92937349423638838</v>
      </c>
      <c r="F452" s="3">
        <f t="shared" ref="F452:F515" ca="1" si="29">_xlfn.NORM.INV(RAND(),0,1)^2</f>
        <v>2.1893587487379369</v>
      </c>
      <c r="G452" s="3">
        <f t="shared" ref="G452:G515" ca="1" si="30">$C$3+(($C$3^2*F452)/(2*$C$4))-(($C$3)/(2*$C$4))*SQRT(4*$C$3*$C$4*F452+$C$3^2*F452^2)</f>
        <v>3.6655176908226323</v>
      </c>
      <c r="H452" s="3">
        <f t="shared" ref="H452:H515" ca="1" si="31">IF(E452&lt;$C$3/($C$3+G452),G452,$C$3^2/G452)</f>
        <v>27.281276052867049</v>
      </c>
    </row>
    <row r="453" spans="5:8" x14ac:dyDescent="0.25">
      <c r="E453" s="3">
        <f t="shared" ca="1" si="28"/>
        <v>8.6731107803104113E-2</v>
      </c>
      <c r="F453" s="3">
        <f t="shared" ca="1" si="29"/>
        <v>0.40229385064959011</v>
      </c>
      <c r="G453" s="3">
        <f t="shared" ca="1" si="30"/>
        <v>6.4094105876043193</v>
      </c>
      <c r="H453" s="3">
        <f t="shared" ca="1" si="31"/>
        <v>6.4094105876043193</v>
      </c>
    </row>
    <row r="454" spans="5:8" x14ac:dyDescent="0.25">
      <c r="E454" s="3">
        <f t="shared" ca="1" si="28"/>
        <v>0.10228616131765345</v>
      </c>
      <c r="F454" s="3">
        <f t="shared" ca="1" si="29"/>
        <v>2.9518466155626331</v>
      </c>
      <c r="G454" s="3">
        <f t="shared" ca="1" si="30"/>
        <v>3.1651495760044828</v>
      </c>
      <c r="H454" s="3">
        <f t="shared" ca="1" si="31"/>
        <v>3.1651495760044828</v>
      </c>
    </row>
    <row r="455" spans="5:8" x14ac:dyDescent="0.25">
      <c r="E455" s="3">
        <f t="shared" ca="1" si="28"/>
        <v>0.14211401267914736</v>
      </c>
      <c r="F455" s="3">
        <f t="shared" ca="1" si="29"/>
        <v>1.163953135283371</v>
      </c>
      <c r="G455" s="3">
        <f t="shared" ca="1" si="30"/>
        <v>4.7450145051446011</v>
      </c>
      <c r="H455" s="3">
        <f t="shared" ca="1" si="31"/>
        <v>4.7450145051446011</v>
      </c>
    </row>
    <row r="456" spans="5:8" x14ac:dyDescent="0.25">
      <c r="E456" s="3">
        <f t="shared" ca="1" si="28"/>
        <v>0.93089189038045494</v>
      </c>
      <c r="F456" s="3">
        <f t="shared" ca="1" si="29"/>
        <v>2.2563364095757708</v>
      </c>
      <c r="G456" s="3">
        <f t="shared" ca="1" si="30"/>
        <v>3.6143740474684662</v>
      </c>
      <c r="H456" s="3">
        <f t="shared" ca="1" si="31"/>
        <v>27.667308000410397</v>
      </c>
    </row>
    <row r="457" spans="5:8" x14ac:dyDescent="0.25">
      <c r="E457" s="3">
        <f t="shared" ca="1" si="28"/>
        <v>0.39162639445474445</v>
      </c>
      <c r="F457" s="3">
        <f t="shared" ca="1" si="29"/>
        <v>0.77754393396710697</v>
      </c>
      <c r="G457" s="3">
        <f t="shared" ca="1" si="30"/>
        <v>5.4127199837002262</v>
      </c>
      <c r="H457" s="3">
        <f t="shared" ca="1" si="31"/>
        <v>5.4127199837002262</v>
      </c>
    </row>
    <row r="458" spans="5:8" x14ac:dyDescent="0.25">
      <c r="E458" s="3">
        <f t="shared" ca="1" si="28"/>
        <v>0.77297645918220226</v>
      </c>
      <c r="F458" s="3">
        <f t="shared" ca="1" si="29"/>
        <v>1.1796076865047704E-2</v>
      </c>
      <c r="G458" s="3">
        <f t="shared" ca="1" si="30"/>
        <v>9.2609373217066082</v>
      </c>
      <c r="H458" s="3">
        <f t="shared" ca="1" si="31"/>
        <v>10.79804306261863</v>
      </c>
    </row>
    <row r="459" spans="5:8" x14ac:dyDescent="0.25">
      <c r="E459" s="3">
        <f t="shared" ca="1" si="28"/>
        <v>0.94809012787949898</v>
      </c>
      <c r="F459" s="3">
        <f t="shared" ca="1" si="29"/>
        <v>2.3711666492518506</v>
      </c>
      <c r="G459" s="3">
        <f t="shared" ca="1" si="30"/>
        <v>3.5303955824792386</v>
      </c>
      <c r="H459" s="3">
        <f t="shared" ca="1" si="31"/>
        <v>28.325437663780011</v>
      </c>
    </row>
    <row r="460" spans="5:8" x14ac:dyDescent="0.25">
      <c r="E460" s="3">
        <f t="shared" ca="1" si="28"/>
        <v>0.39842207965322107</v>
      </c>
      <c r="F460" s="3">
        <f t="shared" ca="1" si="29"/>
        <v>0.18716141005443701</v>
      </c>
      <c r="G460" s="3">
        <f t="shared" ca="1" si="30"/>
        <v>7.3732300025239521</v>
      </c>
      <c r="H460" s="3">
        <f t="shared" ca="1" si="31"/>
        <v>7.3732300025239521</v>
      </c>
    </row>
    <row r="461" spans="5:8" x14ac:dyDescent="0.25">
      <c r="E461" s="3">
        <f t="shared" ca="1" si="28"/>
        <v>0.62615234592132529</v>
      </c>
      <c r="F461" s="3">
        <f t="shared" ca="1" si="29"/>
        <v>1.2897398903926474</v>
      </c>
      <c r="G461" s="3">
        <f t="shared" ca="1" si="30"/>
        <v>4.5708287272742076</v>
      </c>
      <c r="H461" s="3">
        <f t="shared" ca="1" si="31"/>
        <v>4.5708287272742076</v>
      </c>
    </row>
    <row r="462" spans="5:8" x14ac:dyDescent="0.25">
      <c r="E462" s="3">
        <f t="shared" ca="1" si="28"/>
        <v>0.52242754817276116</v>
      </c>
      <c r="F462" s="3">
        <f t="shared" ca="1" si="29"/>
        <v>0.24505136676443379</v>
      </c>
      <c r="G462" s="3">
        <f t="shared" ca="1" si="30"/>
        <v>7.0590552974398282</v>
      </c>
      <c r="H462" s="3">
        <f t="shared" ca="1" si="31"/>
        <v>7.0590552974398282</v>
      </c>
    </row>
    <row r="463" spans="5:8" x14ac:dyDescent="0.25">
      <c r="E463" s="3">
        <f t="shared" ca="1" si="28"/>
        <v>7.6603480912043387E-2</v>
      </c>
      <c r="F463" s="3">
        <f t="shared" ca="1" si="29"/>
        <v>9.2712964925125083E-2</v>
      </c>
      <c r="G463" s="3">
        <f t="shared" ca="1" si="30"/>
        <v>8.0662867801505591</v>
      </c>
      <c r="H463" s="3">
        <f t="shared" ca="1" si="31"/>
        <v>8.0662867801505591</v>
      </c>
    </row>
    <row r="464" spans="5:8" x14ac:dyDescent="0.25">
      <c r="E464" s="3">
        <f t="shared" ca="1" si="28"/>
        <v>0.95136345809973399</v>
      </c>
      <c r="F464" s="3">
        <f t="shared" ca="1" si="29"/>
        <v>0.49690498611219353</v>
      </c>
      <c r="G464" s="3">
        <f t="shared" ca="1" si="30"/>
        <v>6.1052920216965987</v>
      </c>
      <c r="H464" s="3">
        <f t="shared" ca="1" si="31"/>
        <v>16.379232908864367</v>
      </c>
    </row>
    <row r="465" spans="5:8" x14ac:dyDescent="0.25">
      <c r="E465" s="3">
        <f t="shared" ca="1" si="28"/>
        <v>0.65673304404724753</v>
      </c>
      <c r="F465" s="3">
        <f t="shared" ca="1" si="29"/>
        <v>3.4750996513585371E-3</v>
      </c>
      <c r="G465" s="3">
        <f t="shared" ca="1" si="30"/>
        <v>9.5917579474197101</v>
      </c>
      <c r="H465" s="3">
        <f t="shared" ca="1" si="31"/>
        <v>10.425617550837083</v>
      </c>
    </row>
    <row r="466" spans="5:8" x14ac:dyDescent="0.25">
      <c r="E466" s="3">
        <f t="shared" ca="1" si="28"/>
        <v>0.67673813754433521</v>
      </c>
      <c r="F466" s="3">
        <f t="shared" ca="1" si="29"/>
        <v>0.39099880628897149</v>
      </c>
      <c r="G466" s="3">
        <f t="shared" ca="1" si="30"/>
        <v>6.4492036583752235</v>
      </c>
      <c r="H466" s="3">
        <f t="shared" ca="1" si="31"/>
        <v>15.505790373069633</v>
      </c>
    </row>
    <row r="467" spans="5:8" x14ac:dyDescent="0.25">
      <c r="E467" s="3">
        <f t="shared" ca="1" si="28"/>
        <v>0.63637234606123894</v>
      </c>
      <c r="F467" s="3">
        <f t="shared" ca="1" si="29"/>
        <v>0.28066228952677003</v>
      </c>
      <c r="G467" s="3">
        <f t="shared" ca="1" si="30"/>
        <v>6.890430824771534</v>
      </c>
      <c r="H467" s="3">
        <f t="shared" ca="1" si="31"/>
        <v>14.512880622862316</v>
      </c>
    </row>
    <row r="468" spans="5:8" x14ac:dyDescent="0.25">
      <c r="E468" s="3">
        <f t="shared" ca="1" si="28"/>
        <v>0.60163466453187187</v>
      </c>
      <c r="F468" s="3">
        <f t="shared" ca="1" si="29"/>
        <v>0.9824689041637289</v>
      </c>
      <c r="G468" s="3">
        <f t="shared" ca="1" si="30"/>
        <v>5.0294483944647492</v>
      </c>
      <c r="H468" s="3">
        <f t="shared" ca="1" si="31"/>
        <v>5.0294483944647492</v>
      </c>
    </row>
    <row r="469" spans="5:8" x14ac:dyDescent="0.25">
      <c r="E469" s="3">
        <f t="shared" ca="1" si="28"/>
        <v>0.42876578237084673</v>
      </c>
      <c r="F469" s="3">
        <f t="shared" ca="1" si="29"/>
        <v>1.4870983413392488E-2</v>
      </c>
      <c r="G469" s="3">
        <f t="shared" ca="1" si="30"/>
        <v>9.1740834114606074</v>
      </c>
      <c r="H469" s="3">
        <f t="shared" ca="1" si="31"/>
        <v>9.1740834114606074</v>
      </c>
    </row>
    <row r="470" spans="5:8" x14ac:dyDescent="0.25">
      <c r="E470" s="3">
        <f t="shared" ca="1" si="28"/>
        <v>0.20234056156181013</v>
      </c>
      <c r="F470" s="3">
        <f t="shared" ca="1" si="29"/>
        <v>0.2023468374678298</v>
      </c>
      <c r="G470" s="3">
        <f t="shared" ca="1" si="30"/>
        <v>7.2851151023096072</v>
      </c>
      <c r="H470" s="3">
        <f t="shared" ca="1" si="31"/>
        <v>7.2851151023096072</v>
      </c>
    </row>
    <row r="471" spans="5:8" x14ac:dyDescent="0.25">
      <c r="E471" s="3">
        <f t="shared" ca="1" si="28"/>
        <v>0.32254074871973326</v>
      </c>
      <c r="F471" s="3">
        <f t="shared" ca="1" si="29"/>
        <v>2.3628385358637387</v>
      </c>
      <c r="G471" s="3">
        <f t="shared" ca="1" si="30"/>
        <v>3.5363358958061148</v>
      </c>
      <c r="H471" s="3">
        <f t="shared" ca="1" si="31"/>
        <v>3.5363358958061148</v>
      </c>
    </row>
    <row r="472" spans="5:8" x14ac:dyDescent="0.25">
      <c r="E472" s="3">
        <f t="shared" ca="1" si="28"/>
        <v>0.42381441224485505</v>
      </c>
      <c r="F472" s="3">
        <f t="shared" ca="1" si="29"/>
        <v>1.2469215070717707</v>
      </c>
      <c r="G472" s="3">
        <f t="shared" ca="1" si="30"/>
        <v>4.6282721307035768</v>
      </c>
      <c r="H472" s="3">
        <f t="shared" ca="1" si="31"/>
        <v>4.6282721307035768</v>
      </c>
    </row>
    <row r="473" spans="5:8" x14ac:dyDescent="0.25">
      <c r="E473" s="3">
        <f t="shared" ca="1" si="28"/>
        <v>0.99873692910851419</v>
      </c>
      <c r="F473" s="3">
        <f t="shared" ca="1" si="29"/>
        <v>0.1269660750011975</v>
      </c>
      <c r="G473" s="3">
        <f t="shared" ca="1" si="30"/>
        <v>7.7779159944892537</v>
      </c>
      <c r="H473" s="3">
        <f t="shared" ca="1" si="31"/>
        <v>12.856914380516734</v>
      </c>
    </row>
    <row r="474" spans="5:8" x14ac:dyDescent="0.25">
      <c r="E474" s="3">
        <f t="shared" ca="1" si="28"/>
        <v>0.72834213214869259</v>
      </c>
      <c r="F474" s="3">
        <f t="shared" ca="1" si="29"/>
        <v>1.3766599314676242</v>
      </c>
      <c r="G474" s="3">
        <f t="shared" ca="1" si="30"/>
        <v>4.4595593082746579</v>
      </c>
      <c r="H474" s="3">
        <f t="shared" ca="1" si="31"/>
        <v>22.423740349063465</v>
      </c>
    </row>
    <row r="475" spans="5:8" x14ac:dyDescent="0.25">
      <c r="E475" s="3">
        <f t="shared" ca="1" si="28"/>
        <v>0.50970595531293006</v>
      </c>
      <c r="F475" s="3">
        <f t="shared" ca="1" si="29"/>
        <v>0.21786623850063408</v>
      </c>
      <c r="G475" s="3">
        <f t="shared" ca="1" si="30"/>
        <v>7.1995239644560343</v>
      </c>
      <c r="H475" s="3">
        <f t="shared" ca="1" si="31"/>
        <v>7.1995239644560343</v>
      </c>
    </row>
    <row r="476" spans="5:8" x14ac:dyDescent="0.25">
      <c r="E476" s="3">
        <f t="shared" ca="1" si="28"/>
        <v>0.45749280077633603</v>
      </c>
      <c r="F476" s="3">
        <f t="shared" ca="1" si="29"/>
        <v>1.4185137871439463E-2</v>
      </c>
      <c r="G476" s="3">
        <f t="shared" ca="1" si="30"/>
        <v>9.1925426189604877</v>
      </c>
      <c r="H476" s="3">
        <f t="shared" ca="1" si="31"/>
        <v>9.1925426189604877</v>
      </c>
    </row>
    <row r="477" spans="5:8" x14ac:dyDescent="0.25">
      <c r="E477" s="3">
        <f t="shared" ca="1" si="28"/>
        <v>7.9419484618364011E-2</v>
      </c>
      <c r="F477" s="3">
        <f t="shared" ca="1" si="29"/>
        <v>0.18683344632757215</v>
      </c>
      <c r="G477" s="3">
        <f t="shared" ca="1" si="30"/>
        <v>7.3751846167335637</v>
      </c>
      <c r="H477" s="3">
        <f t="shared" ca="1" si="31"/>
        <v>7.3751846167335637</v>
      </c>
    </row>
    <row r="478" spans="5:8" x14ac:dyDescent="0.25">
      <c r="E478" s="3">
        <f t="shared" ca="1" si="28"/>
        <v>0.48397967756772886</v>
      </c>
      <c r="F478" s="3">
        <f t="shared" ca="1" si="29"/>
        <v>2.0815854768794512E-2</v>
      </c>
      <c r="G478" s="3">
        <f t="shared" ca="1" si="30"/>
        <v>9.0305207373167473</v>
      </c>
      <c r="H478" s="3">
        <f t="shared" ca="1" si="31"/>
        <v>9.0305207373167473</v>
      </c>
    </row>
    <row r="479" spans="5:8" x14ac:dyDescent="0.25">
      <c r="E479" s="3">
        <f t="shared" ca="1" si="28"/>
        <v>0.24955958318614024</v>
      </c>
      <c r="F479" s="3">
        <f t="shared" ca="1" si="29"/>
        <v>0.60466867286576398</v>
      </c>
      <c r="G479" s="3">
        <f t="shared" ca="1" si="30"/>
        <v>5.8091647844968612</v>
      </c>
      <c r="H479" s="3">
        <f t="shared" ca="1" si="31"/>
        <v>5.8091647844968612</v>
      </c>
    </row>
    <row r="480" spans="5:8" x14ac:dyDescent="0.25">
      <c r="E480" s="3">
        <f t="shared" ca="1" si="28"/>
        <v>0.71368483534569649</v>
      </c>
      <c r="F480" s="3">
        <f t="shared" ca="1" si="29"/>
        <v>1.0810316272068332</v>
      </c>
      <c r="G480" s="3">
        <f t="shared" ca="1" si="30"/>
        <v>4.8696029427358543</v>
      </c>
      <c r="H480" s="3">
        <f t="shared" ca="1" si="31"/>
        <v>20.535555193298308</v>
      </c>
    </row>
    <row r="481" spans="5:8" x14ac:dyDescent="0.25">
      <c r="E481" s="3">
        <f t="shared" ca="1" si="28"/>
        <v>0.61930116275447555</v>
      </c>
      <c r="F481" s="3">
        <f t="shared" ca="1" si="29"/>
        <v>0.84880833902133113</v>
      </c>
      <c r="G481" s="3">
        <f t="shared" ca="1" si="30"/>
        <v>5.2704962414151071</v>
      </c>
      <c r="H481" s="3">
        <f t="shared" ca="1" si="31"/>
        <v>5.2704962414151071</v>
      </c>
    </row>
    <row r="482" spans="5:8" x14ac:dyDescent="0.25">
      <c r="E482" s="3">
        <f t="shared" ca="1" si="28"/>
        <v>0.92887650371333497</v>
      </c>
      <c r="F482" s="3">
        <f t="shared" ca="1" si="29"/>
        <v>0.37314625002539165</v>
      </c>
      <c r="G482" s="3">
        <f t="shared" ca="1" si="30"/>
        <v>6.5138667819209903</v>
      </c>
      <c r="H482" s="3">
        <f t="shared" ca="1" si="31"/>
        <v>15.351864468205967</v>
      </c>
    </row>
    <row r="483" spans="5:8" x14ac:dyDescent="0.25">
      <c r="E483" s="3">
        <f t="shared" ca="1" si="28"/>
        <v>0.80052678978056435</v>
      </c>
      <c r="F483" s="3">
        <f t="shared" ca="1" si="29"/>
        <v>0.73413489236889262</v>
      </c>
      <c r="G483" s="3">
        <f t="shared" ca="1" si="30"/>
        <v>5.5048390380740635</v>
      </c>
      <c r="H483" s="3">
        <f t="shared" ca="1" si="31"/>
        <v>18.1658354237704</v>
      </c>
    </row>
    <row r="484" spans="5:8" x14ac:dyDescent="0.25">
      <c r="E484" s="3">
        <f t="shared" ca="1" si="28"/>
        <v>0.329151478671183</v>
      </c>
      <c r="F484" s="3">
        <f t="shared" ca="1" si="29"/>
        <v>1.2998643637834526</v>
      </c>
      <c r="G484" s="3">
        <f t="shared" ca="1" si="30"/>
        <v>4.5575084593668738</v>
      </c>
      <c r="H484" s="3">
        <f t="shared" ca="1" si="31"/>
        <v>4.5575084593668738</v>
      </c>
    </row>
    <row r="485" spans="5:8" x14ac:dyDescent="0.25">
      <c r="E485" s="3">
        <f t="shared" ca="1" si="28"/>
        <v>0.18269366884599325</v>
      </c>
      <c r="F485" s="3">
        <f t="shared" ca="1" si="29"/>
        <v>5.4650332309070737E-2</v>
      </c>
      <c r="G485" s="3">
        <f t="shared" ca="1" si="30"/>
        <v>8.4779567157627351</v>
      </c>
      <c r="H485" s="3">
        <f t="shared" ca="1" si="31"/>
        <v>8.4779567157627351</v>
      </c>
    </row>
    <row r="486" spans="5:8" x14ac:dyDescent="0.25">
      <c r="E486" s="3">
        <f t="shared" ca="1" si="28"/>
        <v>0.83793982682036805</v>
      </c>
      <c r="F486" s="3">
        <f t="shared" ca="1" si="29"/>
        <v>0.89737588389041845</v>
      </c>
      <c r="G486" s="3">
        <f t="shared" ca="1" si="30"/>
        <v>5.1793179719799731</v>
      </c>
      <c r="H486" s="3">
        <f t="shared" ca="1" si="31"/>
        <v>19.307561447472118</v>
      </c>
    </row>
    <row r="487" spans="5:8" x14ac:dyDescent="0.25">
      <c r="E487" s="3">
        <f t="shared" ca="1" si="28"/>
        <v>0.36004979135201332</v>
      </c>
      <c r="F487" s="3">
        <f t="shared" ca="1" si="29"/>
        <v>2.2948188851698368</v>
      </c>
      <c r="G487" s="3">
        <f t="shared" ca="1" si="30"/>
        <v>3.5857240346934383</v>
      </c>
      <c r="H487" s="3">
        <f t="shared" ca="1" si="31"/>
        <v>3.5857240346934383</v>
      </c>
    </row>
    <row r="488" spans="5:8" x14ac:dyDescent="0.25">
      <c r="E488" s="3">
        <f t="shared" ca="1" si="28"/>
        <v>0.95567059138875132</v>
      </c>
      <c r="F488" s="3">
        <f t="shared" ca="1" si="29"/>
        <v>0.22176375104255552</v>
      </c>
      <c r="G488" s="3">
        <f t="shared" ca="1" si="30"/>
        <v>7.1786787440833759</v>
      </c>
      <c r="H488" s="3">
        <f t="shared" ca="1" si="31"/>
        <v>13.930140011129401</v>
      </c>
    </row>
    <row r="489" spans="5:8" x14ac:dyDescent="0.25">
      <c r="E489" s="3">
        <f t="shared" ca="1" si="28"/>
        <v>0.74784600111445676</v>
      </c>
      <c r="F489" s="3">
        <f t="shared" ca="1" si="29"/>
        <v>2.0494352157268922</v>
      </c>
      <c r="G489" s="3">
        <f t="shared" ca="1" si="30"/>
        <v>3.7779758838194404</v>
      </c>
      <c r="H489" s="3">
        <f t="shared" ca="1" si="31"/>
        <v>26.469200194815027</v>
      </c>
    </row>
    <row r="490" spans="5:8" x14ac:dyDescent="0.25">
      <c r="E490" s="3">
        <f t="shared" ca="1" si="28"/>
        <v>0.77731646257708042</v>
      </c>
      <c r="F490" s="3">
        <f t="shared" ca="1" si="29"/>
        <v>0.33399418571372086</v>
      </c>
      <c r="G490" s="3">
        <f t="shared" ca="1" si="30"/>
        <v>6.6640251418582883</v>
      </c>
      <c r="H490" s="3">
        <f t="shared" ca="1" si="31"/>
        <v>15.005945786710317</v>
      </c>
    </row>
    <row r="491" spans="5:8" x14ac:dyDescent="0.25">
      <c r="E491" s="3">
        <f t="shared" ca="1" si="28"/>
        <v>0.17390498544615707</v>
      </c>
      <c r="F491" s="3">
        <f t="shared" ca="1" si="29"/>
        <v>0.55403273836474476</v>
      </c>
      <c r="G491" s="3">
        <f t="shared" ca="1" si="30"/>
        <v>5.9426477729889902</v>
      </c>
      <c r="H491" s="3">
        <f t="shared" ca="1" si="31"/>
        <v>5.9426477729889902</v>
      </c>
    </row>
    <row r="492" spans="5:8" x14ac:dyDescent="0.25">
      <c r="E492" s="3">
        <f t="shared" ca="1" si="28"/>
        <v>0.44599223467073434</v>
      </c>
      <c r="F492" s="3">
        <f t="shared" ca="1" si="29"/>
        <v>3.1329739806472352</v>
      </c>
      <c r="G492" s="3">
        <f t="shared" ca="1" si="30"/>
        <v>3.0677562790668151</v>
      </c>
      <c r="H492" s="3">
        <f t="shared" ca="1" si="31"/>
        <v>3.0677562790668151</v>
      </c>
    </row>
    <row r="493" spans="5:8" x14ac:dyDescent="0.25">
      <c r="E493" s="3">
        <f t="shared" ca="1" si="28"/>
        <v>0.59883669675914863</v>
      </c>
      <c r="F493" s="3">
        <f t="shared" ca="1" si="29"/>
        <v>1.3317755290724143</v>
      </c>
      <c r="G493" s="3">
        <f t="shared" ca="1" si="30"/>
        <v>4.5161568387889748</v>
      </c>
      <c r="H493" s="3">
        <f t="shared" ca="1" si="31"/>
        <v>4.5161568387889748</v>
      </c>
    </row>
    <row r="494" spans="5:8" x14ac:dyDescent="0.25">
      <c r="E494" s="3">
        <f t="shared" ca="1" si="28"/>
        <v>0.6140585820013833</v>
      </c>
      <c r="F494" s="3">
        <f t="shared" ca="1" si="29"/>
        <v>1.202294680484058</v>
      </c>
      <c r="G494" s="3">
        <f t="shared" ca="1" si="30"/>
        <v>4.6901376764131619</v>
      </c>
      <c r="H494" s="3">
        <f t="shared" ca="1" si="31"/>
        <v>4.6901376764131619</v>
      </c>
    </row>
    <row r="495" spans="5:8" x14ac:dyDescent="0.25">
      <c r="E495" s="3">
        <f t="shared" ca="1" si="28"/>
        <v>0.59599161585951477</v>
      </c>
      <c r="F495" s="3">
        <f t="shared" ca="1" si="29"/>
        <v>3.5786248696637846</v>
      </c>
      <c r="G495" s="3">
        <f t="shared" ca="1" si="30"/>
        <v>2.8539483958048066</v>
      </c>
      <c r="H495" s="3">
        <f t="shared" ca="1" si="31"/>
        <v>2.8539483958048066</v>
      </c>
    </row>
    <row r="496" spans="5:8" x14ac:dyDescent="0.25">
      <c r="E496" s="3">
        <f t="shared" ca="1" si="28"/>
        <v>0.16473995357585047</v>
      </c>
      <c r="F496" s="3">
        <f t="shared" ca="1" si="29"/>
        <v>0.24768115755555356</v>
      </c>
      <c r="G496" s="3">
        <f t="shared" ca="1" si="30"/>
        <v>7.0460432134970254</v>
      </c>
      <c r="H496" s="3">
        <f t="shared" ca="1" si="31"/>
        <v>7.0460432134970254</v>
      </c>
    </row>
    <row r="497" spans="5:8" x14ac:dyDescent="0.25">
      <c r="E497" s="3">
        <f t="shared" ca="1" si="28"/>
        <v>6.49552976505261E-2</v>
      </c>
      <c r="F497" s="3">
        <f t="shared" ca="1" si="29"/>
        <v>0.40690973435766548</v>
      </c>
      <c r="G497" s="3">
        <f t="shared" ca="1" si="30"/>
        <v>6.3933870327311446</v>
      </c>
      <c r="H497" s="3">
        <f t="shared" ca="1" si="31"/>
        <v>6.3933870327311446</v>
      </c>
    </row>
    <row r="498" spans="5:8" x14ac:dyDescent="0.25">
      <c r="E498" s="3">
        <f t="shared" ca="1" si="28"/>
        <v>0.66014056445913072</v>
      </c>
      <c r="F498" s="3">
        <f t="shared" ca="1" si="29"/>
        <v>2.3574671391143607</v>
      </c>
      <c r="G498" s="3">
        <f t="shared" ca="1" si="30"/>
        <v>3.5401793665615262</v>
      </c>
      <c r="H498" s="3">
        <f t="shared" ca="1" si="31"/>
        <v>3.5401793665615262</v>
      </c>
    </row>
    <row r="499" spans="5:8" x14ac:dyDescent="0.25">
      <c r="E499" s="3">
        <f t="shared" ca="1" si="28"/>
        <v>0.46780315628010272</v>
      </c>
      <c r="F499" s="3">
        <f t="shared" ca="1" si="29"/>
        <v>4.6709473339662848</v>
      </c>
      <c r="G499" s="3">
        <f t="shared" ca="1" si="30"/>
        <v>2.4443681028248676</v>
      </c>
      <c r="H499" s="3">
        <f t="shared" ca="1" si="31"/>
        <v>2.4443681028248676</v>
      </c>
    </row>
    <row r="500" spans="5:8" x14ac:dyDescent="0.25">
      <c r="E500" s="3">
        <f t="shared" ca="1" si="28"/>
        <v>0.38290038452782071</v>
      </c>
      <c r="F500" s="3">
        <f t="shared" ca="1" si="29"/>
        <v>1.097399159541792</v>
      </c>
      <c r="G500" s="3">
        <f t="shared" ca="1" si="30"/>
        <v>4.8443372663500028</v>
      </c>
      <c r="H500" s="3">
        <f t="shared" ca="1" si="31"/>
        <v>4.8443372663500028</v>
      </c>
    </row>
    <row r="501" spans="5:8" x14ac:dyDescent="0.25">
      <c r="E501" s="3">
        <f t="shared" ca="1" si="28"/>
        <v>0.90168513476645029</v>
      </c>
      <c r="F501" s="3">
        <f t="shared" ca="1" si="29"/>
        <v>7.533776145934909E-2</v>
      </c>
      <c r="G501" s="3">
        <f t="shared" ca="1" si="30"/>
        <v>8.2383798687521299</v>
      </c>
      <c r="H501" s="3">
        <f t="shared" ca="1" si="31"/>
        <v>12.138308938544617</v>
      </c>
    </row>
    <row r="502" spans="5:8" x14ac:dyDescent="0.25">
      <c r="E502" s="3">
        <f t="shared" ca="1" si="28"/>
        <v>0.49225225928952232</v>
      </c>
      <c r="F502" s="3">
        <f t="shared" ca="1" si="29"/>
        <v>5.3416790882941698E-2</v>
      </c>
      <c r="G502" s="3">
        <f t="shared" ca="1" si="30"/>
        <v>8.4938246223490435</v>
      </c>
      <c r="H502" s="3">
        <f t="shared" ca="1" si="31"/>
        <v>8.4938246223490435</v>
      </c>
    </row>
    <row r="503" spans="5:8" x14ac:dyDescent="0.25">
      <c r="E503" s="3">
        <f t="shared" ca="1" si="28"/>
        <v>0.3068195865242842</v>
      </c>
      <c r="F503" s="3">
        <f t="shared" ca="1" si="29"/>
        <v>3.0761068523996395</v>
      </c>
      <c r="G503" s="3">
        <f t="shared" ca="1" si="30"/>
        <v>3.0976131172116457</v>
      </c>
      <c r="H503" s="3">
        <f t="shared" ca="1" si="31"/>
        <v>3.0976131172116457</v>
      </c>
    </row>
    <row r="504" spans="5:8" x14ac:dyDescent="0.25">
      <c r="E504" s="3">
        <f t="shared" ca="1" si="28"/>
        <v>0.31584892275319654</v>
      </c>
      <c r="F504" s="3">
        <f t="shared" ca="1" si="29"/>
        <v>4.2075117389632426E-2</v>
      </c>
      <c r="G504" s="3">
        <f t="shared" ca="1" si="30"/>
        <v>8.6509456054677081</v>
      </c>
      <c r="H504" s="3">
        <f t="shared" ca="1" si="31"/>
        <v>8.6509456054677081</v>
      </c>
    </row>
    <row r="505" spans="5:8" x14ac:dyDescent="0.25">
      <c r="E505" s="3">
        <f t="shared" ca="1" si="28"/>
        <v>0.99610779955953455</v>
      </c>
      <c r="F505" s="3">
        <f t="shared" ca="1" si="29"/>
        <v>0.2579481271871415</v>
      </c>
      <c r="G505" s="3">
        <f t="shared" ca="1" si="30"/>
        <v>6.9961357309701864</v>
      </c>
      <c r="H505" s="3">
        <f t="shared" ca="1" si="31"/>
        <v>14.293604904965521</v>
      </c>
    </row>
    <row r="506" spans="5:8" x14ac:dyDescent="0.25">
      <c r="E506" s="3">
        <f t="shared" ca="1" si="28"/>
        <v>0.39161822204696639</v>
      </c>
      <c r="F506" s="3">
        <f t="shared" ca="1" si="29"/>
        <v>8.7643710692795501E-2</v>
      </c>
      <c r="G506" s="3">
        <f t="shared" ca="1" si="30"/>
        <v>8.1143065758144441</v>
      </c>
      <c r="H506" s="3">
        <f t="shared" ca="1" si="31"/>
        <v>8.1143065758144441</v>
      </c>
    </row>
    <row r="507" spans="5:8" x14ac:dyDescent="0.25">
      <c r="E507" s="3">
        <f t="shared" ca="1" si="28"/>
        <v>0.66957773189298331</v>
      </c>
      <c r="F507" s="3">
        <f t="shared" ca="1" si="29"/>
        <v>8.1849385978771963E-2</v>
      </c>
      <c r="G507" s="3">
        <f t="shared" ca="1" si="30"/>
        <v>8.1713157997507651</v>
      </c>
      <c r="H507" s="3">
        <f t="shared" ca="1" si="31"/>
        <v>12.237931130143094</v>
      </c>
    </row>
    <row r="508" spans="5:8" x14ac:dyDescent="0.25">
      <c r="E508" s="3">
        <f t="shared" ca="1" si="28"/>
        <v>0.32138311530206309</v>
      </c>
      <c r="F508" s="3">
        <f t="shared" ca="1" si="29"/>
        <v>1.302704352842376E-2</v>
      </c>
      <c r="G508" s="3">
        <f t="shared" ca="1" si="30"/>
        <v>9.2248468491735753</v>
      </c>
      <c r="H508" s="3">
        <f t="shared" ca="1" si="31"/>
        <v>9.2248468491735753</v>
      </c>
    </row>
    <row r="509" spans="5:8" x14ac:dyDescent="0.25">
      <c r="E509" s="3">
        <f t="shared" ca="1" si="28"/>
        <v>0.24990011687604619</v>
      </c>
      <c r="F509" s="3">
        <f t="shared" ca="1" si="29"/>
        <v>3.0978353107915024E-2</v>
      </c>
      <c r="G509" s="3">
        <f t="shared" ca="1" si="30"/>
        <v>8.8304833652281634</v>
      </c>
      <c r="H509" s="3">
        <f t="shared" ca="1" si="31"/>
        <v>8.8304833652281634</v>
      </c>
    </row>
    <row r="510" spans="5:8" x14ac:dyDescent="0.25">
      <c r="E510" s="3">
        <f t="shared" ca="1" si="28"/>
        <v>0.88072234470774813</v>
      </c>
      <c r="F510" s="3">
        <f t="shared" ca="1" si="29"/>
        <v>0.62200369408693179</v>
      </c>
      <c r="G510" s="3">
        <f t="shared" ca="1" si="30"/>
        <v>5.765515438177923</v>
      </c>
      <c r="H510" s="3">
        <f t="shared" ca="1" si="31"/>
        <v>17.344503032256736</v>
      </c>
    </row>
    <row r="511" spans="5:8" x14ac:dyDescent="0.25">
      <c r="E511" s="3">
        <f t="shared" ca="1" si="28"/>
        <v>5.3469032277348783E-2</v>
      </c>
      <c r="F511" s="3">
        <f t="shared" ca="1" si="29"/>
        <v>2.0776418334580558</v>
      </c>
      <c r="G511" s="3">
        <f t="shared" ca="1" si="30"/>
        <v>3.7546634216501076</v>
      </c>
      <c r="H511" s="3">
        <f t="shared" ca="1" si="31"/>
        <v>3.7546634216501076</v>
      </c>
    </row>
    <row r="512" spans="5:8" x14ac:dyDescent="0.25">
      <c r="E512" s="3">
        <f t="shared" ca="1" si="28"/>
        <v>0.31409051891344353</v>
      </c>
      <c r="F512" s="3">
        <f t="shared" ca="1" si="29"/>
        <v>7.6772571576044488E-2</v>
      </c>
      <c r="G512" s="3">
        <f t="shared" ca="1" si="30"/>
        <v>8.2233110358177548</v>
      </c>
      <c r="H512" s="3">
        <f t="shared" ca="1" si="31"/>
        <v>8.2233110358177548</v>
      </c>
    </row>
    <row r="513" spans="5:8" x14ac:dyDescent="0.25">
      <c r="E513" s="3">
        <f t="shared" ca="1" si="28"/>
        <v>0.91661967666379796</v>
      </c>
      <c r="F513" s="3">
        <f t="shared" ca="1" si="29"/>
        <v>2.7672495793460716</v>
      </c>
      <c r="G513" s="3">
        <f t="shared" ca="1" si="30"/>
        <v>3.2717721306723835</v>
      </c>
      <c r="H513" s="3">
        <f t="shared" ca="1" si="31"/>
        <v>30.564475766057996</v>
      </c>
    </row>
    <row r="514" spans="5:8" x14ac:dyDescent="0.25">
      <c r="E514" s="3">
        <f t="shared" ca="1" si="28"/>
        <v>0.21971231386430423</v>
      </c>
      <c r="F514" s="3">
        <f t="shared" ca="1" si="29"/>
        <v>0.25084856832720642</v>
      </c>
      <c r="G514" s="3">
        <f t="shared" ca="1" si="30"/>
        <v>7.0304966568470606</v>
      </c>
      <c r="H514" s="3">
        <f t="shared" ca="1" si="31"/>
        <v>7.0304966568470606</v>
      </c>
    </row>
    <row r="515" spans="5:8" x14ac:dyDescent="0.25">
      <c r="E515" s="3">
        <f t="shared" ca="1" si="28"/>
        <v>0.45541947482512002</v>
      </c>
      <c r="F515" s="3">
        <f t="shared" ca="1" si="29"/>
        <v>2.7515987624397171</v>
      </c>
      <c r="G515" s="3">
        <f t="shared" ca="1" si="30"/>
        <v>3.2811832378616845</v>
      </c>
      <c r="H515" s="3">
        <f t="shared" ca="1" si="31"/>
        <v>3.2811832378616845</v>
      </c>
    </row>
    <row r="516" spans="5:8" x14ac:dyDescent="0.25">
      <c r="E516" s="3">
        <f t="shared" ref="E516:E579" ca="1" si="32">RAND()</f>
        <v>0.84646774899838018</v>
      </c>
      <c r="F516" s="3">
        <f t="shared" ref="F516:F579" ca="1" si="33">_xlfn.NORM.INV(RAND(),0,1)^2</f>
        <v>0.40291756576579257</v>
      </c>
      <c r="G516" s="3">
        <f t="shared" ref="G516:G579" ca="1" si="34">$C$3+(($C$3^2*F516)/(2*$C$4))-(($C$3)/(2*$C$4))*SQRT(4*$C$3*$C$4*F516+$C$3^2*F516^2)</f>
        <v>6.4072374671188523</v>
      </c>
      <c r="H516" s="3">
        <f t="shared" ref="H516:H579" ca="1" si="35">IF(E516&lt;$C$3/($C$3+G516),G516,$C$3^2/G516)</f>
        <v>15.607350361710111</v>
      </c>
    </row>
    <row r="517" spans="5:8" x14ac:dyDescent="0.25">
      <c r="E517" s="3">
        <f t="shared" ca="1" si="32"/>
        <v>0.93414406108197434</v>
      </c>
      <c r="F517" s="3">
        <f t="shared" ca="1" si="33"/>
        <v>2.5775807582947436</v>
      </c>
      <c r="G517" s="3">
        <f t="shared" ca="1" si="34"/>
        <v>3.3900806711036147</v>
      </c>
      <c r="H517" s="3">
        <f t="shared" ca="1" si="35"/>
        <v>29.497823120370104</v>
      </c>
    </row>
    <row r="518" spans="5:8" x14ac:dyDescent="0.25">
      <c r="E518" s="3">
        <f t="shared" ca="1" si="32"/>
        <v>0.77318641985519532</v>
      </c>
      <c r="F518" s="3">
        <f t="shared" ca="1" si="33"/>
        <v>0.25996644544975595</v>
      </c>
      <c r="G518" s="3">
        <f t="shared" ca="1" si="34"/>
        <v>6.9864869513180636</v>
      </c>
      <c r="H518" s="3">
        <f t="shared" ca="1" si="35"/>
        <v>14.313345275930716</v>
      </c>
    </row>
    <row r="519" spans="5:8" x14ac:dyDescent="0.25">
      <c r="E519" s="3">
        <f t="shared" ca="1" si="32"/>
        <v>0.14732581331438721</v>
      </c>
      <c r="F519" s="3">
        <f t="shared" ca="1" si="33"/>
        <v>0.40792667535971799</v>
      </c>
      <c r="G519" s="3">
        <f t="shared" ca="1" si="34"/>
        <v>6.3898750207404467</v>
      </c>
      <c r="H519" s="3">
        <f t="shared" ca="1" si="35"/>
        <v>6.3898750207404467</v>
      </c>
    </row>
    <row r="520" spans="5:8" x14ac:dyDescent="0.25">
      <c r="E520" s="3">
        <f t="shared" ca="1" si="32"/>
        <v>0.59863337659675186</v>
      </c>
      <c r="F520" s="3">
        <f t="shared" ca="1" si="33"/>
        <v>0.3165569242375077</v>
      </c>
      <c r="G520" s="3">
        <f t="shared" ca="1" si="34"/>
        <v>6.7350210256714522</v>
      </c>
      <c r="H520" s="3">
        <f t="shared" ca="1" si="35"/>
        <v>14.847763595516087</v>
      </c>
    </row>
    <row r="521" spans="5:8" x14ac:dyDescent="0.25">
      <c r="E521" s="3">
        <f t="shared" ca="1" si="32"/>
        <v>0.97037253072340479</v>
      </c>
      <c r="F521" s="3">
        <f t="shared" ca="1" si="33"/>
        <v>0.14391347487577985</v>
      </c>
      <c r="G521" s="3">
        <f t="shared" ca="1" si="34"/>
        <v>7.6532881587696036</v>
      </c>
      <c r="H521" s="3">
        <f t="shared" ca="1" si="35"/>
        <v>13.066279215609296</v>
      </c>
    </row>
    <row r="522" spans="5:8" x14ac:dyDescent="0.25">
      <c r="E522" s="3">
        <f t="shared" ca="1" si="32"/>
        <v>0.27479122496864039</v>
      </c>
      <c r="F522" s="3">
        <f t="shared" ca="1" si="33"/>
        <v>0.71215116091451325</v>
      </c>
      <c r="G522" s="3">
        <f t="shared" ca="1" si="34"/>
        <v>5.5532354179139389</v>
      </c>
      <c r="H522" s="3">
        <f t="shared" ca="1" si="35"/>
        <v>5.5532354179139389</v>
      </c>
    </row>
    <row r="523" spans="5:8" x14ac:dyDescent="0.25">
      <c r="E523" s="3">
        <f t="shared" ca="1" si="32"/>
        <v>0.12359138335558562</v>
      </c>
      <c r="F523" s="3">
        <f t="shared" ca="1" si="33"/>
        <v>3.7093841843990325</v>
      </c>
      <c r="G523" s="3">
        <f t="shared" ca="1" si="34"/>
        <v>2.7972267244412485</v>
      </c>
      <c r="H523" s="3">
        <f t="shared" ca="1" si="35"/>
        <v>2.7972267244412485</v>
      </c>
    </row>
    <row r="524" spans="5:8" x14ac:dyDescent="0.25">
      <c r="E524" s="3">
        <f t="shared" ca="1" si="32"/>
        <v>0.721408037819947</v>
      </c>
      <c r="F524" s="3">
        <f t="shared" ca="1" si="33"/>
        <v>3.4290285425766717E-4</v>
      </c>
      <c r="G524" s="3">
        <f t="shared" ca="1" si="34"/>
        <v>9.8699149889306064</v>
      </c>
      <c r="H524" s="3">
        <f t="shared" ca="1" si="35"/>
        <v>10.131799525340682</v>
      </c>
    </row>
    <row r="525" spans="5:8" x14ac:dyDescent="0.25">
      <c r="E525" s="3">
        <f t="shared" ca="1" si="32"/>
        <v>0.70497311630929893</v>
      </c>
      <c r="F525" s="3">
        <f t="shared" ca="1" si="33"/>
        <v>0.21148850882707376</v>
      </c>
      <c r="G525" s="3">
        <f t="shared" ca="1" si="34"/>
        <v>7.2341846392632236</v>
      </c>
      <c r="H525" s="3">
        <f t="shared" ca="1" si="35"/>
        <v>13.823257904872145</v>
      </c>
    </row>
    <row r="526" spans="5:8" x14ac:dyDescent="0.25">
      <c r="E526" s="3">
        <f t="shared" ca="1" si="32"/>
        <v>0.89108472200315436</v>
      </c>
      <c r="F526" s="3">
        <f t="shared" ca="1" si="33"/>
        <v>1.8620352919700954E-3</v>
      </c>
      <c r="G526" s="3">
        <f t="shared" ca="1" si="34"/>
        <v>9.6994937629527325</v>
      </c>
      <c r="H526" s="3">
        <f t="shared" ca="1" si="35"/>
        <v>10.309816413507118</v>
      </c>
    </row>
    <row r="527" spans="5:8" x14ac:dyDescent="0.25">
      <c r="E527" s="3">
        <f t="shared" ca="1" si="32"/>
        <v>0.44167352393359816</v>
      </c>
      <c r="F527" s="3">
        <f t="shared" ca="1" si="33"/>
        <v>0.21205788882279958</v>
      </c>
      <c r="G527" s="3">
        <f t="shared" ca="1" si="34"/>
        <v>7.2310618392750481</v>
      </c>
      <c r="H527" s="3">
        <f t="shared" ca="1" si="35"/>
        <v>7.2310618392750481</v>
      </c>
    </row>
    <row r="528" spans="5:8" x14ac:dyDescent="0.25">
      <c r="E528" s="3">
        <f t="shared" ca="1" si="32"/>
        <v>0.51039140358826018</v>
      </c>
      <c r="F528" s="3">
        <f t="shared" ca="1" si="33"/>
        <v>6.341767425699156E-2</v>
      </c>
      <c r="G528" s="3">
        <f t="shared" ca="1" si="34"/>
        <v>8.3708026015060533</v>
      </c>
      <c r="H528" s="3">
        <f t="shared" ca="1" si="35"/>
        <v>8.3708026015060533</v>
      </c>
    </row>
    <row r="529" spans="5:8" x14ac:dyDescent="0.25">
      <c r="E529" s="3">
        <f t="shared" ca="1" si="32"/>
        <v>0.80976054722922974</v>
      </c>
      <c r="F529" s="3">
        <f t="shared" ca="1" si="33"/>
        <v>1.4012912351031603</v>
      </c>
      <c r="G529" s="3">
        <f t="shared" ca="1" si="34"/>
        <v>4.429245015809073</v>
      </c>
      <c r="H529" s="3">
        <f t="shared" ca="1" si="35"/>
        <v>22.577211159706728</v>
      </c>
    </row>
    <row r="530" spans="5:8" x14ac:dyDescent="0.25">
      <c r="E530" s="3">
        <f t="shared" ca="1" si="32"/>
        <v>0.95226661245666966</v>
      </c>
      <c r="F530" s="3">
        <f t="shared" ca="1" si="33"/>
        <v>0.16017953857654221</v>
      </c>
      <c r="G530" s="3">
        <f t="shared" ca="1" si="34"/>
        <v>7.5422437790182144</v>
      </c>
      <c r="H530" s="3">
        <f t="shared" ca="1" si="35"/>
        <v>13.258653913864496</v>
      </c>
    </row>
    <row r="531" spans="5:8" x14ac:dyDescent="0.25">
      <c r="E531" s="3">
        <f t="shared" ca="1" si="32"/>
        <v>0.9896113468292238</v>
      </c>
      <c r="F531" s="3">
        <f t="shared" ca="1" si="33"/>
        <v>3.4810897503659947E-2</v>
      </c>
      <c r="G531" s="3">
        <f t="shared" ca="1" si="34"/>
        <v>8.7648628756341758</v>
      </c>
      <c r="H531" s="3">
        <f t="shared" ca="1" si="35"/>
        <v>11.409191611884124</v>
      </c>
    </row>
    <row r="532" spans="5:8" x14ac:dyDescent="0.25">
      <c r="E532" s="3">
        <f t="shared" ca="1" si="32"/>
        <v>0.57473609851077412</v>
      </c>
      <c r="F532" s="3">
        <f t="shared" ca="1" si="33"/>
        <v>0.5581058255740442</v>
      </c>
      <c r="G532" s="3">
        <f t="shared" ca="1" si="34"/>
        <v>5.9315611969801258</v>
      </c>
      <c r="H532" s="3">
        <f t="shared" ca="1" si="35"/>
        <v>5.9315611969801258</v>
      </c>
    </row>
    <row r="533" spans="5:8" x14ac:dyDescent="0.25">
      <c r="E533" s="3">
        <f t="shared" ca="1" si="32"/>
        <v>0.36228464833363894</v>
      </c>
      <c r="F533" s="3">
        <f t="shared" ca="1" si="33"/>
        <v>4.0116152075182758E-2</v>
      </c>
      <c r="G533" s="3">
        <f t="shared" ca="1" si="34"/>
        <v>8.6804785038756815</v>
      </c>
      <c r="H533" s="3">
        <f t="shared" ca="1" si="35"/>
        <v>8.6804785038756815</v>
      </c>
    </row>
    <row r="534" spans="5:8" x14ac:dyDescent="0.25">
      <c r="E534" s="3">
        <f t="shared" ca="1" si="32"/>
        <v>0.6316680443452144</v>
      </c>
      <c r="F534" s="3">
        <f t="shared" ca="1" si="33"/>
        <v>1.0380659453395715</v>
      </c>
      <c r="G534" s="3">
        <f t="shared" ca="1" si="34"/>
        <v>4.9376079464896465</v>
      </c>
      <c r="H534" s="3">
        <f t="shared" ca="1" si="35"/>
        <v>4.9376079464896465</v>
      </c>
    </row>
    <row r="535" spans="5:8" x14ac:dyDescent="0.25">
      <c r="E535" s="3">
        <f t="shared" ca="1" si="32"/>
        <v>0.2999509688856048</v>
      </c>
      <c r="F535" s="3">
        <f t="shared" ca="1" si="33"/>
        <v>1.9165754743557879E-2</v>
      </c>
      <c r="G535" s="3">
        <f t="shared" ca="1" si="34"/>
        <v>9.0678207557980866</v>
      </c>
      <c r="H535" s="3">
        <f t="shared" ca="1" si="35"/>
        <v>9.0678207557980866</v>
      </c>
    </row>
    <row r="536" spans="5:8" x14ac:dyDescent="0.25">
      <c r="E536" s="3">
        <f t="shared" ca="1" si="32"/>
        <v>0.97968249374763738</v>
      </c>
      <c r="F536" s="3">
        <f t="shared" ca="1" si="33"/>
        <v>0.4424113018526194</v>
      </c>
      <c r="G536" s="3">
        <f t="shared" ca="1" si="34"/>
        <v>6.2744794767887457</v>
      </c>
      <c r="H536" s="3">
        <f t="shared" ca="1" si="35"/>
        <v>15.937577032474351</v>
      </c>
    </row>
    <row r="537" spans="5:8" x14ac:dyDescent="0.25">
      <c r="E537" s="3">
        <f t="shared" ca="1" si="32"/>
        <v>0.18212194586644648</v>
      </c>
      <c r="F537" s="3">
        <f t="shared" ca="1" si="33"/>
        <v>0.14591845124274022</v>
      </c>
      <c r="G537" s="3">
        <f t="shared" ca="1" si="34"/>
        <v>7.6391771567136066</v>
      </c>
      <c r="H537" s="3">
        <f t="shared" ca="1" si="35"/>
        <v>7.6391771567136066</v>
      </c>
    </row>
    <row r="538" spans="5:8" x14ac:dyDescent="0.25">
      <c r="E538" s="3">
        <f t="shared" ca="1" si="32"/>
        <v>0.34399708324449663</v>
      </c>
      <c r="F538" s="3">
        <f t="shared" ca="1" si="33"/>
        <v>0.56923324872266345</v>
      </c>
      <c r="G538" s="3">
        <f t="shared" ca="1" si="34"/>
        <v>5.9015952781449386</v>
      </c>
      <c r="H538" s="3">
        <f t="shared" ca="1" si="35"/>
        <v>5.9015952781449386</v>
      </c>
    </row>
    <row r="539" spans="5:8" x14ac:dyDescent="0.25">
      <c r="E539" s="3">
        <f t="shared" ca="1" si="32"/>
        <v>0.41587720445155441</v>
      </c>
      <c r="F539" s="3">
        <f t="shared" ca="1" si="33"/>
        <v>0.93278594021127126</v>
      </c>
      <c r="G539" s="3">
        <f t="shared" ca="1" si="34"/>
        <v>5.1155005448822006</v>
      </c>
      <c r="H539" s="3">
        <f t="shared" ca="1" si="35"/>
        <v>5.1155005448822006</v>
      </c>
    </row>
    <row r="540" spans="5:8" x14ac:dyDescent="0.25">
      <c r="E540" s="3">
        <f t="shared" ca="1" si="32"/>
        <v>0.35738380246456114</v>
      </c>
      <c r="F540" s="3">
        <f t="shared" ca="1" si="33"/>
        <v>0.4364488927356564</v>
      </c>
      <c r="G540" s="3">
        <f t="shared" ca="1" si="34"/>
        <v>6.2939363524306255</v>
      </c>
      <c r="H540" s="3">
        <f t="shared" ca="1" si="35"/>
        <v>6.2939363524306255</v>
      </c>
    </row>
    <row r="541" spans="5:8" x14ac:dyDescent="0.25">
      <c r="E541" s="3">
        <f t="shared" ca="1" si="32"/>
        <v>0.16526922777867359</v>
      </c>
      <c r="F541" s="3">
        <f t="shared" ca="1" si="33"/>
        <v>1.9513217522048061</v>
      </c>
      <c r="G541" s="3">
        <f t="shared" ca="1" si="34"/>
        <v>3.8617740175001192</v>
      </c>
      <c r="H541" s="3">
        <f t="shared" ca="1" si="35"/>
        <v>3.8617740175001192</v>
      </c>
    </row>
    <row r="542" spans="5:8" x14ac:dyDescent="0.25">
      <c r="E542" s="3">
        <f t="shared" ca="1" si="32"/>
        <v>0.32214260746600021</v>
      </c>
      <c r="F542" s="3">
        <f t="shared" ca="1" si="33"/>
        <v>1.5999608626456727</v>
      </c>
      <c r="G542" s="3">
        <f t="shared" ca="1" si="34"/>
        <v>4.2020829913728459</v>
      </c>
      <c r="H542" s="3">
        <f t="shared" ca="1" si="35"/>
        <v>4.2020829913728459</v>
      </c>
    </row>
    <row r="543" spans="5:8" x14ac:dyDescent="0.25">
      <c r="E543" s="3">
        <f t="shared" ca="1" si="32"/>
        <v>0.99715068758487846</v>
      </c>
      <c r="F543" s="3">
        <f t="shared" ca="1" si="33"/>
        <v>1.9059788746674269E-2</v>
      </c>
      <c r="G543" s="3">
        <f t="shared" ca="1" si="34"/>
        <v>9.0702754853585077</v>
      </c>
      <c r="H543" s="3">
        <f t="shared" ca="1" si="35"/>
        <v>11.025023458374864</v>
      </c>
    </row>
    <row r="544" spans="5:8" x14ac:dyDescent="0.25">
      <c r="E544" s="3">
        <f t="shared" ca="1" si="32"/>
        <v>0.4056847530317651</v>
      </c>
      <c r="F544" s="3">
        <f t="shared" ca="1" si="33"/>
        <v>1.4638936043898561</v>
      </c>
      <c r="G544" s="3">
        <f t="shared" ca="1" si="34"/>
        <v>4.3544487788832935</v>
      </c>
      <c r="H544" s="3">
        <f t="shared" ca="1" si="35"/>
        <v>4.3544487788832935</v>
      </c>
    </row>
    <row r="545" spans="5:8" x14ac:dyDescent="0.25">
      <c r="E545" s="3">
        <f t="shared" ca="1" si="32"/>
        <v>0.94390599680084919</v>
      </c>
      <c r="F545" s="3">
        <f t="shared" ca="1" si="33"/>
        <v>5.8869604680134406</v>
      </c>
      <c r="G545" s="3">
        <f t="shared" ca="1" si="34"/>
        <v>2.1131997773637323</v>
      </c>
      <c r="H545" s="3">
        <f t="shared" ca="1" si="35"/>
        <v>47.321602562703468</v>
      </c>
    </row>
    <row r="546" spans="5:8" x14ac:dyDescent="0.25">
      <c r="E546" s="3">
        <f t="shared" ca="1" si="32"/>
        <v>0.77644547960106292</v>
      </c>
      <c r="F546" s="3">
        <f t="shared" ca="1" si="33"/>
        <v>9.535760509621713E-2</v>
      </c>
      <c r="G546" s="3">
        <f t="shared" ca="1" si="34"/>
        <v>8.0418713153569268</v>
      </c>
      <c r="H546" s="3">
        <f t="shared" ca="1" si="35"/>
        <v>12.43491671012416</v>
      </c>
    </row>
    <row r="547" spans="5:8" x14ac:dyDescent="0.25">
      <c r="E547" s="3">
        <f t="shared" ca="1" si="32"/>
        <v>0.80247044395934586</v>
      </c>
      <c r="F547" s="3">
        <f t="shared" ca="1" si="33"/>
        <v>0.2274770191714611</v>
      </c>
      <c r="G547" s="3">
        <f t="shared" ca="1" si="34"/>
        <v>7.1485665016194471</v>
      </c>
      <c r="H547" s="3">
        <f t="shared" ca="1" si="35"/>
        <v>13.988818594237859</v>
      </c>
    </row>
    <row r="548" spans="5:8" x14ac:dyDescent="0.25">
      <c r="E548" s="3">
        <f t="shared" ca="1" si="32"/>
        <v>0.68203558422197075</v>
      </c>
      <c r="F548" s="3">
        <f t="shared" ca="1" si="33"/>
        <v>0.73591083143955616</v>
      </c>
      <c r="G548" s="3">
        <f t="shared" ca="1" si="34"/>
        <v>5.5009821402122832</v>
      </c>
      <c r="H548" s="3">
        <f t="shared" ca="1" si="35"/>
        <v>18.178572016985498</v>
      </c>
    </row>
    <row r="549" spans="5:8" x14ac:dyDescent="0.25">
      <c r="E549" s="3">
        <f t="shared" ca="1" si="32"/>
        <v>0.67059892053027315</v>
      </c>
      <c r="F549" s="3">
        <f t="shared" ca="1" si="33"/>
        <v>2.4830707566549641</v>
      </c>
      <c r="G549" s="3">
        <f t="shared" ca="1" si="34"/>
        <v>3.4527252953467649</v>
      </c>
      <c r="H549" s="3">
        <f t="shared" ca="1" si="35"/>
        <v>3.4527252953467649</v>
      </c>
    </row>
    <row r="550" spans="5:8" x14ac:dyDescent="0.25">
      <c r="E550" s="3">
        <f t="shared" ca="1" si="32"/>
        <v>0.98404874559044064</v>
      </c>
      <c r="F550" s="3">
        <f t="shared" ca="1" si="33"/>
        <v>0.40689339906248961</v>
      </c>
      <c r="G550" s="3">
        <f t="shared" ca="1" si="34"/>
        <v>6.3934435000591892</v>
      </c>
      <c r="H550" s="3">
        <f t="shared" ca="1" si="35"/>
        <v>15.641023495253258</v>
      </c>
    </row>
    <row r="551" spans="5:8" x14ac:dyDescent="0.25">
      <c r="E551" s="3">
        <f t="shared" ca="1" si="32"/>
        <v>0.65616822722429069</v>
      </c>
      <c r="F551" s="3">
        <f t="shared" ca="1" si="33"/>
        <v>0.13727964179425492</v>
      </c>
      <c r="G551" s="3">
        <f t="shared" ca="1" si="34"/>
        <v>7.7008956179359789</v>
      </c>
      <c r="H551" s="3">
        <f t="shared" ca="1" si="35"/>
        <v>12.985502591035294</v>
      </c>
    </row>
    <row r="552" spans="5:8" x14ac:dyDescent="0.25">
      <c r="E552" s="3">
        <f t="shared" ca="1" si="32"/>
        <v>0.84634118895679267</v>
      </c>
      <c r="F552" s="3">
        <f t="shared" ca="1" si="33"/>
        <v>4.694661659718272</v>
      </c>
      <c r="G552" s="3">
        <f t="shared" ca="1" si="34"/>
        <v>2.4368579429598967</v>
      </c>
      <c r="H552" s="3">
        <f t="shared" ca="1" si="35"/>
        <v>41.036450355631459</v>
      </c>
    </row>
    <row r="553" spans="5:8" x14ac:dyDescent="0.25">
      <c r="E553" s="3">
        <f t="shared" ca="1" si="32"/>
        <v>0.32682175154108939</v>
      </c>
      <c r="F553" s="3">
        <f t="shared" ca="1" si="33"/>
        <v>0.3519485317587191</v>
      </c>
      <c r="G553" s="3">
        <f t="shared" ca="1" si="34"/>
        <v>6.5936608651019739</v>
      </c>
      <c r="H553" s="3">
        <f t="shared" ca="1" si="35"/>
        <v>6.5936608651019739</v>
      </c>
    </row>
    <row r="554" spans="5:8" x14ac:dyDescent="0.25">
      <c r="E554" s="3">
        <f t="shared" ca="1" si="32"/>
        <v>0.40518957832809155</v>
      </c>
      <c r="F554" s="3">
        <f t="shared" ca="1" si="33"/>
        <v>0.48828911813638887</v>
      </c>
      <c r="G554" s="3">
        <f t="shared" ca="1" si="34"/>
        <v>6.1310646486788096</v>
      </c>
      <c r="H554" s="3">
        <f t="shared" ca="1" si="35"/>
        <v>6.1310646486788096</v>
      </c>
    </row>
    <row r="555" spans="5:8" x14ac:dyDescent="0.25">
      <c r="E555" s="3">
        <f t="shared" ca="1" si="32"/>
        <v>4.4940323577946084E-2</v>
      </c>
      <c r="F555" s="3">
        <f t="shared" ca="1" si="33"/>
        <v>0.20199791368901182</v>
      </c>
      <c r="G555" s="3">
        <f t="shared" ca="1" si="34"/>
        <v>7.2870893448811938</v>
      </c>
      <c r="H555" s="3">
        <f t="shared" ca="1" si="35"/>
        <v>7.2870893448811938</v>
      </c>
    </row>
    <row r="556" spans="5:8" x14ac:dyDescent="0.25">
      <c r="E556" s="3">
        <f t="shared" ca="1" si="32"/>
        <v>0.89458411651683889</v>
      </c>
      <c r="F556" s="3">
        <f t="shared" ca="1" si="33"/>
        <v>8.8286571069840072E-2</v>
      </c>
      <c r="G556" s="3">
        <f t="shared" ca="1" si="34"/>
        <v>8.1081245847154744</v>
      </c>
      <c r="H556" s="3">
        <f t="shared" ca="1" si="35"/>
        <v>12.333308270633726</v>
      </c>
    </row>
    <row r="557" spans="5:8" x14ac:dyDescent="0.25">
      <c r="E557" s="3">
        <f t="shared" ca="1" si="32"/>
        <v>0.82225122965142727</v>
      </c>
      <c r="F557" s="3">
        <f t="shared" ca="1" si="33"/>
        <v>3.7968772189916704</v>
      </c>
      <c r="G557" s="3">
        <f t="shared" ca="1" si="34"/>
        <v>2.7606184114744856</v>
      </c>
      <c r="H557" s="3">
        <f t="shared" ca="1" si="35"/>
        <v>36.22376768348385</v>
      </c>
    </row>
    <row r="558" spans="5:8" x14ac:dyDescent="0.25">
      <c r="E558" s="3">
        <f t="shared" ca="1" si="32"/>
        <v>0.17519836796865373</v>
      </c>
      <c r="F558" s="3">
        <f t="shared" ca="1" si="33"/>
        <v>5.4781846367994227</v>
      </c>
      <c r="G558" s="3">
        <f t="shared" ca="1" si="34"/>
        <v>2.2134947347045362</v>
      </c>
      <c r="H558" s="3">
        <f t="shared" ca="1" si="35"/>
        <v>2.2134947347045362</v>
      </c>
    </row>
    <row r="559" spans="5:8" x14ac:dyDescent="0.25">
      <c r="E559" s="3">
        <f t="shared" ca="1" si="32"/>
        <v>0.65076798254184109</v>
      </c>
      <c r="F559" s="3">
        <f t="shared" ca="1" si="33"/>
        <v>2.7818230764894456</v>
      </c>
      <c r="G559" s="3">
        <f t="shared" ca="1" si="34"/>
        <v>3.2630630136864003</v>
      </c>
      <c r="H559" s="3">
        <f t="shared" ca="1" si="35"/>
        <v>3.2630630136864003</v>
      </c>
    </row>
    <row r="560" spans="5:8" x14ac:dyDescent="0.25">
      <c r="E560" s="3">
        <f t="shared" ca="1" si="32"/>
        <v>0.28549949817662379</v>
      </c>
      <c r="F560" s="3">
        <f t="shared" ca="1" si="33"/>
        <v>1.1485884537659312</v>
      </c>
      <c r="G560" s="3">
        <f t="shared" ca="1" si="34"/>
        <v>4.7674740240948772</v>
      </c>
      <c r="H560" s="3">
        <f t="shared" ca="1" si="35"/>
        <v>4.7674740240948772</v>
      </c>
    </row>
    <row r="561" spans="5:8" x14ac:dyDescent="0.25">
      <c r="E561" s="3">
        <f t="shared" ca="1" si="32"/>
        <v>0.98086117076532509</v>
      </c>
      <c r="F561" s="3">
        <f t="shared" ca="1" si="33"/>
        <v>2.7667925567667766E-2</v>
      </c>
      <c r="G561" s="3">
        <f t="shared" ca="1" si="34"/>
        <v>8.8909589917226484</v>
      </c>
      <c r="H561" s="3">
        <f t="shared" ca="1" si="35"/>
        <v>11.247380636115691</v>
      </c>
    </row>
    <row r="562" spans="5:8" x14ac:dyDescent="0.25">
      <c r="E562" s="3">
        <f t="shared" ca="1" si="32"/>
        <v>0.16960669495377101</v>
      </c>
      <c r="F562" s="3">
        <f t="shared" ca="1" si="33"/>
        <v>0.15688676433811005</v>
      </c>
      <c r="G562" s="3">
        <f t="shared" ca="1" si="34"/>
        <v>7.5641128954210703</v>
      </c>
      <c r="H562" s="3">
        <f t="shared" ca="1" si="35"/>
        <v>7.5641128954210703</v>
      </c>
    </row>
    <row r="563" spans="5:8" x14ac:dyDescent="0.25">
      <c r="E563" s="3">
        <f t="shared" ca="1" si="32"/>
        <v>0.4799252722402193</v>
      </c>
      <c r="F563" s="3">
        <f t="shared" ca="1" si="33"/>
        <v>0.37440995373103286</v>
      </c>
      <c r="G563" s="3">
        <f t="shared" ca="1" si="34"/>
        <v>6.5092156191082067</v>
      </c>
      <c r="H563" s="3">
        <f t="shared" ca="1" si="35"/>
        <v>6.5092156191082067</v>
      </c>
    </row>
    <row r="564" spans="5:8" x14ac:dyDescent="0.25">
      <c r="E564" s="3">
        <f t="shared" ca="1" si="32"/>
        <v>0.30098681642293024</v>
      </c>
      <c r="F564" s="3">
        <f t="shared" ca="1" si="33"/>
        <v>1.984639498254924</v>
      </c>
      <c r="G564" s="3">
        <f t="shared" ca="1" si="34"/>
        <v>3.8328325505258363</v>
      </c>
      <c r="H564" s="3">
        <f t="shared" ca="1" si="35"/>
        <v>3.8328325505258363</v>
      </c>
    </row>
    <row r="565" spans="5:8" x14ac:dyDescent="0.25">
      <c r="E565" s="3">
        <f t="shared" ca="1" si="32"/>
        <v>4.8572708677022236E-2</v>
      </c>
      <c r="F565" s="3">
        <f t="shared" ca="1" si="33"/>
        <v>8.6654070586160525</v>
      </c>
      <c r="G565" s="3">
        <f t="shared" ca="1" si="34"/>
        <v>1.6205758839104547</v>
      </c>
      <c r="H565" s="3">
        <f t="shared" ca="1" si="35"/>
        <v>1.6205758839104547</v>
      </c>
    </row>
    <row r="566" spans="5:8" x14ac:dyDescent="0.25">
      <c r="E566" s="3">
        <f t="shared" ca="1" si="32"/>
        <v>0.24821875337237675</v>
      </c>
      <c r="F566" s="3">
        <f t="shared" ca="1" si="33"/>
        <v>7.174226550393932E-2</v>
      </c>
      <c r="G566" s="3">
        <f t="shared" ca="1" si="34"/>
        <v>8.2769146714240271</v>
      </c>
      <c r="H566" s="3">
        <f t="shared" ca="1" si="35"/>
        <v>8.2769146714240271</v>
      </c>
    </row>
    <row r="567" spans="5:8" x14ac:dyDescent="0.25">
      <c r="E567" s="3">
        <f t="shared" ca="1" si="32"/>
        <v>0.63129127134909924</v>
      </c>
      <c r="F567" s="3">
        <f t="shared" ca="1" si="33"/>
        <v>3.2137918644002547E-2</v>
      </c>
      <c r="G567" s="3">
        <f t="shared" ca="1" si="34"/>
        <v>8.8101671639371464</v>
      </c>
      <c r="H567" s="3">
        <f t="shared" ca="1" si="35"/>
        <v>11.350522429282867</v>
      </c>
    </row>
    <row r="568" spans="5:8" x14ac:dyDescent="0.25">
      <c r="E568" s="3">
        <f t="shared" ca="1" si="32"/>
        <v>0.23702854151242014</v>
      </c>
      <c r="F568" s="3">
        <f t="shared" ca="1" si="33"/>
        <v>2.7270336351606845</v>
      </c>
      <c r="G568" s="3">
        <f t="shared" ca="1" si="34"/>
        <v>3.2960777164338904</v>
      </c>
      <c r="H568" s="3">
        <f t="shared" ca="1" si="35"/>
        <v>3.2960777164338904</v>
      </c>
    </row>
    <row r="569" spans="5:8" x14ac:dyDescent="0.25">
      <c r="E569" s="3">
        <f t="shared" ca="1" si="32"/>
        <v>0.16419730949965505</v>
      </c>
      <c r="F569" s="3">
        <f t="shared" ca="1" si="33"/>
        <v>5.2221466123791298E-2</v>
      </c>
      <c r="G569" s="3">
        <f t="shared" ca="1" si="34"/>
        <v>8.5094066745293997</v>
      </c>
      <c r="H569" s="3">
        <f t="shared" ca="1" si="35"/>
        <v>8.5094066745293997</v>
      </c>
    </row>
    <row r="570" spans="5:8" x14ac:dyDescent="0.25">
      <c r="E570" s="3">
        <f t="shared" ca="1" si="32"/>
        <v>0.53840917558033796</v>
      </c>
      <c r="F570" s="3">
        <f t="shared" ca="1" si="33"/>
        <v>0.36736960361883253</v>
      </c>
      <c r="G570" s="3">
        <f t="shared" ca="1" si="34"/>
        <v>6.5352764138438646</v>
      </c>
      <c r="H570" s="3">
        <f t="shared" ca="1" si="35"/>
        <v>6.5352764138438646</v>
      </c>
    </row>
    <row r="571" spans="5:8" x14ac:dyDescent="0.25">
      <c r="E571" s="3">
        <f t="shared" ca="1" si="32"/>
        <v>0.74574018954281707</v>
      </c>
      <c r="F571" s="3">
        <f t="shared" ca="1" si="33"/>
        <v>0.14146986529892511</v>
      </c>
      <c r="G571" s="3">
        <f t="shared" ca="1" si="34"/>
        <v>7.6706578849976212</v>
      </c>
      <c r="H571" s="3">
        <f t="shared" ca="1" si="35"/>
        <v>13.036691441497004</v>
      </c>
    </row>
    <row r="572" spans="5:8" x14ac:dyDescent="0.25">
      <c r="E572" s="3">
        <f t="shared" ca="1" si="32"/>
        <v>0.34178951852469364</v>
      </c>
      <c r="F572" s="3">
        <f t="shared" ca="1" si="33"/>
        <v>2.8683844858373515</v>
      </c>
      <c r="G572" s="3">
        <f t="shared" ca="1" si="34"/>
        <v>3.2123828832205845</v>
      </c>
      <c r="H572" s="3">
        <f t="shared" ca="1" si="35"/>
        <v>3.2123828832205845</v>
      </c>
    </row>
    <row r="573" spans="5:8" x14ac:dyDescent="0.25">
      <c r="E573" s="3">
        <f t="shared" ca="1" si="32"/>
        <v>0.12447407236226649</v>
      </c>
      <c r="F573" s="3">
        <f t="shared" ca="1" si="33"/>
        <v>0.26700266369851844</v>
      </c>
      <c r="G573" s="3">
        <f t="shared" ca="1" si="34"/>
        <v>6.9532505661552353</v>
      </c>
      <c r="H573" s="3">
        <f t="shared" ca="1" si="35"/>
        <v>6.9532505661552353</v>
      </c>
    </row>
    <row r="574" spans="5:8" x14ac:dyDescent="0.25">
      <c r="E574" s="3">
        <f t="shared" ca="1" si="32"/>
        <v>0.67875573161654223</v>
      </c>
      <c r="F574" s="3">
        <f t="shared" ca="1" si="33"/>
        <v>0.27964283877274299</v>
      </c>
      <c r="G574" s="3">
        <f t="shared" ca="1" si="34"/>
        <v>6.8950444434497102</v>
      </c>
      <c r="H574" s="3">
        <f t="shared" ca="1" si="35"/>
        <v>14.503169750414004</v>
      </c>
    </row>
    <row r="575" spans="5:8" x14ac:dyDescent="0.25">
      <c r="E575" s="3">
        <f t="shared" ca="1" si="32"/>
        <v>0.41367431857869663</v>
      </c>
      <c r="F575" s="3">
        <f t="shared" ca="1" si="33"/>
        <v>0.86631617755734003</v>
      </c>
      <c r="G575" s="3">
        <f t="shared" ca="1" si="34"/>
        <v>5.2371212264514648</v>
      </c>
      <c r="H575" s="3">
        <f t="shared" ca="1" si="35"/>
        <v>5.2371212264514648</v>
      </c>
    </row>
    <row r="576" spans="5:8" x14ac:dyDescent="0.25">
      <c r="E576" s="3">
        <f t="shared" ca="1" si="32"/>
        <v>4.0700088790438849E-2</v>
      </c>
      <c r="F576" s="3">
        <f t="shared" ca="1" si="33"/>
        <v>0.12258865589804228</v>
      </c>
      <c r="G576" s="3">
        <f t="shared" ca="1" si="34"/>
        <v>7.8118057982203997</v>
      </c>
      <c r="H576" s="3">
        <f t="shared" ca="1" si="35"/>
        <v>7.8118057982203997</v>
      </c>
    </row>
    <row r="577" spans="5:8" x14ac:dyDescent="0.25">
      <c r="E577" s="3">
        <f t="shared" ca="1" si="32"/>
        <v>0.96919177491524766</v>
      </c>
      <c r="F577" s="3">
        <f t="shared" ca="1" si="33"/>
        <v>0.47428625495112253</v>
      </c>
      <c r="G577" s="3">
        <f t="shared" ca="1" si="34"/>
        <v>6.1737066269830336</v>
      </c>
      <c r="H577" s="3">
        <f t="shared" ca="1" si="35"/>
        <v>16.197724647772581</v>
      </c>
    </row>
    <row r="578" spans="5:8" x14ac:dyDescent="0.25">
      <c r="E578" s="3">
        <f t="shared" ca="1" si="32"/>
        <v>2.5851164614457911E-2</v>
      </c>
      <c r="F578" s="3">
        <f t="shared" ca="1" si="33"/>
        <v>0.47822393430195537</v>
      </c>
      <c r="G578" s="3">
        <f t="shared" ca="1" si="34"/>
        <v>6.1616190299876985</v>
      </c>
      <c r="H578" s="3">
        <f t="shared" ca="1" si="35"/>
        <v>6.1616190299876985</v>
      </c>
    </row>
    <row r="579" spans="5:8" x14ac:dyDescent="0.25">
      <c r="E579" s="3">
        <f t="shared" ca="1" si="32"/>
        <v>0.81410394090511473</v>
      </c>
      <c r="F579" s="3">
        <f t="shared" ca="1" si="33"/>
        <v>0.24071332525075897</v>
      </c>
      <c r="G579" s="3">
        <f t="shared" ca="1" si="34"/>
        <v>7.0807309962057285</v>
      </c>
      <c r="H579" s="3">
        <f t="shared" ca="1" si="35"/>
        <v>14.122835630048066</v>
      </c>
    </row>
    <row r="580" spans="5:8" x14ac:dyDescent="0.25">
      <c r="E580" s="3">
        <f t="shared" ref="E580:E643" ca="1" si="36">RAND()</f>
        <v>0.66661507228435479</v>
      </c>
      <c r="F580" s="3">
        <f t="shared" ref="F580:F643" ca="1" si="37">_xlfn.NORM.INV(RAND(),0,1)^2</f>
        <v>8.005216289588309E-3</v>
      </c>
      <c r="G580" s="3">
        <f t="shared" ref="G580:G643" ca="1" si="38">$C$3+(($C$3^2*F580)/(2*$C$4))-(($C$3)/(2*$C$4))*SQRT(4*$C$3*$C$4*F580+$C$3^2*F580^2)</f>
        <v>9.3870348923819957</v>
      </c>
      <c r="H580" s="3">
        <f t="shared" ref="H580:H643" ca="1" si="39">IF(E580&lt;$C$3/($C$3+G580),G580,$C$3^2/G580)</f>
        <v>10.652991189065945</v>
      </c>
    </row>
    <row r="581" spans="5:8" x14ac:dyDescent="0.25">
      <c r="E581" s="3">
        <f t="shared" ca="1" si="36"/>
        <v>0.71252881603585672</v>
      </c>
      <c r="F581" s="3">
        <f t="shared" ca="1" si="37"/>
        <v>0.15252415397212113</v>
      </c>
      <c r="G581" s="3">
        <f t="shared" ca="1" si="38"/>
        <v>7.5935504762829051</v>
      </c>
      <c r="H581" s="3">
        <f t="shared" ca="1" si="39"/>
        <v>13.1690702935777</v>
      </c>
    </row>
    <row r="582" spans="5:8" x14ac:dyDescent="0.25">
      <c r="E582" s="3">
        <f t="shared" ca="1" si="36"/>
        <v>0.92481633013078934</v>
      </c>
      <c r="F582" s="3">
        <f t="shared" ca="1" si="37"/>
        <v>8.5518727455943799E-2</v>
      </c>
      <c r="G582" s="3">
        <f t="shared" ca="1" si="38"/>
        <v>8.1349400529011255</v>
      </c>
      <c r="H582" s="3">
        <f t="shared" ca="1" si="39"/>
        <v>12.292653584378593</v>
      </c>
    </row>
    <row r="583" spans="5:8" x14ac:dyDescent="0.25">
      <c r="E583" s="3">
        <f t="shared" ca="1" si="36"/>
        <v>0.58304697998222854</v>
      </c>
      <c r="F583" s="3">
        <f t="shared" ca="1" si="37"/>
        <v>1.4745428982135458</v>
      </c>
      <c r="G583" s="3">
        <f t="shared" ca="1" si="38"/>
        <v>4.3420341211777025</v>
      </c>
      <c r="H583" s="3">
        <f t="shared" ca="1" si="39"/>
        <v>4.3420341211777025</v>
      </c>
    </row>
    <row r="584" spans="5:8" x14ac:dyDescent="0.25">
      <c r="E584" s="3">
        <f t="shared" ca="1" si="36"/>
        <v>9.7884349018920735E-3</v>
      </c>
      <c r="F584" s="3">
        <f t="shared" ca="1" si="37"/>
        <v>0.35788991326666042</v>
      </c>
      <c r="G584" s="3">
        <f t="shared" ca="1" si="38"/>
        <v>6.5709500317549141</v>
      </c>
      <c r="H584" s="3">
        <f t="shared" ca="1" si="39"/>
        <v>6.5709500317549141</v>
      </c>
    </row>
    <row r="585" spans="5:8" x14ac:dyDescent="0.25">
      <c r="E585" s="3">
        <f t="shared" ca="1" si="36"/>
        <v>0.96327415810296524</v>
      </c>
      <c r="F585" s="3">
        <f t="shared" ca="1" si="37"/>
        <v>0.4833503572404218</v>
      </c>
      <c r="G585" s="3">
        <f t="shared" ca="1" si="38"/>
        <v>6.1459960020765907</v>
      </c>
      <c r="H585" s="3">
        <f t="shared" ca="1" si="39"/>
        <v>16.270755784125519</v>
      </c>
    </row>
    <row r="586" spans="5:8" x14ac:dyDescent="0.25">
      <c r="E586" s="3">
        <f t="shared" ca="1" si="36"/>
        <v>0.78451693108755394</v>
      </c>
      <c r="F586" s="3">
        <f t="shared" ca="1" si="37"/>
        <v>0.4191098638292125</v>
      </c>
      <c r="G586" s="3">
        <f t="shared" ca="1" si="38"/>
        <v>6.3516778836639141</v>
      </c>
      <c r="H586" s="3">
        <f t="shared" ca="1" si="39"/>
        <v>15.743871435482149</v>
      </c>
    </row>
    <row r="587" spans="5:8" x14ac:dyDescent="0.25">
      <c r="E587" s="3">
        <f t="shared" ca="1" si="36"/>
        <v>0.42868929065208972</v>
      </c>
      <c r="F587" s="3">
        <f t="shared" ca="1" si="37"/>
        <v>0.37446197666915693</v>
      </c>
      <c r="G587" s="3">
        <f t="shared" ca="1" si="38"/>
        <v>6.5090243914997421</v>
      </c>
      <c r="H587" s="3">
        <f t="shared" ca="1" si="39"/>
        <v>6.5090243914997421</v>
      </c>
    </row>
    <row r="588" spans="5:8" x14ac:dyDescent="0.25">
      <c r="E588" s="3">
        <f t="shared" ca="1" si="36"/>
        <v>0.85554119695827613</v>
      </c>
      <c r="F588" s="3">
        <f t="shared" ca="1" si="37"/>
        <v>0.21000124427034766</v>
      </c>
      <c r="G588" s="3">
        <f t="shared" ca="1" si="38"/>
        <v>7.2423684249795262</v>
      </c>
      <c r="H588" s="3">
        <f t="shared" ca="1" si="39"/>
        <v>13.807637796372212</v>
      </c>
    </row>
    <row r="589" spans="5:8" x14ac:dyDescent="0.25">
      <c r="E589" s="3">
        <f t="shared" ca="1" si="36"/>
        <v>0.18686203183239392</v>
      </c>
      <c r="F589" s="3">
        <f t="shared" ca="1" si="37"/>
        <v>1.1662645866963905</v>
      </c>
      <c r="G589" s="3">
        <f t="shared" ca="1" si="38"/>
        <v>4.7416593182547366</v>
      </c>
      <c r="H589" s="3">
        <f t="shared" ca="1" si="39"/>
        <v>4.7416593182547366</v>
      </c>
    </row>
    <row r="590" spans="5:8" x14ac:dyDescent="0.25">
      <c r="E590" s="3">
        <f t="shared" ca="1" si="36"/>
        <v>0.89473051475481657</v>
      </c>
      <c r="F590" s="3">
        <f t="shared" ca="1" si="37"/>
        <v>1.4260320684043577</v>
      </c>
      <c r="G590" s="3">
        <f t="shared" ca="1" si="38"/>
        <v>4.3993068787047314</v>
      </c>
      <c r="H590" s="3">
        <f t="shared" ca="1" si="39"/>
        <v>22.730853463317057</v>
      </c>
    </row>
    <row r="591" spans="5:8" x14ac:dyDescent="0.25">
      <c r="E591" s="3">
        <f t="shared" ca="1" si="36"/>
        <v>0.5100834986290802</v>
      </c>
      <c r="F591" s="3">
        <f t="shared" ca="1" si="37"/>
        <v>0.11792371757861259</v>
      </c>
      <c r="G591" s="3">
        <f t="shared" ca="1" si="38"/>
        <v>7.8487720091268827</v>
      </c>
      <c r="H591" s="3">
        <f t="shared" ca="1" si="39"/>
        <v>7.8487720091268827</v>
      </c>
    </row>
    <row r="592" spans="5:8" x14ac:dyDescent="0.25">
      <c r="E592" s="3">
        <f t="shared" ca="1" si="36"/>
        <v>0.75704099965531046</v>
      </c>
      <c r="F592" s="3">
        <f t="shared" ca="1" si="37"/>
        <v>3.7511864600782379</v>
      </c>
      <c r="G592" s="3">
        <f t="shared" ca="1" si="38"/>
        <v>2.7796056251881218</v>
      </c>
      <c r="H592" s="3">
        <f t="shared" ca="1" si="39"/>
        <v>2.7796056251881218</v>
      </c>
    </row>
    <row r="593" spans="5:8" x14ac:dyDescent="0.25">
      <c r="E593" s="3">
        <f t="shared" ca="1" si="36"/>
        <v>0.76023920490293873</v>
      </c>
      <c r="F593" s="3">
        <f t="shared" ca="1" si="37"/>
        <v>1.3323635560045557</v>
      </c>
      <c r="G593" s="3">
        <f t="shared" ca="1" si="38"/>
        <v>4.5154036955381489</v>
      </c>
      <c r="H593" s="3">
        <f t="shared" ca="1" si="39"/>
        <v>22.146414084484629</v>
      </c>
    </row>
    <row r="594" spans="5:8" x14ac:dyDescent="0.25">
      <c r="E594" s="3">
        <f t="shared" ca="1" si="36"/>
        <v>0.23813010720190064</v>
      </c>
      <c r="F594" s="3">
        <f t="shared" ca="1" si="37"/>
        <v>2.22717849047502</v>
      </c>
      <c r="G594" s="3">
        <f t="shared" ca="1" si="38"/>
        <v>3.6364354374622945</v>
      </c>
      <c r="H594" s="3">
        <f t="shared" ca="1" si="39"/>
        <v>3.6364354374622945</v>
      </c>
    </row>
    <row r="595" spans="5:8" x14ac:dyDescent="0.25">
      <c r="E595" s="3">
        <f t="shared" ca="1" si="36"/>
        <v>0.98660855688223115</v>
      </c>
      <c r="F595" s="3">
        <f t="shared" ca="1" si="37"/>
        <v>0.57088300661604496</v>
      </c>
      <c r="G595" s="3">
        <f t="shared" ca="1" si="38"/>
        <v>5.8971919988339607</v>
      </c>
      <c r="H595" s="3">
        <f t="shared" ca="1" si="39"/>
        <v>16.957223034246262</v>
      </c>
    </row>
    <row r="596" spans="5:8" x14ac:dyDescent="0.25">
      <c r="E596" s="3">
        <f t="shared" ca="1" si="36"/>
        <v>0.2364566651865061</v>
      </c>
      <c r="F596" s="3">
        <f t="shared" ca="1" si="37"/>
        <v>1.1088205478822228</v>
      </c>
      <c r="G596" s="3">
        <f t="shared" ca="1" si="38"/>
        <v>4.8269084389334758</v>
      </c>
      <c r="H596" s="3">
        <f t="shared" ca="1" si="39"/>
        <v>4.8269084389334758</v>
      </c>
    </row>
    <row r="597" spans="5:8" x14ac:dyDescent="0.25">
      <c r="E597" s="3">
        <f t="shared" ca="1" si="36"/>
        <v>0.83029157574880064</v>
      </c>
      <c r="F597" s="3">
        <f t="shared" ca="1" si="37"/>
        <v>7.6551652239967613E-2</v>
      </c>
      <c r="G597" s="3">
        <f t="shared" ca="1" si="38"/>
        <v>8.2256200956143086</v>
      </c>
      <c r="H597" s="3">
        <f t="shared" ca="1" si="39"/>
        <v>12.157138165585529</v>
      </c>
    </row>
    <row r="598" spans="5:8" x14ac:dyDescent="0.25">
      <c r="E598" s="3">
        <f t="shared" ca="1" si="36"/>
        <v>0.46006917497136113</v>
      </c>
      <c r="F598" s="3">
        <f t="shared" ca="1" si="37"/>
        <v>0.13913913504442066</v>
      </c>
      <c r="G598" s="3">
        <f t="shared" ca="1" si="38"/>
        <v>7.6874052296317483</v>
      </c>
      <c r="H598" s="3">
        <f t="shared" ca="1" si="39"/>
        <v>7.6874052296317483</v>
      </c>
    </row>
    <row r="599" spans="5:8" x14ac:dyDescent="0.25">
      <c r="E599" s="3">
        <f t="shared" ca="1" si="36"/>
        <v>0.23312599395882094</v>
      </c>
      <c r="F599" s="3">
        <f t="shared" ca="1" si="37"/>
        <v>0.25258897582606127</v>
      </c>
      <c r="G599" s="3">
        <f t="shared" ca="1" si="38"/>
        <v>7.0220117827310276</v>
      </c>
      <c r="H599" s="3">
        <f t="shared" ca="1" si="39"/>
        <v>7.0220117827310276</v>
      </c>
    </row>
    <row r="600" spans="5:8" x14ac:dyDescent="0.25">
      <c r="E600" s="3">
        <f t="shared" ca="1" si="36"/>
        <v>0.68348359459046737</v>
      </c>
      <c r="F600" s="3">
        <f t="shared" ca="1" si="37"/>
        <v>7.8509615172114119E-2</v>
      </c>
      <c r="G600" s="3">
        <f t="shared" ca="1" si="38"/>
        <v>8.2052933106074004</v>
      </c>
      <c r="H600" s="3">
        <f t="shared" ca="1" si="39"/>
        <v>12.18725476525317</v>
      </c>
    </row>
    <row r="601" spans="5:8" x14ac:dyDescent="0.25">
      <c r="E601" s="3">
        <f t="shared" ca="1" si="36"/>
        <v>0.18014616016294549</v>
      </c>
      <c r="F601" s="3">
        <f t="shared" ca="1" si="37"/>
        <v>2.7312461229656599</v>
      </c>
      <c r="G601" s="3">
        <f t="shared" ca="1" si="38"/>
        <v>3.2935128086472805</v>
      </c>
      <c r="H601" s="3">
        <f t="shared" ca="1" si="39"/>
        <v>3.2935128086472805</v>
      </c>
    </row>
    <row r="602" spans="5:8" x14ac:dyDescent="0.25">
      <c r="E602" s="3">
        <f t="shared" ca="1" si="36"/>
        <v>0.78585359064391769</v>
      </c>
      <c r="F602" s="3">
        <f t="shared" ca="1" si="37"/>
        <v>0.30612726771805393</v>
      </c>
      <c r="G602" s="3">
        <f t="shared" ca="1" si="38"/>
        <v>6.7788315850764</v>
      </c>
      <c r="H602" s="3">
        <f t="shared" ca="1" si="39"/>
        <v>14.75180475351387</v>
      </c>
    </row>
    <row r="603" spans="5:8" x14ac:dyDescent="0.25">
      <c r="E603" s="3">
        <f t="shared" ca="1" si="36"/>
        <v>0.113007758121483</v>
      </c>
      <c r="F603" s="3">
        <f t="shared" ca="1" si="37"/>
        <v>4.0147563644203216E-2</v>
      </c>
      <c r="G603" s="3">
        <f t="shared" ca="1" si="38"/>
        <v>8.6799984996305746</v>
      </c>
      <c r="H603" s="3">
        <f t="shared" ca="1" si="39"/>
        <v>8.6799984996305746</v>
      </c>
    </row>
    <row r="604" spans="5:8" x14ac:dyDescent="0.25">
      <c r="E604" s="3">
        <f t="shared" ca="1" si="36"/>
        <v>0.23635805327340231</v>
      </c>
      <c r="F604" s="3">
        <f t="shared" ca="1" si="37"/>
        <v>0.22463444391797921</v>
      </c>
      <c r="G604" s="3">
        <f t="shared" ca="1" si="38"/>
        <v>7.1634835282630753</v>
      </c>
      <c r="H604" s="3">
        <f t="shared" ca="1" si="39"/>
        <v>7.1634835282630753</v>
      </c>
    </row>
    <row r="605" spans="5:8" x14ac:dyDescent="0.25">
      <c r="E605" s="3">
        <f t="shared" ca="1" si="36"/>
        <v>0.11779117120002336</v>
      </c>
      <c r="F605" s="3">
        <f t="shared" ca="1" si="37"/>
        <v>0.16431547054482909</v>
      </c>
      <c r="G605" s="3">
        <f t="shared" ca="1" si="38"/>
        <v>7.5151849631670569</v>
      </c>
      <c r="H605" s="3">
        <f t="shared" ca="1" si="39"/>
        <v>7.5151849631670569</v>
      </c>
    </row>
    <row r="606" spans="5:8" x14ac:dyDescent="0.25">
      <c r="E606" s="3">
        <f t="shared" ca="1" si="36"/>
        <v>0.83263782423335164</v>
      </c>
      <c r="F606" s="3">
        <f t="shared" ca="1" si="37"/>
        <v>0.56792583110212025</v>
      </c>
      <c r="G606" s="3">
        <f t="shared" ca="1" si="38"/>
        <v>5.9050920108157383</v>
      </c>
      <c r="H606" s="3">
        <f t="shared" ca="1" si="39"/>
        <v>16.934537144694865</v>
      </c>
    </row>
    <row r="607" spans="5:8" x14ac:dyDescent="0.25">
      <c r="E607" s="3">
        <f t="shared" ca="1" si="36"/>
        <v>0.96552133353099923</v>
      </c>
      <c r="F607" s="3">
        <f t="shared" ca="1" si="37"/>
        <v>1.6183769860199826</v>
      </c>
      <c r="G607" s="3">
        <f t="shared" ca="1" si="38"/>
        <v>4.1824491826730856</v>
      </c>
      <c r="H607" s="3">
        <f t="shared" ca="1" si="39"/>
        <v>23.90943574742683</v>
      </c>
    </row>
    <row r="608" spans="5:8" x14ac:dyDescent="0.25">
      <c r="E608" s="3">
        <f t="shared" ca="1" si="36"/>
        <v>0.25142808012306772</v>
      </c>
      <c r="F608" s="3">
        <f t="shared" ca="1" si="37"/>
        <v>0.55774533637750878</v>
      </c>
      <c r="G608" s="3">
        <f t="shared" ca="1" si="38"/>
        <v>5.9325398409171255</v>
      </c>
      <c r="H608" s="3">
        <f t="shared" ca="1" si="39"/>
        <v>5.9325398409171255</v>
      </c>
    </row>
    <row r="609" spans="5:8" x14ac:dyDescent="0.25">
      <c r="E609" s="3">
        <f t="shared" ca="1" si="36"/>
        <v>0.10872920490271176</v>
      </c>
      <c r="F609" s="3">
        <f t="shared" ca="1" si="37"/>
        <v>5.3913153163234391</v>
      </c>
      <c r="G609" s="3">
        <f t="shared" ca="1" si="38"/>
        <v>2.2361127650692438</v>
      </c>
      <c r="H609" s="3">
        <f t="shared" ca="1" si="39"/>
        <v>2.2361127650692438</v>
      </c>
    </row>
    <row r="610" spans="5:8" x14ac:dyDescent="0.25">
      <c r="E610" s="3">
        <f t="shared" ca="1" si="36"/>
        <v>0.68397038364006768</v>
      </c>
      <c r="F610" s="3">
        <f t="shared" ca="1" si="37"/>
        <v>2.7296985260259512</v>
      </c>
      <c r="G610" s="3">
        <f t="shared" ca="1" si="38"/>
        <v>3.2944545919830279</v>
      </c>
      <c r="H610" s="3">
        <f t="shared" ca="1" si="39"/>
        <v>3.2944545919830279</v>
      </c>
    </row>
    <row r="611" spans="5:8" x14ac:dyDescent="0.25">
      <c r="E611" s="3">
        <f t="shared" ca="1" si="36"/>
        <v>0.17825709407752066</v>
      </c>
      <c r="F611" s="3">
        <f t="shared" ca="1" si="37"/>
        <v>1.9083361708901858</v>
      </c>
      <c r="G611" s="3">
        <f t="shared" ca="1" si="38"/>
        <v>3.899882469135564</v>
      </c>
      <c r="H611" s="3">
        <f t="shared" ca="1" si="39"/>
        <v>3.899882469135564</v>
      </c>
    </row>
    <row r="612" spans="5:8" x14ac:dyDescent="0.25">
      <c r="E612" s="3">
        <f t="shared" ca="1" si="36"/>
        <v>0.30826198520002834</v>
      </c>
      <c r="F612" s="3">
        <f t="shared" ca="1" si="37"/>
        <v>2.2121273753562254</v>
      </c>
      <c r="G612" s="3">
        <f t="shared" ca="1" si="38"/>
        <v>3.647945325337183</v>
      </c>
      <c r="H612" s="3">
        <f t="shared" ca="1" si="39"/>
        <v>3.647945325337183</v>
      </c>
    </row>
    <row r="613" spans="5:8" x14ac:dyDescent="0.25">
      <c r="E613" s="3">
        <f t="shared" ca="1" si="36"/>
        <v>0.54796560530842953</v>
      </c>
      <c r="F613" s="3">
        <f t="shared" ca="1" si="37"/>
        <v>0.17535848045484967</v>
      </c>
      <c r="G613" s="3">
        <f t="shared" ca="1" si="38"/>
        <v>7.4450510402988446</v>
      </c>
      <c r="H613" s="3">
        <f t="shared" ca="1" si="39"/>
        <v>7.4450510402988446</v>
      </c>
    </row>
    <row r="614" spans="5:8" x14ac:dyDescent="0.25">
      <c r="E614" s="3">
        <f t="shared" ca="1" si="36"/>
        <v>0.51710979984160566</v>
      </c>
      <c r="F614" s="3">
        <f t="shared" ca="1" si="37"/>
        <v>0.11660737226744704</v>
      </c>
      <c r="G614" s="3">
        <f t="shared" ca="1" si="38"/>
        <v>7.8593688446456182</v>
      </c>
      <c r="H614" s="3">
        <f t="shared" ca="1" si="39"/>
        <v>7.8593688446456182</v>
      </c>
    </row>
    <row r="615" spans="5:8" x14ac:dyDescent="0.25">
      <c r="E615" s="3">
        <f t="shared" ca="1" si="36"/>
        <v>0.14241126040117313</v>
      </c>
      <c r="F615" s="3">
        <f t="shared" ca="1" si="37"/>
        <v>0.26609596726629686</v>
      </c>
      <c r="G615" s="3">
        <f t="shared" ca="1" si="38"/>
        <v>6.9574990275375956</v>
      </c>
      <c r="H615" s="3">
        <f t="shared" ca="1" si="39"/>
        <v>6.9574990275375956</v>
      </c>
    </row>
    <row r="616" spans="5:8" x14ac:dyDescent="0.25">
      <c r="E616" s="3">
        <f t="shared" ca="1" si="36"/>
        <v>0.28378006922847698</v>
      </c>
      <c r="F616" s="3">
        <f t="shared" ca="1" si="37"/>
        <v>0.10237119288424813</v>
      </c>
      <c r="G616" s="3">
        <f t="shared" ca="1" si="38"/>
        <v>7.9790751594987945</v>
      </c>
      <c r="H616" s="3">
        <f t="shared" ca="1" si="39"/>
        <v>7.9790751594987945</v>
      </c>
    </row>
    <row r="617" spans="5:8" x14ac:dyDescent="0.25">
      <c r="E617" s="3">
        <f t="shared" ca="1" si="36"/>
        <v>0.57508626520569006</v>
      </c>
      <c r="F617" s="3">
        <f t="shared" ca="1" si="37"/>
        <v>1.5299522032968704</v>
      </c>
      <c r="G617" s="3">
        <f t="shared" ca="1" si="38"/>
        <v>4.2788173894913655</v>
      </c>
      <c r="H617" s="3">
        <f t="shared" ca="1" si="39"/>
        <v>4.2788173894913655</v>
      </c>
    </row>
    <row r="618" spans="5:8" x14ac:dyDescent="0.25">
      <c r="E618" s="3">
        <f t="shared" ca="1" si="36"/>
        <v>0.466874889390819</v>
      </c>
      <c r="F618" s="3">
        <f t="shared" ca="1" si="37"/>
        <v>0.86628608841524257</v>
      </c>
      <c r="G618" s="3">
        <f t="shared" ca="1" si="38"/>
        <v>5.2371780854373835</v>
      </c>
      <c r="H618" s="3">
        <f t="shared" ca="1" si="39"/>
        <v>5.2371780854373835</v>
      </c>
    </row>
    <row r="619" spans="5:8" x14ac:dyDescent="0.25">
      <c r="E619" s="3">
        <f t="shared" ca="1" si="36"/>
        <v>1.8007253025326464E-2</v>
      </c>
      <c r="F619" s="3">
        <f t="shared" ca="1" si="37"/>
        <v>1.4805785302205565E-2</v>
      </c>
      <c r="G619" s="3">
        <f t="shared" ca="1" si="38"/>
        <v>9.1758180073870665</v>
      </c>
      <c r="H619" s="3">
        <f t="shared" ca="1" si="39"/>
        <v>9.1758180073870665</v>
      </c>
    </row>
    <row r="620" spans="5:8" x14ac:dyDescent="0.25">
      <c r="E620" s="3">
        <f t="shared" ca="1" si="36"/>
        <v>0.18491597531800619</v>
      </c>
      <c r="F620" s="3">
        <f t="shared" ca="1" si="37"/>
        <v>0.26021752468040765</v>
      </c>
      <c r="G620" s="3">
        <f t="shared" ca="1" si="38"/>
        <v>6.9852902754551476</v>
      </c>
      <c r="H620" s="3">
        <f t="shared" ca="1" si="39"/>
        <v>6.9852902754551476</v>
      </c>
    </row>
    <row r="621" spans="5:8" x14ac:dyDescent="0.25">
      <c r="E621" s="3">
        <f t="shared" ca="1" si="36"/>
        <v>1.5454937825045811E-2</v>
      </c>
      <c r="F621" s="3">
        <f t="shared" ca="1" si="37"/>
        <v>1.0431358959219104</v>
      </c>
      <c r="G621" s="3">
        <f t="shared" ca="1" si="38"/>
        <v>4.9294530013941245</v>
      </c>
      <c r="H621" s="3">
        <f t="shared" ca="1" si="39"/>
        <v>4.9294530013941245</v>
      </c>
    </row>
    <row r="622" spans="5:8" x14ac:dyDescent="0.25">
      <c r="E622" s="3">
        <f t="shared" ca="1" si="36"/>
        <v>0.56785825567331771</v>
      </c>
      <c r="F622" s="3">
        <f t="shared" ca="1" si="37"/>
        <v>0.188190251453486</v>
      </c>
      <c r="G622" s="3">
        <f t="shared" ca="1" si="38"/>
        <v>7.3671129540800955</v>
      </c>
      <c r="H622" s="3">
        <f t="shared" ca="1" si="39"/>
        <v>7.3671129540800955</v>
      </c>
    </row>
    <row r="623" spans="5:8" x14ac:dyDescent="0.25">
      <c r="E623" s="3">
        <f t="shared" ca="1" si="36"/>
        <v>0.80565349925387197</v>
      </c>
      <c r="F623" s="3">
        <f t="shared" ca="1" si="37"/>
        <v>7.0492648113222023</v>
      </c>
      <c r="G623" s="3">
        <f t="shared" ca="1" si="38"/>
        <v>1.8736167810196989</v>
      </c>
      <c r="H623" s="3">
        <f t="shared" ca="1" si="39"/>
        <v>1.8736167810196989</v>
      </c>
    </row>
    <row r="624" spans="5:8" x14ac:dyDescent="0.25">
      <c r="E624" s="3">
        <f t="shared" ca="1" si="36"/>
        <v>0.28832074408002095</v>
      </c>
      <c r="F624" s="3">
        <f t="shared" ca="1" si="37"/>
        <v>0.50482317392187592</v>
      </c>
      <c r="G624" s="3">
        <f t="shared" ca="1" si="38"/>
        <v>6.0819084266440155</v>
      </c>
      <c r="H624" s="3">
        <f t="shared" ca="1" si="39"/>
        <v>6.0819084266440155</v>
      </c>
    </row>
    <row r="625" spans="5:8" x14ac:dyDescent="0.25">
      <c r="E625" s="3">
        <f t="shared" ca="1" si="36"/>
        <v>2.8764296224080166E-2</v>
      </c>
      <c r="F625" s="3">
        <f t="shared" ca="1" si="37"/>
        <v>1.0047054782538239E-2</v>
      </c>
      <c r="G625" s="3">
        <f t="shared" ca="1" si="38"/>
        <v>9.3159042453645178</v>
      </c>
      <c r="H625" s="3">
        <f t="shared" ca="1" si="39"/>
        <v>9.3159042453645178</v>
      </c>
    </row>
    <row r="626" spans="5:8" x14ac:dyDescent="0.25">
      <c r="E626" s="3">
        <f t="shared" ca="1" si="36"/>
        <v>0.71046702896803882</v>
      </c>
      <c r="F626" s="3">
        <f t="shared" ca="1" si="37"/>
        <v>0.78531254886529056</v>
      </c>
      <c r="G626" s="3">
        <f t="shared" ca="1" si="38"/>
        <v>5.3966916035277865</v>
      </c>
      <c r="H626" s="3">
        <f t="shared" ca="1" si="39"/>
        <v>18.529871140798665</v>
      </c>
    </row>
    <row r="627" spans="5:8" x14ac:dyDescent="0.25">
      <c r="E627" s="3">
        <f t="shared" ca="1" si="36"/>
        <v>0.50516818009180531</v>
      </c>
      <c r="F627" s="3">
        <f t="shared" ca="1" si="37"/>
        <v>1.2638221982759002E-2</v>
      </c>
      <c r="G627" s="3">
        <f t="shared" ca="1" si="38"/>
        <v>9.2360395366709547</v>
      </c>
      <c r="H627" s="3">
        <f t="shared" ca="1" si="39"/>
        <v>9.2360395366709547</v>
      </c>
    </row>
    <row r="628" spans="5:8" x14ac:dyDescent="0.25">
      <c r="E628" s="3">
        <f t="shared" ca="1" si="36"/>
        <v>0.26099300664384562</v>
      </c>
      <c r="F628" s="3">
        <f t="shared" ca="1" si="37"/>
        <v>2.1424342403446701</v>
      </c>
      <c r="G628" s="3">
        <f t="shared" ca="1" si="38"/>
        <v>3.7023580864141508</v>
      </c>
      <c r="H628" s="3">
        <f t="shared" ca="1" si="39"/>
        <v>3.7023580864141508</v>
      </c>
    </row>
    <row r="629" spans="5:8" x14ac:dyDescent="0.25">
      <c r="E629" s="3">
        <f t="shared" ca="1" si="36"/>
        <v>0.33944463724653284</v>
      </c>
      <c r="F629" s="3">
        <f t="shared" ca="1" si="37"/>
        <v>0.97216604211672286</v>
      </c>
      <c r="G629" s="3">
        <f t="shared" ca="1" si="38"/>
        <v>5.0469728396634821</v>
      </c>
      <c r="H629" s="3">
        <f t="shared" ca="1" si="39"/>
        <v>5.0469728396634821</v>
      </c>
    </row>
    <row r="630" spans="5:8" x14ac:dyDescent="0.25">
      <c r="E630" s="3">
        <f t="shared" ca="1" si="36"/>
        <v>0.21350524458307119</v>
      </c>
      <c r="F630" s="3">
        <f t="shared" ca="1" si="37"/>
        <v>0.16488037563718691</v>
      </c>
      <c r="G630" s="3">
        <f t="shared" ca="1" si="38"/>
        <v>7.5115237085055186</v>
      </c>
      <c r="H630" s="3">
        <f t="shared" ca="1" si="39"/>
        <v>7.5115237085055186</v>
      </c>
    </row>
    <row r="631" spans="5:8" x14ac:dyDescent="0.25">
      <c r="E631" s="3">
        <f t="shared" ca="1" si="36"/>
        <v>0.31113759513087536</v>
      </c>
      <c r="F631" s="3">
        <f t="shared" ca="1" si="37"/>
        <v>0.51759224358481859</v>
      </c>
      <c r="G631" s="3">
        <f t="shared" ca="1" si="38"/>
        <v>6.0447903861171248</v>
      </c>
      <c r="H631" s="3">
        <f t="shared" ca="1" si="39"/>
        <v>6.0447903861171248</v>
      </c>
    </row>
    <row r="632" spans="5:8" x14ac:dyDescent="0.25">
      <c r="E632" s="3">
        <f t="shared" ca="1" si="36"/>
        <v>0.6128957612407836</v>
      </c>
      <c r="F632" s="3">
        <f t="shared" ca="1" si="37"/>
        <v>0.27992289534149106</v>
      </c>
      <c r="G632" s="3">
        <f t="shared" ca="1" si="38"/>
        <v>6.8937758488448573</v>
      </c>
      <c r="H632" s="3">
        <f t="shared" ca="1" si="39"/>
        <v>14.505838627862598</v>
      </c>
    </row>
    <row r="633" spans="5:8" x14ac:dyDescent="0.25">
      <c r="E633" s="3">
        <f t="shared" ca="1" si="36"/>
        <v>0.81966006694828442</v>
      </c>
      <c r="F633" s="3">
        <f t="shared" ca="1" si="37"/>
        <v>0.97391210906130576</v>
      </c>
      <c r="G633" s="3">
        <f t="shared" ca="1" si="38"/>
        <v>5.0439913817995414</v>
      </c>
      <c r="H633" s="3">
        <f t="shared" ca="1" si="39"/>
        <v>19.825569163506991</v>
      </c>
    </row>
    <row r="634" spans="5:8" x14ac:dyDescent="0.25">
      <c r="E634" s="3">
        <f t="shared" ca="1" si="36"/>
        <v>0.62324559689425008</v>
      </c>
      <c r="F634" s="3">
        <f t="shared" ca="1" si="37"/>
        <v>0.12588348322642096</v>
      </c>
      <c r="G634" s="3">
        <f t="shared" ca="1" si="38"/>
        <v>7.7862277941073064</v>
      </c>
      <c r="H634" s="3">
        <f t="shared" ca="1" si="39"/>
        <v>12.843189622024799</v>
      </c>
    </row>
    <row r="635" spans="5:8" x14ac:dyDescent="0.25">
      <c r="E635" s="3">
        <f t="shared" ca="1" si="36"/>
        <v>0.11270535058832598</v>
      </c>
      <c r="F635" s="3">
        <f t="shared" ca="1" si="37"/>
        <v>0.49958569963227983</v>
      </c>
      <c r="G635" s="3">
        <f t="shared" ca="1" si="38"/>
        <v>6.0973434675114948</v>
      </c>
      <c r="H635" s="3">
        <f t="shared" ca="1" si="39"/>
        <v>6.0973434675114948</v>
      </c>
    </row>
    <row r="636" spans="5:8" x14ac:dyDescent="0.25">
      <c r="E636" s="3">
        <f t="shared" ca="1" si="36"/>
        <v>0.46136875640495012</v>
      </c>
      <c r="F636" s="3">
        <f t="shared" ca="1" si="37"/>
        <v>0.12059831684580735</v>
      </c>
      <c r="G636" s="3">
        <f t="shared" ca="1" si="38"/>
        <v>7.827467587959779</v>
      </c>
      <c r="H636" s="3">
        <f t="shared" ca="1" si="39"/>
        <v>7.827467587959779</v>
      </c>
    </row>
    <row r="637" spans="5:8" x14ac:dyDescent="0.25">
      <c r="E637" s="3">
        <f t="shared" ca="1" si="36"/>
        <v>0.27539268566643216</v>
      </c>
      <c r="F637" s="3">
        <f t="shared" ca="1" si="37"/>
        <v>2.5469931000169956</v>
      </c>
      <c r="G637" s="3">
        <f t="shared" ca="1" si="38"/>
        <v>3.4100720683924557</v>
      </c>
      <c r="H637" s="3">
        <f t="shared" ca="1" si="39"/>
        <v>3.4100720683924557</v>
      </c>
    </row>
    <row r="638" spans="5:8" x14ac:dyDescent="0.25">
      <c r="E638" s="3">
        <f t="shared" ca="1" si="36"/>
        <v>0.39262116538223302</v>
      </c>
      <c r="F638" s="3">
        <f t="shared" ca="1" si="37"/>
        <v>4.4966348014472426E-2</v>
      </c>
      <c r="G638" s="3">
        <f t="shared" ca="1" si="38"/>
        <v>8.608768727731972</v>
      </c>
      <c r="H638" s="3">
        <f t="shared" ca="1" si="39"/>
        <v>8.608768727731972</v>
      </c>
    </row>
    <row r="639" spans="5:8" x14ac:dyDescent="0.25">
      <c r="E639" s="3">
        <f t="shared" ca="1" si="36"/>
        <v>0.61091114821752934</v>
      </c>
      <c r="F639" s="3">
        <f t="shared" ca="1" si="37"/>
        <v>0.52576490636240203</v>
      </c>
      <c r="G639" s="3">
        <f t="shared" ca="1" si="38"/>
        <v>6.0214050939021497</v>
      </c>
      <c r="H639" s="3">
        <f t="shared" ca="1" si="39"/>
        <v>6.0214050939021497</v>
      </c>
    </row>
    <row r="640" spans="5:8" x14ac:dyDescent="0.25">
      <c r="E640" s="3">
        <f t="shared" ca="1" si="36"/>
        <v>0.87714242435345069</v>
      </c>
      <c r="F640" s="3">
        <f t="shared" ca="1" si="37"/>
        <v>0.33205842820272496</v>
      </c>
      <c r="G640" s="3">
        <f t="shared" ca="1" si="38"/>
        <v>6.6717733228428715</v>
      </c>
      <c r="H640" s="3">
        <f t="shared" ca="1" si="39"/>
        <v>14.988518818170753</v>
      </c>
    </row>
    <row r="641" spans="5:8" x14ac:dyDescent="0.25">
      <c r="E641" s="3">
        <f t="shared" ca="1" si="36"/>
        <v>5.0979029003137555E-3</v>
      </c>
      <c r="F641" s="3">
        <f t="shared" ca="1" si="37"/>
        <v>0.64742899128757836</v>
      </c>
      <c r="G641" s="3">
        <f t="shared" ca="1" si="38"/>
        <v>5.7032342434578309</v>
      </c>
      <c r="H641" s="3">
        <f t="shared" ca="1" si="39"/>
        <v>5.7032342434578309</v>
      </c>
    </row>
    <row r="642" spans="5:8" x14ac:dyDescent="0.25">
      <c r="E642" s="3">
        <f t="shared" ca="1" si="36"/>
        <v>5.5051419422099568E-2</v>
      </c>
      <c r="F642" s="3">
        <f t="shared" ca="1" si="37"/>
        <v>6.2731404137105332E-2</v>
      </c>
      <c r="G642" s="3">
        <f t="shared" ca="1" si="38"/>
        <v>8.3788618659673411</v>
      </c>
      <c r="H642" s="3">
        <f t="shared" ca="1" si="39"/>
        <v>8.3788618659673411</v>
      </c>
    </row>
    <row r="643" spans="5:8" x14ac:dyDescent="0.25">
      <c r="E643" s="3">
        <f t="shared" ca="1" si="36"/>
        <v>0.82262161779496279</v>
      </c>
      <c r="F643" s="3">
        <f t="shared" ca="1" si="37"/>
        <v>3.6448009876190589E-2</v>
      </c>
      <c r="G643" s="3">
        <f t="shared" ca="1" si="38"/>
        <v>8.738085157176295</v>
      </c>
      <c r="H643" s="3">
        <f t="shared" ca="1" si="39"/>
        <v>11.444154892204658</v>
      </c>
    </row>
    <row r="644" spans="5:8" x14ac:dyDescent="0.25">
      <c r="E644" s="3">
        <f t="shared" ref="E644:E707" ca="1" si="40">RAND()</f>
        <v>0.5456501731118617</v>
      </c>
      <c r="F644" s="3">
        <f t="shared" ref="F644:F707" ca="1" si="41">_xlfn.NORM.INV(RAND(),0,1)^2</f>
        <v>0.15766003643384183</v>
      </c>
      <c r="G644" s="3">
        <f t="shared" ref="G644:G707" ca="1" si="42">$C$3+(($C$3^2*F644)/(2*$C$4))-(($C$3)/(2*$C$4))*SQRT(4*$C$3*$C$4*F644+$C$3^2*F644^2)</f>
        <v>7.558950606745964</v>
      </c>
      <c r="H644" s="3">
        <f t="shared" ref="H644:H707" ca="1" si="43">IF(E644&lt;$C$3/($C$3+G644),G644,$C$3^2/G644)</f>
        <v>7.558950606745964</v>
      </c>
    </row>
    <row r="645" spans="5:8" x14ac:dyDescent="0.25">
      <c r="E645" s="3">
        <f t="shared" ca="1" si="40"/>
        <v>0.23044863822955952</v>
      </c>
      <c r="F645" s="3">
        <f t="shared" ca="1" si="41"/>
        <v>0.59368731551374776</v>
      </c>
      <c r="G645" s="3">
        <f t="shared" ca="1" si="42"/>
        <v>5.8373368747249774</v>
      </c>
      <c r="H645" s="3">
        <f t="shared" ca="1" si="43"/>
        <v>5.8373368747249774</v>
      </c>
    </row>
    <row r="646" spans="5:8" x14ac:dyDescent="0.25">
      <c r="E646" s="3">
        <f t="shared" ca="1" si="40"/>
        <v>5.3360807209122618E-2</v>
      </c>
      <c r="F646" s="3">
        <f t="shared" ca="1" si="41"/>
        <v>0.10731773704173751</v>
      </c>
      <c r="G646" s="3">
        <f t="shared" ca="1" si="42"/>
        <v>7.9363705217301774</v>
      </c>
      <c r="H646" s="3">
        <f t="shared" ca="1" si="43"/>
        <v>7.9363705217301774</v>
      </c>
    </row>
    <row r="647" spans="5:8" x14ac:dyDescent="0.25">
      <c r="E647" s="3">
        <f t="shared" ca="1" si="40"/>
        <v>0.43442041938942166</v>
      </c>
      <c r="F647" s="3">
        <f t="shared" ca="1" si="41"/>
        <v>1.9717126341764686</v>
      </c>
      <c r="G647" s="3">
        <f t="shared" ca="1" si="42"/>
        <v>3.8440008647109618</v>
      </c>
      <c r="H647" s="3">
        <f t="shared" ca="1" si="43"/>
        <v>3.8440008647109618</v>
      </c>
    </row>
    <row r="648" spans="5:8" x14ac:dyDescent="0.25">
      <c r="E648" s="3">
        <f t="shared" ca="1" si="40"/>
        <v>0.34863356046559713</v>
      </c>
      <c r="F648" s="3">
        <f t="shared" ca="1" si="41"/>
        <v>8.1108255575633087E-2</v>
      </c>
      <c r="G648" s="3">
        <f t="shared" ca="1" si="42"/>
        <v>8.1787823210880575</v>
      </c>
      <c r="H648" s="3">
        <f t="shared" ca="1" si="43"/>
        <v>8.1787823210880575</v>
      </c>
    </row>
    <row r="649" spans="5:8" x14ac:dyDescent="0.25">
      <c r="E649" s="3">
        <f t="shared" ca="1" si="40"/>
        <v>0.15810034074429102</v>
      </c>
      <c r="F649" s="3">
        <f t="shared" ca="1" si="41"/>
        <v>0.57185364250362802</v>
      </c>
      <c r="G649" s="3">
        <f t="shared" ca="1" si="42"/>
        <v>5.8946060301820769</v>
      </c>
      <c r="H649" s="3">
        <f t="shared" ca="1" si="43"/>
        <v>5.8946060301820769</v>
      </c>
    </row>
    <row r="650" spans="5:8" x14ac:dyDescent="0.25">
      <c r="E650" s="3">
        <f t="shared" ca="1" si="40"/>
        <v>7.8491568893415908E-2</v>
      </c>
      <c r="F650" s="3">
        <f t="shared" ca="1" si="41"/>
        <v>0.14533909505496581</v>
      </c>
      <c r="G650" s="3">
        <f t="shared" ca="1" si="42"/>
        <v>7.6432417964662775</v>
      </c>
      <c r="H650" s="3">
        <f t="shared" ca="1" si="43"/>
        <v>7.6432417964662775</v>
      </c>
    </row>
    <row r="651" spans="5:8" x14ac:dyDescent="0.25">
      <c r="E651" s="3">
        <f t="shared" ca="1" si="40"/>
        <v>0.99371774439104665</v>
      </c>
      <c r="F651" s="3">
        <f t="shared" ca="1" si="41"/>
        <v>5.9107723516646775E-2</v>
      </c>
      <c r="G651" s="3">
        <f t="shared" ca="1" si="42"/>
        <v>8.4223064884291805</v>
      </c>
      <c r="H651" s="3">
        <f t="shared" ca="1" si="43"/>
        <v>11.873232129154054</v>
      </c>
    </row>
    <row r="652" spans="5:8" x14ac:dyDescent="0.25">
      <c r="E652" s="3">
        <f t="shared" ca="1" si="40"/>
        <v>2.6076593972817697E-2</v>
      </c>
      <c r="F652" s="3">
        <f t="shared" ca="1" si="41"/>
        <v>0.21872378153655814</v>
      </c>
      <c r="G652" s="3">
        <f t="shared" ca="1" si="42"/>
        <v>7.1949160104816237</v>
      </c>
      <c r="H652" s="3">
        <f t="shared" ca="1" si="43"/>
        <v>7.1949160104816237</v>
      </c>
    </row>
    <row r="653" spans="5:8" x14ac:dyDescent="0.25">
      <c r="E653" s="3">
        <f t="shared" ca="1" si="40"/>
        <v>0.35633355126307131</v>
      </c>
      <c r="F653" s="3">
        <f t="shared" ca="1" si="41"/>
        <v>0.66553277851928849</v>
      </c>
      <c r="G653" s="3">
        <f t="shared" ca="1" si="42"/>
        <v>5.6600851435518775</v>
      </c>
      <c r="H653" s="3">
        <f t="shared" ca="1" si="43"/>
        <v>5.6600851435518775</v>
      </c>
    </row>
    <row r="654" spans="5:8" x14ac:dyDescent="0.25">
      <c r="E654" s="3">
        <f t="shared" ca="1" si="40"/>
        <v>0.12358979605302378</v>
      </c>
      <c r="F654" s="3">
        <f t="shared" ca="1" si="41"/>
        <v>2.2600373041041695</v>
      </c>
      <c r="G654" s="3">
        <f t="shared" ca="1" si="42"/>
        <v>3.6115958849710665</v>
      </c>
      <c r="H654" s="3">
        <f t="shared" ca="1" si="43"/>
        <v>3.6115958849710665</v>
      </c>
    </row>
    <row r="655" spans="5:8" x14ac:dyDescent="0.25">
      <c r="E655" s="3">
        <f t="shared" ca="1" si="40"/>
        <v>0.84611642290943745</v>
      </c>
      <c r="F655" s="3">
        <f t="shared" ca="1" si="41"/>
        <v>2.2911547716979338E-2</v>
      </c>
      <c r="G655" s="3">
        <f t="shared" ca="1" si="42"/>
        <v>8.9854308134951779</v>
      </c>
      <c r="H655" s="3">
        <f t="shared" ca="1" si="43"/>
        <v>11.129126925089718</v>
      </c>
    </row>
    <row r="656" spans="5:8" x14ac:dyDescent="0.25">
      <c r="E656" s="3">
        <f t="shared" ca="1" si="40"/>
        <v>0.39914489083921345</v>
      </c>
      <c r="F656" s="3">
        <f t="shared" ca="1" si="41"/>
        <v>0.17245178753660811</v>
      </c>
      <c r="G656" s="3">
        <f t="shared" ca="1" si="42"/>
        <v>7.4632241476201751</v>
      </c>
      <c r="H656" s="3">
        <f t="shared" ca="1" si="43"/>
        <v>7.4632241476201751</v>
      </c>
    </row>
    <row r="657" spans="5:8" x14ac:dyDescent="0.25">
      <c r="E657" s="3">
        <f t="shared" ca="1" si="40"/>
        <v>0.85778399279801731</v>
      </c>
      <c r="F657" s="3">
        <f t="shared" ca="1" si="41"/>
        <v>0.90341851176250865</v>
      </c>
      <c r="G657" s="3">
        <f t="shared" ca="1" si="42"/>
        <v>5.1682742899586627</v>
      </c>
      <c r="H657" s="3">
        <f t="shared" ca="1" si="43"/>
        <v>19.348818268853883</v>
      </c>
    </row>
    <row r="658" spans="5:8" x14ac:dyDescent="0.25">
      <c r="E658" s="3">
        <f t="shared" ca="1" si="40"/>
        <v>9.22675025440578E-2</v>
      </c>
      <c r="F658" s="3">
        <f t="shared" ca="1" si="41"/>
        <v>0.12468474076358153</v>
      </c>
      <c r="G658" s="3">
        <f t="shared" ca="1" si="42"/>
        <v>7.7954842555259098</v>
      </c>
      <c r="H658" s="3">
        <f t="shared" ca="1" si="43"/>
        <v>7.7954842555259098</v>
      </c>
    </row>
    <row r="659" spans="5:8" x14ac:dyDescent="0.25">
      <c r="E659" s="3">
        <f t="shared" ca="1" si="40"/>
        <v>0.81331076940042979</v>
      </c>
      <c r="F659" s="3">
        <f t="shared" ca="1" si="41"/>
        <v>5.0135611276338503</v>
      </c>
      <c r="G659" s="3">
        <f t="shared" ca="1" si="42"/>
        <v>2.3404193092998433</v>
      </c>
      <c r="H659" s="3">
        <f t="shared" ca="1" si="43"/>
        <v>42.727386328869365</v>
      </c>
    </row>
    <row r="660" spans="5:8" x14ac:dyDescent="0.25">
      <c r="E660" s="3">
        <f t="shared" ca="1" si="40"/>
        <v>0.34839077242022654</v>
      </c>
      <c r="F660" s="3">
        <f t="shared" ca="1" si="41"/>
        <v>2.6604473273187609E-3</v>
      </c>
      <c r="G660" s="3">
        <f t="shared" ca="1" si="42"/>
        <v>9.64186816402791</v>
      </c>
      <c r="H660" s="3">
        <f t="shared" ca="1" si="43"/>
        <v>9.64186816402791</v>
      </c>
    </row>
    <row r="661" spans="5:8" x14ac:dyDescent="0.25">
      <c r="E661" s="3">
        <f t="shared" ca="1" si="40"/>
        <v>0.76836834706018076</v>
      </c>
      <c r="F661" s="3">
        <f t="shared" ca="1" si="41"/>
        <v>0.73532598750362999</v>
      </c>
      <c r="G661" s="3">
        <f t="shared" ca="1" si="42"/>
        <v>5.5022514195555816</v>
      </c>
      <c r="H661" s="3">
        <f t="shared" ca="1" si="43"/>
        <v>18.174378517962566</v>
      </c>
    </row>
    <row r="662" spans="5:8" x14ac:dyDescent="0.25">
      <c r="E662" s="3">
        <f t="shared" ca="1" si="40"/>
        <v>0.37886074330189623</v>
      </c>
      <c r="F662" s="3">
        <f t="shared" ca="1" si="41"/>
        <v>0.24439785931590599</v>
      </c>
      <c r="G662" s="3">
        <f t="shared" ca="1" si="42"/>
        <v>7.0623037028798894</v>
      </c>
      <c r="H662" s="3">
        <f t="shared" ca="1" si="43"/>
        <v>7.0623037028798894</v>
      </c>
    </row>
    <row r="663" spans="5:8" x14ac:dyDescent="0.25">
      <c r="E663" s="3">
        <f t="shared" ca="1" si="40"/>
        <v>0.27387036936073017</v>
      </c>
      <c r="F663" s="3">
        <f t="shared" ca="1" si="41"/>
        <v>4.9020754452512572</v>
      </c>
      <c r="G663" s="3">
        <f t="shared" ca="1" si="42"/>
        <v>2.3732012827351241</v>
      </c>
      <c r="H663" s="3">
        <f t="shared" ca="1" si="43"/>
        <v>2.3732012827351241</v>
      </c>
    </row>
    <row r="664" spans="5:8" x14ac:dyDescent="0.25">
      <c r="E664" s="3">
        <f t="shared" ca="1" si="40"/>
        <v>0.3709427140634749</v>
      </c>
      <c r="F664" s="3">
        <f t="shared" ca="1" si="41"/>
        <v>0.74923765243112839</v>
      </c>
      <c r="G664" s="3">
        <f t="shared" ca="1" si="42"/>
        <v>5.4722844756174585</v>
      </c>
      <c r="H664" s="3">
        <f t="shared" ca="1" si="43"/>
        <v>5.4722844756174585</v>
      </c>
    </row>
    <row r="665" spans="5:8" x14ac:dyDescent="0.25">
      <c r="E665" s="3">
        <f t="shared" ca="1" si="40"/>
        <v>0.6360472261387492</v>
      </c>
      <c r="F665" s="3">
        <f t="shared" ca="1" si="41"/>
        <v>0.23428065928056471</v>
      </c>
      <c r="G665" s="3">
        <f t="shared" ca="1" si="42"/>
        <v>7.1133711073781321</v>
      </c>
      <c r="H665" s="3">
        <f t="shared" ca="1" si="43"/>
        <v>14.058032189024692</v>
      </c>
    </row>
    <row r="666" spans="5:8" x14ac:dyDescent="0.25">
      <c r="E666" s="3">
        <f t="shared" ca="1" si="40"/>
        <v>0.58360757283160114</v>
      </c>
      <c r="F666" s="3">
        <f t="shared" ca="1" si="41"/>
        <v>0.13290626718804852</v>
      </c>
      <c r="G666" s="3">
        <f t="shared" ca="1" si="42"/>
        <v>7.7330900614529208</v>
      </c>
      <c r="H666" s="3">
        <f t="shared" ca="1" si="43"/>
        <v>12.931441274487321</v>
      </c>
    </row>
    <row r="667" spans="5:8" x14ac:dyDescent="0.25">
      <c r="E667" s="3">
        <f t="shared" ca="1" si="40"/>
        <v>0.15552185086758441</v>
      </c>
      <c r="F667" s="3">
        <f t="shared" ca="1" si="41"/>
        <v>1.216268479139369E-2</v>
      </c>
      <c r="G667" s="3">
        <f t="shared" ca="1" si="42"/>
        <v>9.2499845136120964</v>
      </c>
      <c r="H667" s="3">
        <f t="shared" ca="1" si="43"/>
        <v>9.2499845136120964</v>
      </c>
    </row>
    <row r="668" spans="5:8" x14ac:dyDescent="0.25">
      <c r="E668" s="3">
        <f t="shared" ca="1" si="40"/>
        <v>0.27163235671247532</v>
      </c>
      <c r="F668" s="3">
        <f t="shared" ca="1" si="41"/>
        <v>2.3290135041824924</v>
      </c>
      <c r="G668" s="3">
        <f t="shared" ca="1" si="42"/>
        <v>3.560699696957526</v>
      </c>
      <c r="H668" s="3">
        <f t="shared" ca="1" si="43"/>
        <v>3.560699696957526</v>
      </c>
    </row>
    <row r="669" spans="5:8" x14ac:dyDescent="0.25">
      <c r="E669" s="3">
        <f t="shared" ca="1" si="40"/>
        <v>0.87424517283876202</v>
      </c>
      <c r="F669" s="3">
        <f t="shared" ca="1" si="41"/>
        <v>0.76655417771970813</v>
      </c>
      <c r="G669" s="3">
        <f t="shared" ca="1" si="42"/>
        <v>5.4356260708070323</v>
      </c>
      <c r="H669" s="3">
        <f t="shared" ca="1" si="43"/>
        <v>18.397144817791506</v>
      </c>
    </row>
    <row r="670" spans="5:8" x14ac:dyDescent="0.25">
      <c r="E670" s="3">
        <f t="shared" ca="1" si="40"/>
        <v>0.90820239846005479</v>
      </c>
      <c r="F670" s="3">
        <f t="shared" ca="1" si="41"/>
        <v>0.68289805396224645</v>
      </c>
      <c r="G670" s="3">
        <f t="shared" ca="1" si="42"/>
        <v>5.6195864183897815</v>
      </c>
      <c r="H670" s="3">
        <f t="shared" ca="1" si="43"/>
        <v>17.794903851421452</v>
      </c>
    </row>
    <row r="671" spans="5:8" x14ac:dyDescent="0.25">
      <c r="E671" s="3">
        <f t="shared" ca="1" si="40"/>
        <v>0.45342822803175853</v>
      </c>
      <c r="F671" s="3">
        <f t="shared" ca="1" si="41"/>
        <v>0.31889757825833026</v>
      </c>
      <c r="G671" s="3">
        <f t="shared" ca="1" si="42"/>
        <v>6.7253307808318423</v>
      </c>
      <c r="H671" s="3">
        <f t="shared" ca="1" si="43"/>
        <v>6.7253307808318423</v>
      </c>
    </row>
    <row r="672" spans="5:8" x14ac:dyDescent="0.25">
      <c r="E672" s="3">
        <f t="shared" ca="1" si="40"/>
        <v>0.24615593359955967</v>
      </c>
      <c r="F672" s="3">
        <f t="shared" ca="1" si="41"/>
        <v>0.36764850768011753</v>
      </c>
      <c r="G672" s="3">
        <f t="shared" ca="1" si="42"/>
        <v>6.534237086978119</v>
      </c>
      <c r="H672" s="3">
        <f t="shared" ca="1" si="43"/>
        <v>6.534237086978119</v>
      </c>
    </row>
    <row r="673" spans="5:8" x14ac:dyDescent="0.25">
      <c r="E673" s="3">
        <f t="shared" ca="1" si="40"/>
        <v>0.72368350047804908</v>
      </c>
      <c r="F673" s="3">
        <f t="shared" ca="1" si="41"/>
        <v>1.2792149363966545</v>
      </c>
      <c r="G673" s="3">
        <f t="shared" ca="1" si="42"/>
        <v>4.5847807179593474</v>
      </c>
      <c r="H673" s="3">
        <f t="shared" ca="1" si="43"/>
        <v>21.811293964023928</v>
      </c>
    </row>
    <row r="674" spans="5:8" x14ac:dyDescent="0.25">
      <c r="E674" s="3">
        <f t="shared" ca="1" si="40"/>
        <v>0.61911925164332293</v>
      </c>
      <c r="F674" s="3">
        <f t="shared" ca="1" si="41"/>
        <v>3.1492068175430408</v>
      </c>
      <c r="G674" s="3">
        <f t="shared" ca="1" si="42"/>
        <v>3.0593497649551775</v>
      </c>
      <c r="H674" s="3">
        <f t="shared" ca="1" si="43"/>
        <v>3.0593497649551775</v>
      </c>
    </row>
    <row r="675" spans="5:8" x14ac:dyDescent="0.25">
      <c r="E675" s="3">
        <f t="shared" ca="1" si="40"/>
        <v>0.64361958579060286</v>
      </c>
      <c r="F675" s="3">
        <f t="shared" ca="1" si="41"/>
        <v>0.5292963101892656</v>
      </c>
      <c r="G675" s="3">
        <f t="shared" ca="1" si="42"/>
        <v>6.01138783517652</v>
      </c>
      <c r="H675" s="3">
        <f t="shared" ca="1" si="43"/>
        <v>16.635093715769809</v>
      </c>
    </row>
    <row r="676" spans="5:8" x14ac:dyDescent="0.25">
      <c r="E676" s="3">
        <f t="shared" ca="1" si="40"/>
        <v>0.38781766171278265</v>
      </c>
      <c r="F676" s="3">
        <f t="shared" ca="1" si="41"/>
        <v>4.9645974471907293E-2</v>
      </c>
      <c r="G676" s="3">
        <f t="shared" ca="1" si="42"/>
        <v>8.5437025719601412</v>
      </c>
      <c r="H676" s="3">
        <f t="shared" ca="1" si="43"/>
        <v>8.5437025719601412</v>
      </c>
    </row>
    <row r="677" spans="5:8" x14ac:dyDescent="0.25">
      <c r="E677" s="3">
        <f t="shared" ca="1" si="40"/>
        <v>5.9448216807905685E-2</v>
      </c>
      <c r="F677" s="3">
        <f t="shared" ca="1" si="41"/>
        <v>4.0112538578965129</v>
      </c>
      <c r="G677" s="3">
        <f t="shared" ca="1" si="42"/>
        <v>2.6751470821373715</v>
      </c>
      <c r="H677" s="3">
        <f t="shared" ca="1" si="43"/>
        <v>2.6751470821373715</v>
      </c>
    </row>
    <row r="678" spans="5:8" x14ac:dyDescent="0.25">
      <c r="E678" s="3">
        <f t="shared" ca="1" si="40"/>
        <v>0.98958737686854514</v>
      </c>
      <c r="F678" s="3">
        <f t="shared" ca="1" si="41"/>
        <v>7.1265291707529087E-3</v>
      </c>
      <c r="G678" s="3">
        <f t="shared" ca="1" si="42"/>
        <v>9.4206196384917789</v>
      </c>
      <c r="H678" s="3">
        <f t="shared" ca="1" si="43"/>
        <v>10.615013007361986</v>
      </c>
    </row>
    <row r="679" spans="5:8" x14ac:dyDescent="0.25">
      <c r="E679" s="3">
        <f t="shared" ca="1" si="40"/>
        <v>0.93061769463821309</v>
      </c>
      <c r="F679" s="3">
        <f t="shared" ca="1" si="41"/>
        <v>1.4524948330217085</v>
      </c>
      <c r="G679" s="3">
        <f t="shared" ca="1" si="42"/>
        <v>4.3678346622336104</v>
      </c>
      <c r="H679" s="3">
        <f t="shared" ca="1" si="43"/>
        <v>22.894639502874931</v>
      </c>
    </row>
    <row r="680" spans="5:8" x14ac:dyDescent="0.25">
      <c r="E680" s="3">
        <f t="shared" ca="1" si="40"/>
        <v>0.55994748938158267</v>
      </c>
      <c r="F680" s="3">
        <f t="shared" ca="1" si="41"/>
        <v>1.2919407870711059E-3</v>
      </c>
      <c r="G680" s="3">
        <f t="shared" ca="1" si="42"/>
        <v>9.7490498541368336</v>
      </c>
      <c r="H680" s="3">
        <f t="shared" ca="1" si="43"/>
        <v>10.257409849798522</v>
      </c>
    </row>
    <row r="681" spans="5:8" x14ac:dyDescent="0.25">
      <c r="E681" s="3">
        <f t="shared" ca="1" si="40"/>
        <v>0.76211711134377247</v>
      </c>
      <c r="F681" s="3">
        <f t="shared" ca="1" si="41"/>
        <v>0.5108258405055881</v>
      </c>
      <c r="G681" s="3">
        <f t="shared" ca="1" si="42"/>
        <v>6.0643699026382283</v>
      </c>
      <c r="H681" s="3">
        <f t="shared" ca="1" si="43"/>
        <v>16.489759299889712</v>
      </c>
    </row>
    <row r="682" spans="5:8" x14ac:dyDescent="0.25">
      <c r="E682" s="3">
        <f t="shared" ca="1" si="40"/>
        <v>0.92481956477973637</v>
      </c>
      <c r="F682" s="3">
        <f t="shared" ca="1" si="41"/>
        <v>1.6309606451204341</v>
      </c>
      <c r="G682" s="3">
        <f t="shared" ca="1" si="42"/>
        <v>4.169160791742355</v>
      </c>
      <c r="H682" s="3">
        <f t="shared" ca="1" si="43"/>
        <v>23.985642433859812</v>
      </c>
    </row>
    <row r="683" spans="5:8" x14ac:dyDescent="0.25">
      <c r="E683" s="3">
        <f t="shared" ca="1" si="40"/>
        <v>0.60418284430748548</v>
      </c>
      <c r="F683" s="3">
        <f t="shared" ca="1" si="41"/>
        <v>3.2874769913809692</v>
      </c>
      <c r="G683" s="3">
        <f t="shared" ca="1" si="42"/>
        <v>2.9897478129669341</v>
      </c>
      <c r="H683" s="3">
        <f t="shared" ca="1" si="43"/>
        <v>2.9897478129669341</v>
      </c>
    </row>
    <row r="684" spans="5:8" x14ac:dyDescent="0.25">
      <c r="E684" s="3">
        <f t="shared" ca="1" si="40"/>
        <v>0.83529275103715395</v>
      </c>
      <c r="F684" s="3">
        <f t="shared" ca="1" si="41"/>
        <v>1.7143649641607603</v>
      </c>
      <c r="G684" s="3">
        <f t="shared" ca="1" si="42"/>
        <v>4.0835943699919142</v>
      </c>
      <c r="H684" s="3">
        <f t="shared" ca="1" si="43"/>
        <v>24.488230450811894</v>
      </c>
    </row>
    <row r="685" spans="5:8" x14ac:dyDescent="0.25">
      <c r="E685" s="3">
        <f t="shared" ca="1" si="40"/>
        <v>0.51576596917611905</v>
      </c>
      <c r="F685" s="3">
        <f t="shared" ca="1" si="41"/>
        <v>0.54983196508258048</v>
      </c>
      <c r="G685" s="3">
        <f t="shared" ca="1" si="42"/>
        <v>5.9541492849292545</v>
      </c>
      <c r="H685" s="3">
        <f t="shared" ca="1" si="43"/>
        <v>5.9541492849292545</v>
      </c>
    </row>
    <row r="686" spans="5:8" x14ac:dyDescent="0.25">
      <c r="E686" s="3">
        <f t="shared" ca="1" si="40"/>
        <v>0.4110208472366913</v>
      </c>
      <c r="F686" s="3">
        <f t="shared" ca="1" si="41"/>
        <v>7.6287548046919937E-2</v>
      </c>
      <c r="G686" s="3">
        <f t="shared" ca="1" si="42"/>
        <v>8.2283857970217014</v>
      </c>
      <c r="H686" s="3">
        <f t="shared" ca="1" si="43"/>
        <v>8.2283857970217014</v>
      </c>
    </row>
    <row r="687" spans="5:8" x14ac:dyDescent="0.25">
      <c r="E687" s="3">
        <f t="shared" ca="1" si="40"/>
        <v>9.3535314636193911E-2</v>
      </c>
      <c r="F687" s="3">
        <f t="shared" ca="1" si="41"/>
        <v>3.0075110751125571</v>
      </c>
      <c r="G687" s="3">
        <f t="shared" ca="1" si="42"/>
        <v>3.1344955828619003</v>
      </c>
      <c r="H687" s="3">
        <f t="shared" ca="1" si="43"/>
        <v>3.1344955828619003</v>
      </c>
    </row>
    <row r="688" spans="5:8" x14ac:dyDescent="0.25">
      <c r="E688" s="3">
        <f t="shared" ca="1" si="40"/>
        <v>0.14608755932476247</v>
      </c>
      <c r="F688" s="3">
        <f t="shared" ca="1" si="41"/>
        <v>0.13500084618494657</v>
      </c>
      <c r="G688" s="3">
        <f t="shared" ca="1" si="42"/>
        <v>7.7175879971773975</v>
      </c>
      <c r="H688" s="3">
        <f t="shared" ca="1" si="43"/>
        <v>7.7175879971773975</v>
      </c>
    </row>
    <row r="689" spans="5:8" x14ac:dyDescent="0.25">
      <c r="E689" s="3">
        <f t="shared" ca="1" si="40"/>
        <v>0.87234753187291458</v>
      </c>
      <c r="F689" s="3">
        <f t="shared" ca="1" si="41"/>
        <v>0.16452410303971524</v>
      </c>
      <c r="G689" s="3">
        <f t="shared" ca="1" si="42"/>
        <v>7.5138318228232581</v>
      </c>
      <c r="H689" s="3">
        <f t="shared" ca="1" si="43"/>
        <v>13.308788692375318</v>
      </c>
    </row>
    <row r="690" spans="5:8" x14ac:dyDescent="0.25">
      <c r="E690" s="3">
        <f t="shared" ca="1" si="40"/>
        <v>0.48240573672189802</v>
      </c>
      <c r="F690" s="3">
        <f t="shared" ca="1" si="41"/>
        <v>4.9188277069653395E-4</v>
      </c>
      <c r="G690" s="3">
        <f t="shared" ca="1" si="42"/>
        <v>9.844399701143562</v>
      </c>
      <c r="H690" s="3">
        <f t="shared" ca="1" si="43"/>
        <v>9.844399701143562</v>
      </c>
    </row>
    <row r="691" spans="5:8" x14ac:dyDescent="0.25">
      <c r="E691" s="3">
        <f t="shared" ca="1" si="40"/>
        <v>0.20524732944724167</v>
      </c>
      <c r="F691" s="3">
        <f t="shared" ca="1" si="41"/>
        <v>3.8826976534244322</v>
      </c>
      <c r="G691" s="3">
        <f t="shared" ca="1" si="42"/>
        <v>2.7257028125571168</v>
      </c>
      <c r="H691" s="3">
        <f t="shared" ca="1" si="43"/>
        <v>2.7257028125571168</v>
      </c>
    </row>
    <row r="692" spans="5:8" x14ac:dyDescent="0.25">
      <c r="E692" s="3">
        <f t="shared" ca="1" si="40"/>
        <v>0.87010947132017624</v>
      </c>
      <c r="F692" s="3">
        <f t="shared" ca="1" si="41"/>
        <v>0.11250582378830169</v>
      </c>
      <c r="G692" s="3">
        <f t="shared" ca="1" si="42"/>
        <v>7.8928757842020882</v>
      </c>
      <c r="H692" s="3">
        <f t="shared" ca="1" si="43"/>
        <v>12.66965333473942</v>
      </c>
    </row>
    <row r="693" spans="5:8" x14ac:dyDescent="0.25">
      <c r="E693" s="3">
        <f t="shared" ca="1" si="40"/>
        <v>0.98848589956976463</v>
      </c>
      <c r="F693" s="3">
        <f t="shared" ca="1" si="41"/>
        <v>1.5375588284616106E-2</v>
      </c>
      <c r="G693" s="3">
        <f t="shared" ca="1" si="42"/>
        <v>9.1607961226804253</v>
      </c>
      <c r="H693" s="3">
        <f t="shared" ca="1" si="43"/>
        <v>10.916081818742654</v>
      </c>
    </row>
    <row r="694" spans="5:8" x14ac:dyDescent="0.25">
      <c r="E694" s="3">
        <f t="shared" ca="1" si="40"/>
        <v>0.5673102765792819</v>
      </c>
      <c r="F694" s="3">
        <f t="shared" ca="1" si="41"/>
        <v>0.35240816668823288</v>
      </c>
      <c r="G694" s="3">
        <f t="shared" ca="1" si="42"/>
        <v>6.5918940127671917</v>
      </c>
      <c r="H694" s="3">
        <f t="shared" ca="1" si="43"/>
        <v>6.5918940127671917</v>
      </c>
    </row>
    <row r="695" spans="5:8" x14ac:dyDescent="0.25">
      <c r="E695" s="3">
        <f t="shared" ca="1" si="40"/>
        <v>0.77557511967856863</v>
      </c>
      <c r="F695" s="3">
        <f t="shared" ca="1" si="41"/>
        <v>0.50933734082929072</v>
      </c>
      <c r="G695" s="3">
        <f t="shared" ca="1" si="42"/>
        <v>6.0687040433666546</v>
      </c>
      <c r="H695" s="3">
        <f t="shared" ca="1" si="43"/>
        <v>16.477982660779801</v>
      </c>
    </row>
    <row r="696" spans="5:8" x14ac:dyDescent="0.25">
      <c r="E696" s="3">
        <f t="shared" ca="1" si="40"/>
        <v>0.30317536323570726</v>
      </c>
      <c r="F696" s="3">
        <f t="shared" ca="1" si="41"/>
        <v>0.16400988272182324</v>
      </c>
      <c r="G696" s="3">
        <f t="shared" ca="1" si="42"/>
        <v>7.5171689557721413</v>
      </c>
      <c r="H696" s="3">
        <f t="shared" ca="1" si="43"/>
        <v>7.5171689557721413</v>
      </c>
    </row>
    <row r="697" spans="5:8" x14ac:dyDescent="0.25">
      <c r="E697" s="3">
        <f t="shared" ca="1" si="40"/>
        <v>0.97559783201575434</v>
      </c>
      <c r="F697" s="3">
        <f t="shared" ca="1" si="41"/>
        <v>0.13675626141062966</v>
      </c>
      <c r="G697" s="3">
        <f t="shared" ca="1" si="42"/>
        <v>7.7047136989972973</v>
      </c>
      <c r="H697" s="3">
        <f t="shared" ca="1" si="43"/>
        <v>12.979067608055852</v>
      </c>
    </row>
    <row r="698" spans="5:8" x14ac:dyDescent="0.25">
      <c r="E698" s="3">
        <f t="shared" ca="1" si="40"/>
        <v>0.57685243698490762</v>
      </c>
      <c r="F698" s="3">
        <f t="shared" ca="1" si="41"/>
        <v>1.2099479823912913</v>
      </c>
      <c r="G698" s="3">
        <f t="shared" ca="1" si="42"/>
        <v>4.6793779171500631</v>
      </c>
      <c r="H698" s="3">
        <f t="shared" ca="1" si="43"/>
        <v>4.6793779171500631</v>
      </c>
    </row>
    <row r="699" spans="5:8" x14ac:dyDescent="0.25">
      <c r="E699" s="3">
        <f t="shared" ca="1" si="40"/>
        <v>0.98333361288382082</v>
      </c>
      <c r="F699" s="3">
        <f t="shared" ca="1" si="41"/>
        <v>0.53315800056882212</v>
      </c>
      <c r="G699" s="3">
        <f t="shared" ca="1" si="42"/>
        <v>6.00049318673695</v>
      </c>
      <c r="H699" s="3">
        <f t="shared" ca="1" si="43"/>
        <v>16.665296816107162</v>
      </c>
    </row>
    <row r="700" spans="5:8" x14ac:dyDescent="0.25">
      <c r="E700" s="3">
        <f t="shared" ca="1" si="40"/>
        <v>0.36097054596495937</v>
      </c>
      <c r="F700" s="3">
        <f t="shared" ca="1" si="41"/>
        <v>0.71572490057917704</v>
      </c>
      <c r="G700" s="3">
        <f t="shared" ca="1" si="42"/>
        <v>5.5452844358356064</v>
      </c>
      <c r="H700" s="3">
        <f t="shared" ca="1" si="43"/>
        <v>5.5452844358356064</v>
      </c>
    </row>
    <row r="701" spans="5:8" x14ac:dyDescent="0.25">
      <c r="E701" s="3">
        <f t="shared" ca="1" si="40"/>
        <v>0.48063809751899278</v>
      </c>
      <c r="F701" s="3">
        <f t="shared" ca="1" si="41"/>
        <v>1.8106917056356167E-3</v>
      </c>
      <c r="G701" s="3">
        <f t="shared" ca="1" si="42"/>
        <v>9.7036030237179638</v>
      </c>
      <c r="H701" s="3">
        <f t="shared" ca="1" si="43"/>
        <v>9.7036030237179638</v>
      </c>
    </row>
    <row r="702" spans="5:8" x14ac:dyDescent="0.25">
      <c r="E702" s="3">
        <f t="shared" ca="1" si="40"/>
        <v>0.11822071157400771</v>
      </c>
      <c r="F702" s="3">
        <f t="shared" ca="1" si="41"/>
        <v>1.1051042191138505</v>
      </c>
      <c r="G702" s="3">
        <f t="shared" ca="1" si="42"/>
        <v>4.8325615086628639</v>
      </c>
      <c r="H702" s="3">
        <f t="shared" ca="1" si="43"/>
        <v>4.8325615086628639</v>
      </c>
    </row>
    <row r="703" spans="5:8" x14ac:dyDescent="0.25">
      <c r="E703" s="3">
        <f t="shared" ca="1" si="40"/>
        <v>0.82509378879224271</v>
      </c>
      <c r="F703" s="3">
        <f t="shared" ca="1" si="41"/>
        <v>1.6097032937812346</v>
      </c>
      <c r="G703" s="3">
        <f t="shared" ca="1" si="42"/>
        <v>4.1916685945553027</v>
      </c>
      <c r="H703" s="3">
        <f t="shared" ca="1" si="43"/>
        <v>23.856847874350876</v>
      </c>
    </row>
    <row r="704" spans="5:8" x14ac:dyDescent="0.25">
      <c r="E704" s="3">
        <f t="shared" ca="1" si="40"/>
        <v>0.66649903855196169</v>
      </c>
      <c r="F704" s="3">
        <f t="shared" ca="1" si="41"/>
        <v>0.50811320595327625</v>
      </c>
      <c r="G704" s="3">
        <f t="shared" ca="1" si="42"/>
        <v>6.0722757779158796</v>
      </c>
      <c r="H704" s="3">
        <f t="shared" ca="1" si="43"/>
        <v>16.468290251850501</v>
      </c>
    </row>
    <row r="705" spans="5:8" x14ac:dyDescent="0.25">
      <c r="E705" s="3">
        <f t="shared" ca="1" si="40"/>
        <v>7.165997703136362E-2</v>
      </c>
      <c r="F705" s="3">
        <f t="shared" ca="1" si="41"/>
        <v>0.51052978680000671</v>
      </c>
      <c r="G705" s="3">
        <f t="shared" ca="1" si="42"/>
        <v>6.0652311570444928</v>
      </c>
      <c r="H705" s="3">
        <f t="shared" ca="1" si="43"/>
        <v>6.0652311570444928</v>
      </c>
    </row>
    <row r="706" spans="5:8" x14ac:dyDescent="0.25">
      <c r="E706" s="3">
        <f t="shared" ca="1" si="40"/>
        <v>0.68748354506929488</v>
      </c>
      <c r="F706" s="3">
        <f t="shared" ca="1" si="41"/>
        <v>8.4734585159024697E-2</v>
      </c>
      <c r="G706" s="3">
        <f t="shared" ca="1" si="42"/>
        <v>8.1426327646203269</v>
      </c>
      <c r="H706" s="3">
        <f t="shared" ca="1" si="43"/>
        <v>12.281040161174797</v>
      </c>
    </row>
    <row r="707" spans="5:8" x14ac:dyDescent="0.25">
      <c r="E707" s="3">
        <f t="shared" ca="1" si="40"/>
        <v>0.30142176010593213</v>
      </c>
      <c r="F707" s="3">
        <f t="shared" ca="1" si="41"/>
        <v>0.723541744580529</v>
      </c>
      <c r="G707" s="3">
        <f t="shared" ca="1" si="42"/>
        <v>5.5280071789473633</v>
      </c>
      <c r="H707" s="3">
        <f t="shared" ca="1" si="43"/>
        <v>5.5280071789473633</v>
      </c>
    </row>
    <row r="708" spans="5:8" x14ac:dyDescent="0.25">
      <c r="E708" s="3">
        <f t="shared" ref="E708:E771" ca="1" si="44">RAND()</f>
        <v>0.15232464386955225</v>
      </c>
      <c r="F708" s="3">
        <f t="shared" ref="F708:F771" ca="1" si="45">_xlfn.NORM.INV(RAND(),0,1)^2</f>
        <v>0.23384469596749399</v>
      </c>
      <c r="G708" s="3">
        <f t="shared" ref="G708:G771" ca="1" si="46">$C$3+(($C$3^2*F708)/(2*$C$4))-(($C$3)/(2*$C$4))*SQRT(4*$C$3*$C$4*F708+$C$3^2*F708^2)</f>
        <v>7.1156052993329713</v>
      </c>
      <c r="H708" s="3">
        <f t="shared" ref="H708:H771" ca="1" si="47">IF(E708&lt;$C$3/($C$3+G708),G708,$C$3^2/G708)</f>
        <v>7.1156052993329713</v>
      </c>
    </row>
    <row r="709" spans="5:8" x14ac:dyDescent="0.25">
      <c r="E709" s="3">
        <f t="shared" ca="1" si="44"/>
        <v>0.45870958320480748</v>
      </c>
      <c r="F709" s="3">
        <f t="shared" ca="1" si="45"/>
        <v>1.3107902442257873</v>
      </c>
      <c r="G709" s="3">
        <f t="shared" ca="1" si="46"/>
        <v>4.5432432260954005</v>
      </c>
      <c r="H709" s="3">
        <f t="shared" ca="1" si="47"/>
        <v>4.5432432260954005</v>
      </c>
    </row>
    <row r="710" spans="5:8" x14ac:dyDescent="0.25">
      <c r="E710" s="3">
        <f t="shared" ca="1" si="44"/>
        <v>0.98665498040713107</v>
      </c>
      <c r="F710" s="3">
        <f t="shared" ca="1" si="45"/>
        <v>0.80277117453648872</v>
      </c>
      <c r="G710" s="3">
        <f t="shared" ca="1" si="46"/>
        <v>5.3611534541238717</v>
      </c>
      <c r="H710" s="3">
        <f t="shared" ca="1" si="47"/>
        <v>18.652702418558576</v>
      </c>
    </row>
    <row r="711" spans="5:8" x14ac:dyDescent="0.25">
      <c r="E711" s="3">
        <f t="shared" ca="1" si="44"/>
        <v>0.89137042804457778</v>
      </c>
      <c r="F711" s="3">
        <f t="shared" ca="1" si="45"/>
        <v>0.22751586069310106</v>
      </c>
      <c r="G711" s="3">
        <f t="shared" ca="1" si="46"/>
        <v>7.1483635521695241</v>
      </c>
      <c r="H711" s="3">
        <f t="shared" ca="1" si="47"/>
        <v>13.989215751295982</v>
      </c>
    </row>
    <row r="712" spans="5:8" x14ac:dyDescent="0.25">
      <c r="E712" s="3">
        <f t="shared" ca="1" si="44"/>
        <v>0.18489217097742183</v>
      </c>
      <c r="F712" s="3">
        <f t="shared" ca="1" si="45"/>
        <v>3.2961817397648714</v>
      </c>
      <c r="G712" s="3">
        <f t="shared" ca="1" si="46"/>
        <v>2.9854822133186598</v>
      </c>
      <c r="H712" s="3">
        <f t="shared" ca="1" si="47"/>
        <v>2.9854822133186598</v>
      </c>
    </row>
    <row r="713" spans="5:8" x14ac:dyDescent="0.25">
      <c r="E713" s="3">
        <f t="shared" ca="1" si="44"/>
        <v>0.56284405484857036</v>
      </c>
      <c r="F713" s="3">
        <f t="shared" ca="1" si="45"/>
        <v>8.2145185859098926E-2</v>
      </c>
      <c r="G713" s="3">
        <f t="shared" ca="1" si="46"/>
        <v>8.1683471963720429</v>
      </c>
      <c r="H713" s="3">
        <f t="shared" ca="1" si="47"/>
        <v>12.242378732923452</v>
      </c>
    </row>
    <row r="714" spans="5:8" x14ac:dyDescent="0.25">
      <c r="E714" s="3">
        <f t="shared" ca="1" si="44"/>
        <v>0.53579261454973104</v>
      </c>
      <c r="F714" s="3">
        <f t="shared" ca="1" si="45"/>
        <v>4.839450093659662E-2</v>
      </c>
      <c r="G714" s="3">
        <f t="shared" ca="1" si="46"/>
        <v>8.5607418099269488</v>
      </c>
      <c r="H714" s="3">
        <f t="shared" ca="1" si="47"/>
        <v>8.5607418099269488</v>
      </c>
    </row>
    <row r="715" spans="5:8" x14ac:dyDescent="0.25">
      <c r="E715" s="3">
        <f t="shared" ca="1" si="44"/>
        <v>0.69809255301747186</v>
      </c>
      <c r="F715" s="3">
        <f t="shared" ca="1" si="45"/>
        <v>0.42919534218195005</v>
      </c>
      <c r="G715" s="3">
        <f t="shared" ca="1" si="46"/>
        <v>6.3178783546200616</v>
      </c>
      <c r="H715" s="3">
        <f t="shared" ca="1" si="47"/>
        <v>15.828098356289688</v>
      </c>
    </row>
    <row r="716" spans="5:8" x14ac:dyDescent="0.25">
      <c r="E716" s="3">
        <f t="shared" ca="1" si="44"/>
        <v>0.90555278111419379</v>
      </c>
      <c r="F716" s="3">
        <f t="shared" ca="1" si="45"/>
        <v>1.7836793025431453E-3</v>
      </c>
      <c r="G716" s="3">
        <f t="shared" ca="1" si="46"/>
        <v>9.7057890631972139</v>
      </c>
      <c r="H716" s="3">
        <f t="shared" ca="1" si="47"/>
        <v>10.303129333315502</v>
      </c>
    </row>
    <row r="717" spans="5:8" x14ac:dyDescent="0.25">
      <c r="E717" s="3">
        <f t="shared" ca="1" si="44"/>
        <v>0.67044210024462414</v>
      </c>
      <c r="F717" s="3">
        <f t="shared" ca="1" si="45"/>
        <v>5.2189084779297525</v>
      </c>
      <c r="G717" s="3">
        <f t="shared" ca="1" si="46"/>
        <v>2.2824762397139011</v>
      </c>
      <c r="H717" s="3">
        <f t="shared" ca="1" si="47"/>
        <v>2.2824762397139011</v>
      </c>
    </row>
    <row r="718" spans="5:8" x14ac:dyDescent="0.25">
      <c r="E718" s="3">
        <f t="shared" ca="1" si="44"/>
        <v>0.7266185934635836</v>
      </c>
      <c r="F718" s="3">
        <f t="shared" ca="1" si="45"/>
        <v>1.0877513402338859</v>
      </c>
      <c r="G718" s="3">
        <f t="shared" ca="1" si="46"/>
        <v>4.8591884276042832</v>
      </c>
      <c r="H718" s="3">
        <f t="shared" ca="1" si="47"/>
        <v>20.579568273565144</v>
      </c>
    </row>
    <row r="719" spans="5:8" x14ac:dyDescent="0.25">
      <c r="E719" s="3">
        <f t="shared" ca="1" si="44"/>
        <v>0.15499454422991266</v>
      </c>
      <c r="F719" s="3">
        <f t="shared" ca="1" si="45"/>
        <v>2.5584174769510697</v>
      </c>
      <c r="G719" s="3">
        <f t="shared" ca="1" si="46"/>
        <v>3.4025742264360339</v>
      </c>
      <c r="H719" s="3">
        <f t="shared" ca="1" si="47"/>
        <v>3.4025742264360339</v>
      </c>
    </row>
    <row r="720" spans="5:8" x14ac:dyDescent="0.25">
      <c r="E720" s="3">
        <f t="shared" ca="1" si="44"/>
        <v>0.50325569657818559</v>
      </c>
      <c r="F720" s="3">
        <f t="shared" ca="1" si="45"/>
        <v>0.39450406357304019</v>
      </c>
      <c r="G720" s="3">
        <f t="shared" ca="1" si="46"/>
        <v>6.4367643319480576</v>
      </c>
      <c r="H720" s="3">
        <f t="shared" ca="1" si="47"/>
        <v>6.4367643319480576</v>
      </c>
    </row>
    <row r="721" spans="5:8" x14ac:dyDescent="0.25">
      <c r="E721" s="3">
        <f t="shared" ca="1" si="44"/>
        <v>0.14439689936121447</v>
      </c>
      <c r="F721" s="3">
        <f t="shared" ca="1" si="45"/>
        <v>0.27743683351188564</v>
      </c>
      <c r="G721" s="3">
        <f t="shared" ca="1" si="46"/>
        <v>6.9050684063723571</v>
      </c>
      <c r="H721" s="3">
        <f t="shared" ca="1" si="47"/>
        <v>6.9050684063723571</v>
      </c>
    </row>
    <row r="722" spans="5:8" x14ac:dyDescent="0.25">
      <c r="E722" s="3">
        <f t="shared" ca="1" si="44"/>
        <v>0.56164063594270375</v>
      </c>
      <c r="F722" s="3">
        <f t="shared" ca="1" si="45"/>
        <v>0.16955945978791842</v>
      </c>
      <c r="G722" s="3">
        <f t="shared" ca="1" si="46"/>
        <v>7.4815079455662108</v>
      </c>
      <c r="H722" s="3">
        <f t="shared" ca="1" si="47"/>
        <v>7.4815079455662108</v>
      </c>
    </row>
    <row r="723" spans="5:8" x14ac:dyDescent="0.25">
      <c r="E723" s="3">
        <f t="shared" ca="1" si="44"/>
        <v>0.51198403849423912</v>
      </c>
      <c r="F723" s="3">
        <f t="shared" ca="1" si="45"/>
        <v>0.73452423361810948</v>
      </c>
      <c r="G723" s="3">
        <f t="shared" ca="1" si="46"/>
        <v>5.5039928218051184</v>
      </c>
      <c r="H723" s="3">
        <f t="shared" ca="1" si="47"/>
        <v>5.5039928218051184</v>
      </c>
    </row>
    <row r="724" spans="5:8" x14ac:dyDescent="0.25">
      <c r="E724" s="3">
        <f t="shared" ca="1" si="44"/>
        <v>0.68410385489879422</v>
      </c>
      <c r="F724" s="3">
        <f t="shared" ca="1" si="45"/>
        <v>3.8754012647415056E-2</v>
      </c>
      <c r="G724" s="3">
        <f t="shared" ca="1" si="46"/>
        <v>8.7015043159274832</v>
      </c>
      <c r="H724" s="3">
        <f t="shared" ca="1" si="47"/>
        <v>11.492265747309592</v>
      </c>
    </row>
    <row r="725" spans="5:8" x14ac:dyDescent="0.25">
      <c r="E725" s="3">
        <f t="shared" ca="1" si="44"/>
        <v>0.32945223218954534</v>
      </c>
      <c r="F725" s="3">
        <f t="shared" ca="1" si="45"/>
        <v>1.4261277113335302</v>
      </c>
      <c r="G725" s="3">
        <f t="shared" ca="1" si="46"/>
        <v>4.3991921177967583</v>
      </c>
      <c r="H725" s="3">
        <f t="shared" ca="1" si="47"/>
        <v>4.3991921177967583</v>
      </c>
    </row>
    <row r="726" spans="5:8" x14ac:dyDescent="0.25">
      <c r="E726" s="3">
        <f t="shared" ca="1" si="44"/>
        <v>0.5162432012894691</v>
      </c>
      <c r="F726" s="3">
        <f t="shared" ca="1" si="45"/>
        <v>7.7082415189251108E-4</v>
      </c>
      <c r="G726" s="3">
        <f t="shared" ca="1" si="46"/>
        <v>9.8055984553413094</v>
      </c>
      <c r="H726" s="3">
        <f t="shared" ca="1" si="47"/>
        <v>10.198255665418154</v>
      </c>
    </row>
    <row r="727" spans="5:8" x14ac:dyDescent="0.25">
      <c r="E727" s="3">
        <f t="shared" ca="1" si="44"/>
        <v>0.89373532659462396</v>
      </c>
      <c r="F727" s="3">
        <f t="shared" ca="1" si="45"/>
        <v>0.29749803014718296</v>
      </c>
      <c r="G727" s="3">
        <f t="shared" ca="1" si="46"/>
        <v>6.8158883767989735</v>
      </c>
      <c r="H727" s="3">
        <f t="shared" ca="1" si="47"/>
        <v>14.671601773936942</v>
      </c>
    </row>
    <row r="728" spans="5:8" x14ac:dyDescent="0.25">
      <c r="E728" s="3">
        <f t="shared" ca="1" si="44"/>
        <v>0.73870597627646561</v>
      </c>
      <c r="F728" s="3">
        <f t="shared" ca="1" si="45"/>
        <v>0.96496181191328378</v>
      </c>
      <c r="G728" s="3">
        <f t="shared" ca="1" si="46"/>
        <v>5.0593244805125144</v>
      </c>
      <c r="H728" s="3">
        <f t="shared" ca="1" si="47"/>
        <v>19.765484579053904</v>
      </c>
    </row>
    <row r="729" spans="5:8" x14ac:dyDescent="0.25">
      <c r="E729" s="3">
        <f t="shared" ca="1" si="44"/>
        <v>0.23390993671509375</v>
      </c>
      <c r="F729" s="3">
        <f t="shared" ca="1" si="45"/>
        <v>0.10378909456847152</v>
      </c>
      <c r="G729" s="3">
        <f t="shared" ca="1" si="46"/>
        <v>7.9667056681454955</v>
      </c>
      <c r="H729" s="3">
        <f t="shared" ca="1" si="47"/>
        <v>7.9667056681454955</v>
      </c>
    </row>
    <row r="730" spans="5:8" x14ac:dyDescent="0.25">
      <c r="E730" s="3">
        <f t="shared" ca="1" si="44"/>
        <v>0.46956327942042853</v>
      </c>
      <c r="F730" s="3">
        <f t="shared" ca="1" si="45"/>
        <v>0.14665609583625758</v>
      </c>
      <c r="G730" s="3">
        <f t="shared" ca="1" si="46"/>
        <v>7.6340169839807608</v>
      </c>
      <c r="H730" s="3">
        <f t="shared" ca="1" si="47"/>
        <v>7.6340169839807608</v>
      </c>
    </row>
    <row r="731" spans="5:8" x14ac:dyDescent="0.25">
      <c r="E731" s="3">
        <f t="shared" ca="1" si="44"/>
        <v>7.2052969708999881E-2</v>
      </c>
      <c r="F731" s="3">
        <f t="shared" ca="1" si="45"/>
        <v>0.66442862822101956</v>
      </c>
      <c r="G731" s="3">
        <f t="shared" ca="1" si="46"/>
        <v>5.6626892741705577</v>
      </c>
      <c r="H731" s="3">
        <f t="shared" ca="1" si="47"/>
        <v>5.6626892741705577</v>
      </c>
    </row>
    <row r="732" spans="5:8" x14ac:dyDescent="0.25">
      <c r="E732" s="3">
        <f t="shared" ca="1" si="44"/>
        <v>0.29352703636171429</v>
      </c>
      <c r="F732" s="3">
        <f t="shared" ca="1" si="45"/>
        <v>1.5018416785308472E-2</v>
      </c>
      <c r="G732" s="3">
        <f t="shared" ca="1" si="46"/>
        <v>9.1701761413254115</v>
      </c>
      <c r="H732" s="3">
        <f t="shared" ca="1" si="47"/>
        <v>9.1701761413254115</v>
      </c>
    </row>
    <row r="733" spans="5:8" x14ac:dyDescent="0.25">
      <c r="E733" s="3">
        <f t="shared" ca="1" si="44"/>
        <v>7.9405893935961092E-2</v>
      </c>
      <c r="F733" s="3">
        <f t="shared" ca="1" si="45"/>
        <v>0.89585742386372957</v>
      </c>
      <c r="G733" s="3">
        <f t="shared" ca="1" si="46"/>
        <v>5.1821033034857917</v>
      </c>
      <c r="H733" s="3">
        <f t="shared" ca="1" si="47"/>
        <v>5.1821033034857917</v>
      </c>
    </row>
    <row r="734" spans="5:8" x14ac:dyDescent="0.25">
      <c r="E734" s="3">
        <f t="shared" ca="1" si="44"/>
        <v>0.68751780989823075</v>
      </c>
      <c r="F734" s="3">
        <f t="shared" ca="1" si="45"/>
        <v>0.72937734272124988</v>
      </c>
      <c r="G734" s="3">
        <f t="shared" ca="1" si="46"/>
        <v>5.5152096252795424</v>
      </c>
      <c r="H734" s="3">
        <f t="shared" ca="1" si="47"/>
        <v>18.131677088326708</v>
      </c>
    </row>
    <row r="735" spans="5:8" x14ac:dyDescent="0.25">
      <c r="E735" s="3">
        <f t="shared" ca="1" si="44"/>
        <v>0.43076401483612714</v>
      </c>
      <c r="F735" s="3">
        <f t="shared" ca="1" si="45"/>
        <v>4.866987540029729E-2</v>
      </c>
      <c r="G735" s="3">
        <f t="shared" ca="1" si="46"/>
        <v>8.5569707229415641</v>
      </c>
      <c r="H735" s="3">
        <f t="shared" ca="1" si="47"/>
        <v>8.5569707229415641</v>
      </c>
    </row>
    <row r="736" spans="5:8" x14ac:dyDescent="0.25">
      <c r="E736" s="3">
        <f t="shared" ca="1" si="44"/>
        <v>6.2926866582778462E-2</v>
      </c>
      <c r="F736" s="3">
        <f t="shared" ca="1" si="45"/>
        <v>0.50656684007598818</v>
      </c>
      <c r="G736" s="3">
        <f t="shared" ca="1" si="46"/>
        <v>6.0767972417173883</v>
      </c>
      <c r="H736" s="3">
        <f t="shared" ca="1" si="47"/>
        <v>6.0767972417173883</v>
      </c>
    </row>
    <row r="737" spans="5:8" x14ac:dyDescent="0.25">
      <c r="E737" s="3">
        <f t="shared" ca="1" si="44"/>
        <v>0.24969452996620667</v>
      </c>
      <c r="F737" s="3">
        <f t="shared" ca="1" si="45"/>
        <v>4.0876988676386197E-3</v>
      </c>
      <c r="G737" s="3">
        <f t="shared" ca="1" si="46"/>
        <v>9.5580142312806906</v>
      </c>
      <c r="H737" s="3">
        <f t="shared" ca="1" si="47"/>
        <v>9.5580142312806906</v>
      </c>
    </row>
    <row r="738" spans="5:8" x14ac:dyDescent="0.25">
      <c r="E738" s="3">
        <f t="shared" ca="1" si="44"/>
        <v>0.27176894037499988</v>
      </c>
      <c r="F738" s="3">
        <f t="shared" ca="1" si="45"/>
        <v>0.62679338794948058</v>
      </c>
      <c r="G738" s="3">
        <f t="shared" ca="1" si="46"/>
        <v>5.7536275894607831</v>
      </c>
      <c r="H738" s="3">
        <f t="shared" ca="1" si="47"/>
        <v>5.7536275894607831</v>
      </c>
    </row>
    <row r="739" spans="5:8" x14ac:dyDescent="0.25">
      <c r="E739" s="3">
        <f t="shared" ca="1" si="44"/>
        <v>0.8436102357095957</v>
      </c>
      <c r="F739" s="3">
        <f t="shared" ca="1" si="45"/>
        <v>1.3885874047489663E-2</v>
      </c>
      <c r="G739" s="3">
        <f t="shared" ca="1" si="46"/>
        <v>9.2007489713526383</v>
      </c>
      <c r="H739" s="3">
        <f t="shared" ca="1" si="47"/>
        <v>10.868680398884811</v>
      </c>
    </row>
    <row r="740" spans="5:8" x14ac:dyDescent="0.25">
      <c r="E740" s="3">
        <f t="shared" ca="1" si="44"/>
        <v>0.45809982434680052</v>
      </c>
      <c r="F740" s="3">
        <f t="shared" ca="1" si="45"/>
        <v>0.21850235644086602</v>
      </c>
      <c r="G740" s="3">
        <f t="shared" ca="1" si="46"/>
        <v>7.1961046526343964</v>
      </c>
      <c r="H740" s="3">
        <f t="shared" ca="1" si="47"/>
        <v>7.1961046526343964</v>
      </c>
    </row>
    <row r="741" spans="5:8" x14ac:dyDescent="0.25">
      <c r="E741" s="3">
        <f t="shared" ca="1" si="44"/>
        <v>0.9762341449051819</v>
      </c>
      <c r="F741" s="3">
        <f t="shared" ca="1" si="45"/>
        <v>2.2165395408077067</v>
      </c>
      <c r="G741" s="3">
        <f t="shared" ca="1" si="46"/>
        <v>3.6445625573865605</v>
      </c>
      <c r="H741" s="3">
        <f t="shared" ca="1" si="47"/>
        <v>27.438135146651977</v>
      </c>
    </row>
    <row r="742" spans="5:8" x14ac:dyDescent="0.25">
      <c r="E742" s="3">
        <f t="shared" ca="1" si="44"/>
        <v>0.38537883540540885</v>
      </c>
      <c r="F742" s="3">
        <f t="shared" ca="1" si="45"/>
        <v>5.089796940733983E-2</v>
      </c>
      <c r="G742" s="3">
        <f t="shared" ca="1" si="46"/>
        <v>8.5269044157112823</v>
      </c>
      <c r="H742" s="3">
        <f t="shared" ca="1" si="47"/>
        <v>8.5269044157112823</v>
      </c>
    </row>
    <row r="743" spans="5:8" x14ac:dyDescent="0.25">
      <c r="E743" s="3">
        <f t="shared" ca="1" si="44"/>
        <v>1.258242736372428E-3</v>
      </c>
      <c r="F743" s="3">
        <f t="shared" ca="1" si="45"/>
        <v>0.46004685138541912</v>
      </c>
      <c r="G743" s="3">
        <f t="shared" ca="1" si="46"/>
        <v>6.2180676580652428</v>
      </c>
      <c r="H743" s="3">
        <f t="shared" ca="1" si="47"/>
        <v>6.2180676580652428</v>
      </c>
    </row>
    <row r="744" spans="5:8" x14ac:dyDescent="0.25">
      <c r="E744" s="3">
        <f t="shared" ca="1" si="44"/>
        <v>0.85545573491937421</v>
      </c>
      <c r="F744" s="3">
        <f t="shared" ca="1" si="45"/>
        <v>2.9402305101393917</v>
      </c>
      <c r="G744" s="3">
        <f t="shared" ca="1" si="46"/>
        <v>3.1716307191131534</v>
      </c>
      <c r="H744" s="3">
        <f t="shared" ca="1" si="47"/>
        <v>31.5295218315838</v>
      </c>
    </row>
    <row r="745" spans="5:8" x14ac:dyDescent="0.25">
      <c r="E745" s="3">
        <f t="shared" ca="1" si="44"/>
        <v>0.53146763957280985</v>
      </c>
      <c r="F745" s="3">
        <f t="shared" ca="1" si="45"/>
        <v>1.5883184175834943</v>
      </c>
      <c r="G745" s="3">
        <f t="shared" ca="1" si="46"/>
        <v>4.2146112311390702</v>
      </c>
      <c r="H745" s="3">
        <f t="shared" ca="1" si="47"/>
        <v>4.2146112311390702</v>
      </c>
    </row>
    <row r="746" spans="5:8" x14ac:dyDescent="0.25">
      <c r="E746" s="3">
        <f t="shared" ca="1" si="44"/>
        <v>0.22546796843466144</v>
      </c>
      <c r="F746" s="3">
        <f t="shared" ca="1" si="45"/>
        <v>0.39154419319239342</v>
      </c>
      <c r="G746" s="3">
        <f t="shared" ca="1" si="46"/>
        <v>6.4472628061388049</v>
      </c>
      <c r="H746" s="3">
        <f t="shared" ca="1" si="47"/>
        <v>6.4472628061388049</v>
      </c>
    </row>
    <row r="747" spans="5:8" x14ac:dyDescent="0.25">
      <c r="E747" s="3">
        <f t="shared" ca="1" si="44"/>
        <v>0.88288458423668414</v>
      </c>
      <c r="F747" s="3">
        <f t="shared" ca="1" si="45"/>
        <v>0.22932155068059631</v>
      </c>
      <c r="G747" s="3">
        <f t="shared" ca="1" si="46"/>
        <v>7.1389546124200063</v>
      </c>
      <c r="H747" s="3">
        <f t="shared" ca="1" si="47"/>
        <v>14.007653140982976</v>
      </c>
    </row>
    <row r="748" spans="5:8" x14ac:dyDescent="0.25">
      <c r="E748" s="3">
        <f t="shared" ca="1" si="44"/>
        <v>0.49561292465441553</v>
      </c>
      <c r="F748" s="3">
        <f t="shared" ca="1" si="45"/>
        <v>3.2286631668529869E-4</v>
      </c>
      <c r="G748" s="3">
        <f t="shared" ca="1" si="46"/>
        <v>9.8737482528777409</v>
      </c>
      <c r="H748" s="3">
        <f t="shared" ca="1" si="47"/>
        <v>9.8737482528777409</v>
      </c>
    </row>
    <row r="749" spans="5:8" x14ac:dyDescent="0.25">
      <c r="E749" s="3">
        <f t="shared" ca="1" si="44"/>
        <v>0.61688024658975693</v>
      </c>
      <c r="F749" s="3">
        <f t="shared" ca="1" si="45"/>
        <v>1.1773598007060465E-2</v>
      </c>
      <c r="G749" s="3">
        <f t="shared" ca="1" si="46"/>
        <v>9.2616148363508977</v>
      </c>
      <c r="H749" s="3">
        <f t="shared" ca="1" si="47"/>
        <v>10.797253153684405</v>
      </c>
    </row>
    <row r="750" spans="5:8" x14ac:dyDescent="0.25">
      <c r="E750" s="3">
        <f t="shared" ca="1" si="44"/>
        <v>0.51778179772778998</v>
      </c>
      <c r="F750" s="3">
        <f t="shared" ca="1" si="45"/>
        <v>2.8816243227040806E-3</v>
      </c>
      <c r="G750" s="3">
        <f t="shared" ca="1" si="46"/>
        <v>9.6275553881799336</v>
      </c>
      <c r="H750" s="3">
        <f t="shared" ca="1" si="47"/>
        <v>10.386852733433587</v>
      </c>
    </row>
    <row r="751" spans="5:8" x14ac:dyDescent="0.25">
      <c r="E751" s="3">
        <f t="shared" ca="1" si="44"/>
        <v>0.30502569067795182</v>
      </c>
      <c r="F751" s="3">
        <f t="shared" ca="1" si="45"/>
        <v>2.2319610433012396</v>
      </c>
      <c r="G751" s="3">
        <f t="shared" ca="1" si="46"/>
        <v>3.6327956244410053</v>
      </c>
      <c r="H751" s="3">
        <f t="shared" ca="1" si="47"/>
        <v>3.6327956244410053</v>
      </c>
    </row>
    <row r="752" spans="5:8" x14ac:dyDescent="0.25">
      <c r="E752" s="3">
        <f t="shared" ca="1" si="44"/>
        <v>0.61504818260671912</v>
      </c>
      <c r="F752" s="3">
        <f t="shared" ca="1" si="45"/>
        <v>3.1214460477042461E-2</v>
      </c>
      <c r="G752" s="3">
        <f t="shared" ca="1" si="46"/>
        <v>8.8263122739956117</v>
      </c>
      <c r="H752" s="3">
        <f t="shared" ca="1" si="47"/>
        <v>11.3297600283896</v>
      </c>
    </row>
    <row r="753" spans="5:8" x14ac:dyDescent="0.25">
      <c r="E753" s="3">
        <f t="shared" ca="1" si="44"/>
        <v>0.66233148442508005</v>
      </c>
      <c r="F753" s="3">
        <f t="shared" ca="1" si="45"/>
        <v>0.25851616859828724</v>
      </c>
      <c r="G753" s="3">
        <f t="shared" ca="1" si="46"/>
        <v>6.9934148776492719</v>
      </c>
      <c r="H753" s="3">
        <f t="shared" ca="1" si="47"/>
        <v>14.299165965342164</v>
      </c>
    </row>
    <row r="754" spans="5:8" x14ac:dyDescent="0.25">
      <c r="E754" s="3">
        <f t="shared" ca="1" si="44"/>
        <v>3.6047149759211639E-2</v>
      </c>
      <c r="F754" s="3">
        <f t="shared" ca="1" si="45"/>
        <v>2.8574001942366469</v>
      </c>
      <c r="G754" s="3">
        <f t="shared" ca="1" si="46"/>
        <v>3.2187165052391737</v>
      </c>
      <c r="H754" s="3">
        <f t="shared" ca="1" si="47"/>
        <v>3.2187165052391737</v>
      </c>
    </row>
    <row r="755" spans="5:8" x14ac:dyDescent="0.25">
      <c r="E755" s="3">
        <f t="shared" ca="1" si="44"/>
        <v>0.10026844834943283</v>
      </c>
      <c r="F755" s="3">
        <f t="shared" ca="1" si="45"/>
        <v>0.13726335485698807</v>
      </c>
      <c r="G755" s="3">
        <f t="shared" ca="1" si="46"/>
        <v>7.7010142916178479</v>
      </c>
      <c r="H755" s="3">
        <f t="shared" ca="1" si="47"/>
        <v>7.7010142916178479</v>
      </c>
    </row>
    <row r="756" spans="5:8" x14ac:dyDescent="0.25">
      <c r="E756" s="3">
        <f t="shared" ca="1" si="44"/>
        <v>0.24648435668758906</v>
      </c>
      <c r="F756" s="3">
        <f t="shared" ca="1" si="45"/>
        <v>2.6600767960706921</v>
      </c>
      <c r="G756" s="3">
        <f t="shared" ca="1" si="46"/>
        <v>3.3374577364726701</v>
      </c>
      <c r="H756" s="3">
        <f t="shared" ca="1" si="47"/>
        <v>3.3374577364726701</v>
      </c>
    </row>
    <row r="757" spans="5:8" x14ac:dyDescent="0.25">
      <c r="E757" s="3">
        <f t="shared" ca="1" si="44"/>
        <v>4.0668671536878587E-2</v>
      </c>
      <c r="F757" s="3">
        <f t="shared" ca="1" si="45"/>
        <v>0.5004827714710347</v>
      </c>
      <c r="G757" s="3">
        <f t="shared" ca="1" si="46"/>
        <v>6.0946909195952399</v>
      </c>
      <c r="H757" s="3">
        <f t="shared" ca="1" si="47"/>
        <v>6.0946909195952399</v>
      </c>
    </row>
    <row r="758" spans="5:8" x14ac:dyDescent="0.25">
      <c r="E758" s="3">
        <f t="shared" ca="1" si="44"/>
        <v>0.98704045470878432</v>
      </c>
      <c r="F758" s="3">
        <f t="shared" ca="1" si="45"/>
        <v>0.10831284724478141</v>
      </c>
      <c r="G758" s="3">
        <f t="shared" ca="1" si="46"/>
        <v>7.9279280215604269</v>
      </c>
      <c r="H758" s="3">
        <f t="shared" ca="1" si="47"/>
        <v>12.613636214663481</v>
      </c>
    </row>
    <row r="759" spans="5:8" x14ac:dyDescent="0.25">
      <c r="E759" s="3">
        <f t="shared" ca="1" si="44"/>
        <v>0.46880904346793584</v>
      </c>
      <c r="F759" s="3">
        <f t="shared" ca="1" si="45"/>
        <v>2.7112301829176379E-3</v>
      </c>
      <c r="G759" s="3">
        <f t="shared" ca="1" si="46"/>
        <v>9.6385289051217917</v>
      </c>
      <c r="H759" s="3">
        <f t="shared" ca="1" si="47"/>
        <v>9.6385289051217917</v>
      </c>
    </row>
    <row r="760" spans="5:8" x14ac:dyDescent="0.25">
      <c r="E760" s="3">
        <f t="shared" ca="1" si="44"/>
        <v>0.23537428831599239</v>
      </c>
      <c r="F760" s="3">
        <f t="shared" ca="1" si="45"/>
        <v>1.973739728675322</v>
      </c>
      <c r="G760" s="3">
        <f t="shared" ca="1" si="46"/>
        <v>3.8422444870677843</v>
      </c>
      <c r="H760" s="3">
        <f t="shared" ca="1" si="47"/>
        <v>3.8422444870677843</v>
      </c>
    </row>
    <row r="761" spans="5:8" x14ac:dyDescent="0.25">
      <c r="E761" s="3">
        <f t="shared" ca="1" si="44"/>
        <v>0.68904168398832144</v>
      </c>
      <c r="F761" s="3">
        <f t="shared" ca="1" si="45"/>
        <v>1.2155249182980596</v>
      </c>
      <c r="G761" s="3">
        <f t="shared" ca="1" si="46"/>
        <v>4.6715770245414721</v>
      </c>
      <c r="H761" s="3">
        <f t="shared" ca="1" si="47"/>
        <v>21.406047566948821</v>
      </c>
    </row>
    <row r="762" spans="5:8" x14ac:dyDescent="0.25">
      <c r="E762" s="3">
        <f t="shared" ca="1" si="44"/>
        <v>6.2647318148355557E-3</v>
      </c>
      <c r="F762" s="3">
        <f t="shared" ca="1" si="45"/>
        <v>7.0687479307965972</v>
      </c>
      <c r="G762" s="3">
        <f t="shared" ca="1" si="46"/>
        <v>1.8700795844140963</v>
      </c>
      <c r="H762" s="3">
        <f t="shared" ca="1" si="47"/>
        <v>1.8700795844140963</v>
      </c>
    </row>
    <row r="763" spans="5:8" x14ac:dyDescent="0.25">
      <c r="E763" s="3">
        <f t="shared" ca="1" si="44"/>
        <v>0.12578222276896067</v>
      </c>
      <c r="F763" s="3">
        <f t="shared" ca="1" si="45"/>
        <v>0.42370752280458784</v>
      </c>
      <c r="G763" s="3">
        <f t="shared" ca="1" si="46"/>
        <v>6.3361949619676636</v>
      </c>
      <c r="H763" s="3">
        <f t="shared" ca="1" si="47"/>
        <v>6.3361949619676636</v>
      </c>
    </row>
    <row r="764" spans="5:8" x14ac:dyDescent="0.25">
      <c r="E764" s="3">
        <f t="shared" ca="1" si="44"/>
        <v>0.482108999807494</v>
      </c>
      <c r="F764" s="3">
        <f t="shared" ca="1" si="45"/>
        <v>0.95310284403196599</v>
      </c>
      <c r="G764" s="3">
        <f t="shared" ca="1" si="46"/>
        <v>5.0798348424370028</v>
      </c>
      <c r="H764" s="3">
        <f t="shared" ca="1" si="47"/>
        <v>5.0798348424370028</v>
      </c>
    </row>
    <row r="765" spans="5:8" x14ac:dyDescent="0.25">
      <c r="E765" s="3">
        <f t="shared" ca="1" si="44"/>
        <v>0.22438174429640723</v>
      </c>
      <c r="F765" s="3">
        <f t="shared" ca="1" si="45"/>
        <v>5.2561102926177675E-2</v>
      </c>
      <c r="G765" s="3">
        <f t="shared" ca="1" si="46"/>
        <v>8.5049582206222958</v>
      </c>
      <c r="H765" s="3">
        <f t="shared" ca="1" si="47"/>
        <v>8.5049582206222958</v>
      </c>
    </row>
    <row r="766" spans="5:8" x14ac:dyDescent="0.25">
      <c r="E766" s="3">
        <f t="shared" ca="1" si="44"/>
        <v>0.41596096499121415</v>
      </c>
      <c r="F766" s="3">
        <f t="shared" ca="1" si="45"/>
        <v>3.5884979182334211</v>
      </c>
      <c r="G766" s="3">
        <f t="shared" ca="1" si="46"/>
        <v>2.8495783465480784</v>
      </c>
      <c r="H766" s="3">
        <f t="shared" ca="1" si="47"/>
        <v>2.8495783465480784</v>
      </c>
    </row>
    <row r="767" spans="5:8" x14ac:dyDescent="0.25">
      <c r="E767" s="3">
        <f t="shared" ca="1" si="44"/>
        <v>0.70705535434187239</v>
      </c>
      <c r="F767" s="3">
        <f t="shared" ca="1" si="45"/>
        <v>1.4958514274488952</v>
      </c>
      <c r="G767" s="3">
        <f t="shared" ca="1" si="46"/>
        <v>4.3174529597885556</v>
      </c>
      <c r="H767" s="3">
        <f t="shared" ca="1" si="47"/>
        <v>23.16180417745592</v>
      </c>
    </row>
    <row r="768" spans="5:8" x14ac:dyDescent="0.25">
      <c r="E768" s="3">
        <f t="shared" ca="1" si="44"/>
        <v>0.78725079139595633</v>
      </c>
      <c r="F768" s="3">
        <f t="shared" ca="1" si="45"/>
        <v>1.9655209342308213</v>
      </c>
      <c r="G768" s="3">
        <f t="shared" ca="1" si="46"/>
        <v>3.8493773570856913</v>
      </c>
      <c r="H768" s="3">
        <f t="shared" ca="1" si="47"/>
        <v>25.978227314068416</v>
      </c>
    </row>
    <row r="769" spans="5:8" x14ac:dyDescent="0.25">
      <c r="E769" s="3">
        <f t="shared" ca="1" si="44"/>
        <v>0.81964468565367599</v>
      </c>
      <c r="F769" s="3">
        <f t="shared" ca="1" si="45"/>
        <v>1.4685777764814727</v>
      </c>
      <c r="G769" s="3">
        <f t="shared" ca="1" si="46"/>
        <v>4.3489773262754099</v>
      </c>
      <c r="H769" s="3">
        <f t="shared" ca="1" si="47"/>
        <v>22.993911556131955</v>
      </c>
    </row>
    <row r="770" spans="5:8" x14ac:dyDescent="0.25">
      <c r="E770" s="3">
        <f t="shared" ca="1" si="44"/>
        <v>0.65916294383113072</v>
      </c>
      <c r="F770" s="3">
        <f t="shared" ca="1" si="45"/>
        <v>1.4862026485302182</v>
      </c>
      <c r="G770" s="3">
        <f t="shared" ca="1" si="46"/>
        <v>4.3285410903552268</v>
      </c>
      <c r="H770" s="3">
        <f t="shared" ca="1" si="47"/>
        <v>4.3285410903552268</v>
      </c>
    </row>
    <row r="771" spans="5:8" x14ac:dyDescent="0.25">
      <c r="E771" s="3">
        <f t="shared" ca="1" si="44"/>
        <v>0.73096495857708543</v>
      </c>
      <c r="F771" s="3">
        <f t="shared" ca="1" si="45"/>
        <v>4.902458511789444E-2</v>
      </c>
      <c r="G771" s="3">
        <f t="shared" ca="1" si="46"/>
        <v>8.55213140448042</v>
      </c>
      <c r="H771" s="3">
        <f t="shared" ca="1" si="47"/>
        <v>11.692991521109052</v>
      </c>
    </row>
    <row r="772" spans="5:8" x14ac:dyDescent="0.25">
      <c r="E772" s="3">
        <f t="shared" ref="E772:E835" ca="1" si="48">RAND()</f>
        <v>0.98897657212929291</v>
      </c>
      <c r="F772" s="3">
        <f t="shared" ref="F772:F835" ca="1" si="49">_xlfn.NORM.INV(RAND(),0,1)^2</f>
        <v>3.312062262439137E-3</v>
      </c>
      <c r="G772" s="3">
        <f t="shared" ref="G772:G835" ca="1" si="50">$C$3+(($C$3^2*F772)/(2*$C$4))-(($C$3)/(2*$C$4))*SQRT(4*$C$3*$C$4*F772+$C$3^2*F772^2)</f>
        <v>9.6012523014499678</v>
      </c>
      <c r="H772" s="3">
        <f t="shared" ref="H772:H835" ca="1" si="51">IF(E772&lt;$C$3/($C$3+G772),G772,$C$3^2/G772)</f>
        <v>10.415308009862228</v>
      </c>
    </row>
    <row r="773" spans="5:8" x14ac:dyDescent="0.25">
      <c r="E773" s="3">
        <f t="shared" ca="1" si="48"/>
        <v>0.84691291487321718</v>
      </c>
      <c r="F773" s="3">
        <f t="shared" ca="1" si="49"/>
        <v>1.8053517436458442</v>
      </c>
      <c r="G773" s="3">
        <f t="shared" ca="1" si="50"/>
        <v>3.994910819371098</v>
      </c>
      <c r="H773" s="3">
        <f t="shared" ca="1" si="51"/>
        <v>25.031847898858121</v>
      </c>
    </row>
    <row r="774" spans="5:8" x14ac:dyDescent="0.25">
      <c r="E774" s="3">
        <f t="shared" ca="1" si="48"/>
        <v>0.24360148551344873</v>
      </c>
      <c r="F774" s="3">
        <f t="shared" ca="1" si="49"/>
        <v>6.6333808173173608E-2</v>
      </c>
      <c r="G774" s="3">
        <f t="shared" ca="1" si="50"/>
        <v>8.3371214492197652</v>
      </c>
      <c r="H774" s="3">
        <f t="shared" ca="1" si="51"/>
        <v>8.3371214492197652</v>
      </c>
    </row>
    <row r="775" spans="5:8" x14ac:dyDescent="0.25">
      <c r="E775" s="3">
        <f t="shared" ca="1" si="48"/>
        <v>6.1090497591469228E-2</v>
      </c>
      <c r="F775" s="3">
        <f t="shared" ca="1" si="49"/>
        <v>0.68130266598124956</v>
      </c>
      <c r="G775" s="3">
        <f t="shared" ca="1" si="50"/>
        <v>5.6232717500236697</v>
      </c>
      <c r="H775" s="3">
        <f t="shared" ca="1" si="51"/>
        <v>5.6232717500236697</v>
      </c>
    </row>
    <row r="776" spans="5:8" x14ac:dyDescent="0.25">
      <c r="E776" s="3">
        <f t="shared" ca="1" si="48"/>
        <v>0.11672888298688555</v>
      </c>
      <c r="F776" s="3">
        <f t="shared" ca="1" si="49"/>
        <v>0.42543077621481212</v>
      </c>
      <c r="G776" s="3">
        <f t="shared" ca="1" si="50"/>
        <v>6.3304242154305701</v>
      </c>
      <c r="H776" s="3">
        <f t="shared" ca="1" si="51"/>
        <v>6.3304242154305701</v>
      </c>
    </row>
    <row r="777" spans="5:8" x14ac:dyDescent="0.25">
      <c r="E777" s="3">
        <f t="shared" ca="1" si="48"/>
        <v>0.82781275658598064</v>
      </c>
      <c r="F777" s="3">
        <f t="shared" ca="1" si="49"/>
        <v>0.50663331307144444</v>
      </c>
      <c r="G777" s="3">
        <f t="shared" ca="1" si="50"/>
        <v>6.0766026598310514</v>
      </c>
      <c r="H777" s="3">
        <f t="shared" ca="1" si="51"/>
        <v>16.456563905526171</v>
      </c>
    </row>
    <row r="778" spans="5:8" x14ac:dyDescent="0.25">
      <c r="E778" s="3">
        <f t="shared" ca="1" si="48"/>
        <v>0.32889199531907631</v>
      </c>
      <c r="F778" s="3">
        <f t="shared" ca="1" si="49"/>
        <v>0.65236308281117372</v>
      </c>
      <c r="G778" s="3">
        <f t="shared" ca="1" si="50"/>
        <v>5.6913779201338732</v>
      </c>
      <c r="H778" s="3">
        <f t="shared" ca="1" si="51"/>
        <v>5.6913779201338732</v>
      </c>
    </row>
    <row r="779" spans="5:8" x14ac:dyDescent="0.25">
      <c r="E779" s="3">
        <f t="shared" ca="1" si="48"/>
        <v>0.1688370525181363</v>
      </c>
      <c r="F779" s="3">
        <f t="shared" ca="1" si="49"/>
        <v>0.1169968561246698</v>
      </c>
      <c r="G779" s="3">
        <f t="shared" ca="1" si="50"/>
        <v>7.856225640443979</v>
      </c>
      <c r="H779" s="3">
        <f t="shared" ca="1" si="51"/>
        <v>7.856225640443979</v>
      </c>
    </row>
    <row r="780" spans="5:8" x14ac:dyDescent="0.25">
      <c r="E780" s="3">
        <f t="shared" ca="1" si="48"/>
        <v>0.95287471658830092</v>
      </c>
      <c r="F780" s="3">
        <f t="shared" ca="1" si="49"/>
        <v>0.29341616167083484</v>
      </c>
      <c r="G780" s="3">
        <f t="shared" ca="1" si="50"/>
        <v>6.8336827647109981</v>
      </c>
      <c r="H780" s="3">
        <f t="shared" ca="1" si="51"/>
        <v>14.633398043643174</v>
      </c>
    </row>
    <row r="781" spans="5:8" x14ac:dyDescent="0.25">
      <c r="E781" s="3">
        <f t="shared" ca="1" si="48"/>
        <v>0.26840583314473121</v>
      </c>
      <c r="F781" s="3">
        <f t="shared" ca="1" si="49"/>
        <v>1.6412270589106022</v>
      </c>
      <c r="G781" s="3">
        <f t="shared" ca="1" si="50"/>
        <v>4.1583948490564833</v>
      </c>
      <c r="H781" s="3">
        <f t="shared" ca="1" si="51"/>
        <v>4.1583948490564833</v>
      </c>
    </row>
    <row r="782" spans="5:8" x14ac:dyDescent="0.25">
      <c r="E782" s="3">
        <f t="shared" ca="1" si="48"/>
        <v>0.38728574403594485</v>
      </c>
      <c r="F782" s="3">
        <f t="shared" ca="1" si="49"/>
        <v>1.6763204446063329</v>
      </c>
      <c r="G782" s="3">
        <f t="shared" ca="1" si="50"/>
        <v>4.1220953264310882</v>
      </c>
      <c r="H782" s="3">
        <f t="shared" ca="1" si="51"/>
        <v>4.1220953264310882</v>
      </c>
    </row>
    <row r="783" spans="5:8" x14ac:dyDescent="0.25">
      <c r="E783" s="3">
        <f t="shared" ca="1" si="48"/>
        <v>0.12277750803779719</v>
      </c>
      <c r="F783" s="3">
        <f t="shared" ca="1" si="49"/>
        <v>0.85823860190611967</v>
      </c>
      <c r="G783" s="3">
        <f t="shared" ca="1" si="50"/>
        <v>5.252446683633667</v>
      </c>
      <c r="H783" s="3">
        <f t="shared" ca="1" si="51"/>
        <v>5.252446683633667</v>
      </c>
    </row>
    <row r="784" spans="5:8" x14ac:dyDescent="0.25">
      <c r="E784" s="3">
        <f t="shared" ca="1" si="48"/>
        <v>0.84952248225088489</v>
      </c>
      <c r="F784" s="3">
        <f t="shared" ca="1" si="49"/>
        <v>0.65136596224558529</v>
      </c>
      <c r="G784" s="3">
        <f t="shared" ca="1" si="50"/>
        <v>5.6937680570554923</v>
      </c>
      <c r="H784" s="3">
        <f t="shared" ca="1" si="51"/>
        <v>17.563061754172434</v>
      </c>
    </row>
    <row r="785" spans="5:8" x14ac:dyDescent="0.25">
      <c r="E785" s="3">
        <f t="shared" ca="1" si="48"/>
        <v>0.50811138434291159</v>
      </c>
      <c r="F785" s="3">
        <f t="shared" ca="1" si="49"/>
        <v>0.79839921561077387</v>
      </c>
      <c r="G785" s="3">
        <f t="shared" ca="1" si="50"/>
        <v>5.3699910248185994</v>
      </c>
      <c r="H785" s="3">
        <f t="shared" ca="1" si="51"/>
        <v>5.3699910248185994</v>
      </c>
    </row>
    <row r="786" spans="5:8" x14ac:dyDescent="0.25">
      <c r="E786" s="3">
        <f t="shared" ca="1" si="48"/>
        <v>0.31986234777842515</v>
      </c>
      <c r="F786" s="3">
        <f t="shared" ca="1" si="49"/>
        <v>0.39818076307162886</v>
      </c>
      <c r="G786" s="3">
        <f t="shared" ca="1" si="50"/>
        <v>6.4238042119261127</v>
      </c>
      <c r="H786" s="3">
        <f t="shared" ca="1" si="51"/>
        <v>6.4238042119261127</v>
      </c>
    </row>
    <row r="787" spans="5:8" x14ac:dyDescent="0.25">
      <c r="E787" s="3">
        <f t="shared" ca="1" si="48"/>
        <v>0.67137304443460888</v>
      </c>
      <c r="F787" s="3">
        <f t="shared" ca="1" si="49"/>
        <v>1.5281472167944992</v>
      </c>
      <c r="G787" s="3">
        <f t="shared" ca="1" si="50"/>
        <v>4.2808411765722827</v>
      </c>
      <c r="H787" s="3">
        <f t="shared" ca="1" si="51"/>
        <v>4.2808411765722827</v>
      </c>
    </row>
    <row r="788" spans="5:8" x14ac:dyDescent="0.25">
      <c r="E788" s="3">
        <f t="shared" ca="1" si="48"/>
        <v>0.81813165429635082</v>
      </c>
      <c r="F788" s="3">
        <f t="shared" ca="1" si="49"/>
        <v>1.3344526306580748</v>
      </c>
      <c r="G788" s="3">
        <f t="shared" ca="1" si="50"/>
        <v>4.5127305640201314</v>
      </c>
      <c r="H788" s="3">
        <f t="shared" ca="1" si="51"/>
        <v>22.159532589270245</v>
      </c>
    </row>
    <row r="789" spans="5:8" x14ac:dyDescent="0.25">
      <c r="E789" s="3">
        <f t="shared" ca="1" si="48"/>
        <v>0.70332445368049967</v>
      </c>
      <c r="F789" s="3">
        <f t="shared" ca="1" si="49"/>
        <v>1.2339452088613734</v>
      </c>
      <c r="G789" s="3">
        <f t="shared" ca="1" si="50"/>
        <v>4.6460455511733745</v>
      </c>
      <c r="H789" s="3">
        <f t="shared" ca="1" si="51"/>
        <v>21.52368049313349</v>
      </c>
    </row>
    <row r="790" spans="5:8" x14ac:dyDescent="0.25">
      <c r="E790" s="3">
        <f t="shared" ca="1" si="48"/>
        <v>0.85296238172298033</v>
      </c>
      <c r="F790" s="3">
        <f t="shared" ca="1" si="49"/>
        <v>2.3917756581218084E-3</v>
      </c>
      <c r="G790" s="3">
        <f t="shared" ca="1" si="50"/>
        <v>9.6601116369454143</v>
      </c>
      <c r="H790" s="3">
        <f t="shared" ca="1" si="51"/>
        <v>10.351847241345194</v>
      </c>
    </row>
    <row r="791" spans="5:8" x14ac:dyDescent="0.25">
      <c r="E791" s="3">
        <f t="shared" ca="1" si="48"/>
        <v>0.71901769239261037</v>
      </c>
      <c r="F791" s="3">
        <f t="shared" ca="1" si="49"/>
        <v>0.44265324048929167</v>
      </c>
      <c r="G791" s="3">
        <f t="shared" ca="1" si="50"/>
        <v>6.2736941563173945</v>
      </c>
      <c r="H791" s="3">
        <f t="shared" ca="1" si="51"/>
        <v>15.939572046129063</v>
      </c>
    </row>
    <row r="792" spans="5:8" x14ac:dyDescent="0.25">
      <c r="E792" s="3">
        <f t="shared" ca="1" si="48"/>
        <v>0.41818598608147661</v>
      </c>
      <c r="F792" s="3">
        <f t="shared" ca="1" si="49"/>
        <v>0.12029325777798033</v>
      </c>
      <c r="G792" s="3">
        <f t="shared" ca="1" si="50"/>
        <v>7.8298824178597197</v>
      </c>
      <c r="H792" s="3">
        <f t="shared" ca="1" si="51"/>
        <v>7.8298824178597197</v>
      </c>
    </row>
    <row r="793" spans="5:8" x14ac:dyDescent="0.25">
      <c r="E793" s="3">
        <f t="shared" ca="1" si="48"/>
        <v>0.31327789096400327</v>
      </c>
      <c r="F793" s="3">
        <f t="shared" ca="1" si="49"/>
        <v>2.2918083208124675E-3</v>
      </c>
      <c r="G793" s="3">
        <f t="shared" ca="1" si="50"/>
        <v>9.6671689745931673</v>
      </c>
      <c r="H793" s="3">
        <f t="shared" ca="1" si="51"/>
        <v>9.6671689745931673</v>
      </c>
    </row>
    <row r="794" spans="5:8" x14ac:dyDescent="0.25">
      <c r="E794" s="3">
        <f t="shared" ca="1" si="48"/>
        <v>0.38001881504481005</v>
      </c>
      <c r="F794" s="3">
        <f t="shared" ca="1" si="49"/>
        <v>3.4939939088093737E-2</v>
      </c>
      <c r="G794" s="3">
        <f t="shared" ca="1" si="50"/>
        <v>8.7627265237894534</v>
      </c>
      <c r="H794" s="3">
        <f t="shared" ca="1" si="51"/>
        <v>8.7627265237894534</v>
      </c>
    </row>
    <row r="795" spans="5:8" x14ac:dyDescent="0.25">
      <c r="E795" s="3">
        <f t="shared" ca="1" si="48"/>
        <v>0.44469244764536109</v>
      </c>
      <c r="F795" s="3">
        <f t="shared" ca="1" si="49"/>
        <v>0.62601245486343737</v>
      </c>
      <c r="G795" s="3">
        <f t="shared" ca="1" si="50"/>
        <v>5.7555608339856965</v>
      </c>
      <c r="H795" s="3">
        <f t="shared" ca="1" si="51"/>
        <v>5.7555608339856965</v>
      </c>
    </row>
    <row r="796" spans="5:8" x14ac:dyDescent="0.25">
      <c r="E796" s="3">
        <f t="shared" ca="1" si="48"/>
        <v>0.57841773568620092</v>
      </c>
      <c r="F796" s="3">
        <f t="shared" ca="1" si="49"/>
        <v>0.30343474943958476</v>
      </c>
      <c r="G796" s="3">
        <f t="shared" ca="1" si="50"/>
        <v>6.790313758404408</v>
      </c>
      <c r="H796" s="3">
        <f t="shared" ca="1" si="51"/>
        <v>6.790313758404408</v>
      </c>
    </row>
    <row r="797" spans="5:8" x14ac:dyDescent="0.25">
      <c r="E797" s="3">
        <f t="shared" ca="1" si="48"/>
        <v>0.55211755055488487</v>
      </c>
      <c r="F797" s="3">
        <f t="shared" ca="1" si="49"/>
        <v>0.61600618436100452</v>
      </c>
      <c r="G797" s="3">
        <f t="shared" ca="1" si="50"/>
        <v>5.7805053395580748</v>
      </c>
      <c r="H797" s="3">
        <f t="shared" ca="1" si="51"/>
        <v>5.7805053395580748</v>
      </c>
    </row>
    <row r="798" spans="5:8" x14ac:dyDescent="0.25">
      <c r="E798" s="3">
        <f t="shared" ca="1" si="48"/>
        <v>0.79338247099318793</v>
      </c>
      <c r="F798" s="3">
        <f t="shared" ca="1" si="49"/>
        <v>0.57401046587958382</v>
      </c>
      <c r="G798" s="3">
        <f t="shared" ca="1" si="50"/>
        <v>5.8888722372146347</v>
      </c>
      <c r="H798" s="3">
        <f t="shared" ca="1" si="51"/>
        <v>16.981180092183287</v>
      </c>
    </row>
    <row r="799" spans="5:8" x14ac:dyDescent="0.25">
      <c r="E799" s="3">
        <f t="shared" ca="1" si="48"/>
        <v>0.14418209371890811</v>
      </c>
      <c r="F799" s="3">
        <f t="shared" ca="1" si="49"/>
        <v>1.8012352743816917</v>
      </c>
      <c r="G799" s="3">
        <f t="shared" ca="1" si="50"/>
        <v>3.9988239599570026</v>
      </c>
      <c r="H799" s="3">
        <f t="shared" ca="1" si="51"/>
        <v>3.9988239599570026</v>
      </c>
    </row>
    <row r="800" spans="5:8" x14ac:dyDescent="0.25">
      <c r="E800" s="3">
        <f t="shared" ca="1" si="48"/>
        <v>0.41134790220531481</v>
      </c>
      <c r="F800" s="3">
        <f t="shared" ca="1" si="49"/>
        <v>0.45386369543371974</v>
      </c>
      <c r="G800" s="3">
        <f t="shared" ca="1" si="50"/>
        <v>6.2376564451002396</v>
      </c>
      <c r="H800" s="3">
        <f t="shared" ca="1" si="51"/>
        <v>6.2376564451002396</v>
      </c>
    </row>
    <row r="801" spans="5:8" x14ac:dyDescent="0.25">
      <c r="E801" s="3">
        <f t="shared" ca="1" si="48"/>
        <v>0.57169519899869869</v>
      </c>
      <c r="F801" s="3">
        <f t="shared" ca="1" si="49"/>
        <v>0.15907641284898136</v>
      </c>
      <c r="G801" s="3">
        <f t="shared" ca="1" si="50"/>
        <v>7.5495374548939207</v>
      </c>
      <c r="H801" s="3">
        <f t="shared" ca="1" si="51"/>
        <v>13.245844609350986</v>
      </c>
    </row>
    <row r="802" spans="5:8" x14ac:dyDescent="0.25">
      <c r="E802" s="3">
        <f t="shared" ca="1" si="48"/>
        <v>0.94138788095943837</v>
      </c>
      <c r="F802" s="3">
        <f t="shared" ca="1" si="49"/>
        <v>4.9446801874846937E-2</v>
      </c>
      <c r="G802" s="3">
        <f t="shared" ca="1" si="50"/>
        <v>8.5463975343564478</v>
      </c>
      <c r="H802" s="3">
        <f t="shared" ca="1" si="51"/>
        <v>11.700836475017786</v>
      </c>
    </row>
    <row r="803" spans="5:8" x14ac:dyDescent="0.25">
      <c r="E803" s="3">
        <f t="shared" ca="1" si="48"/>
        <v>0.2612267231908888</v>
      </c>
      <c r="F803" s="3">
        <f t="shared" ca="1" si="49"/>
        <v>0.677290254808396</v>
      </c>
      <c r="G803" s="3">
        <f t="shared" ca="1" si="50"/>
        <v>5.6325717285483305</v>
      </c>
      <c r="H803" s="3">
        <f t="shared" ca="1" si="51"/>
        <v>5.6325717285483305</v>
      </c>
    </row>
    <row r="804" spans="5:8" x14ac:dyDescent="0.25">
      <c r="E804" s="3">
        <f t="shared" ca="1" si="48"/>
        <v>0.83911588046857599</v>
      </c>
      <c r="F804" s="3">
        <f t="shared" ca="1" si="49"/>
        <v>1.3052008379327933</v>
      </c>
      <c r="G804" s="3">
        <f t="shared" ca="1" si="50"/>
        <v>4.5505268686108149</v>
      </c>
      <c r="H804" s="3">
        <f t="shared" ca="1" si="51"/>
        <v>21.975477321053155</v>
      </c>
    </row>
    <row r="805" spans="5:8" x14ac:dyDescent="0.25">
      <c r="E805" s="3">
        <f t="shared" ca="1" si="48"/>
        <v>0.69509533732023776</v>
      </c>
      <c r="F805" s="3">
        <f t="shared" ca="1" si="49"/>
        <v>0.16877978447305791</v>
      </c>
      <c r="G805" s="3">
        <f t="shared" ca="1" si="50"/>
        <v>7.4864715492498677</v>
      </c>
      <c r="H805" s="3">
        <f t="shared" ca="1" si="51"/>
        <v>13.357427373115421</v>
      </c>
    </row>
    <row r="806" spans="5:8" x14ac:dyDescent="0.25">
      <c r="E806" s="3">
        <f t="shared" ca="1" si="48"/>
        <v>0.53494998351234402</v>
      </c>
      <c r="F806" s="3">
        <f t="shared" ca="1" si="49"/>
        <v>0.61276544876198091</v>
      </c>
      <c r="G806" s="3">
        <f t="shared" ca="1" si="50"/>
        <v>5.7886539391919207</v>
      </c>
      <c r="H806" s="3">
        <f t="shared" ca="1" si="51"/>
        <v>5.7886539391919207</v>
      </c>
    </row>
    <row r="807" spans="5:8" x14ac:dyDescent="0.25">
      <c r="E807" s="3">
        <f t="shared" ca="1" si="48"/>
        <v>0.91435396149662407</v>
      </c>
      <c r="F807" s="3">
        <f t="shared" ca="1" si="49"/>
        <v>1.0131935420083578</v>
      </c>
      <c r="G807" s="3">
        <f t="shared" ca="1" si="50"/>
        <v>4.9781387665882804</v>
      </c>
      <c r="H807" s="3">
        <f t="shared" ca="1" si="51"/>
        <v>20.087828943453506</v>
      </c>
    </row>
    <row r="808" spans="5:8" x14ac:dyDescent="0.25">
      <c r="E808" s="3">
        <f t="shared" ca="1" si="48"/>
        <v>0.80548430417662797</v>
      </c>
      <c r="F808" s="3">
        <f t="shared" ca="1" si="49"/>
        <v>3.8599436098555429E-2</v>
      </c>
      <c r="G808" s="3">
        <f t="shared" ca="1" si="50"/>
        <v>8.703916893236368</v>
      </c>
      <c r="H808" s="3">
        <f t="shared" ca="1" si="51"/>
        <v>11.489080287256408</v>
      </c>
    </row>
    <row r="809" spans="5:8" x14ac:dyDescent="0.25">
      <c r="E809" s="3">
        <f t="shared" ca="1" si="48"/>
        <v>0.82057531738531098</v>
      </c>
      <c r="F809" s="3">
        <f t="shared" ca="1" si="49"/>
        <v>3.2170382804551889</v>
      </c>
      <c r="G809" s="3">
        <f t="shared" ca="1" si="50"/>
        <v>3.0247643119285961</v>
      </c>
      <c r="H809" s="3">
        <f t="shared" ca="1" si="51"/>
        <v>33.060427090347346</v>
      </c>
    </row>
    <row r="810" spans="5:8" x14ac:dyDescent="0.25">
      <c r="E810" s="3">
        <f t="shared" ca="1" si="48"/>
        <v>0.459846526972152</v>
      </c>
      <c r="F810" s="3">
        <f t="shared" ca="1" si="49"/>
        <v>2.398135137066978E-3</v>
      </c>
      <c r="G810" s="3">
        <f t="shared" ca="1" si="50"/>
        <v>9.6596678902887714</v>
      </c>
      <c r="H810" s="3">
        <f t="shared" ca="1" si="51"/>
        <v>9.6596678902887714</v>
      </c>
    </row>
    <row r="811" spans="5:8" x14ac:dyDescent="0.25">
      <c r="E811" s="3">
        <f t="shared" ca="1" si="48"/>
        <v>0.93343126359751827</v>
      </c>
      <c r="F811" s="3">
        <f t="shared" ca="1" si="49"/>
        <v>2.3306812933825842</v>
      </c>
      <c r="G811" s="3">
        <f t="shared" ca="1" si="50"/>
        <v>3.5594893998306194</v>
      </c>
      <c r="H811" s="3">
        <f t="shared" ca="1" si="51"/>
        <v>28.093917067082309</v>
      </c>
    </row>
    <row r="812" spans="5:8" x14ac:dyDescent="0.25">
      <c r="E812" s="3">
        <f t="shared" ca="1" si="48"/>
        <v>0.41073494067822092</v>
      </c>
      <c r="F812" s="3">
        <f t="shared" ca="1" si="49"/>
        <v>0.16867052906000035</v>
      </c>
      <c r="G812" s="3">
        <f t="shared" ca="1" si="50"/>
        <v>7.4871682933402077</v>
      </c>
      <c r="H812" s="3">
        <f t="shared" ca="1" si="51"/>
        <v>7.4871682933402077</v>
      </c>
    </row>
    <row r="813" spans="5:8" x14ac:dyDescent="0.25">
      <c r="E813" s="3">
        <f t="shared" ca="1" si="48"/>
        <v>0.98341337318538058</v>
      </c>
      <c r="F813" s="3">
        <f t="shared" ca="1" si="49"/>
        <v>4.7693241288495045</v>
      </c>
      <c r="G813" s="3">
        <f t="shared" ca="1" si="50"/>
        <v>2.4135298138725645</v>
      </c>
      <c r="H813" s="3">
        <f t="shared" ca="1" si="51"/>
        <v>41.433090830374987</v>
      </c>
    </row>
    <row r="814" spans="5:8" x14ac:dyDescent="0.25">
      <c r="E814" s="3">
        <f t="shared" ca="1" si="48"/>
        <v>0.60833015343011643</v>
      </c>
      <c r="F814" s="3">
        <f t="shared" ca="1" si="49"/>
        <v>2.9759287479980599E-2</v>
      </c>
      <c r="G814" s="3">
        <f t="shared" ca="1" si="50"/>
        <v>8.8523100594639832</v>
      </c>
      <c r="H814" s="3">
        <f t="shared" ca="1" si="51"/>
        <v>11.296486377935921</v>
      </c>
    </row>
    <row r="815" spans="5:8" x14ac:dyDescent="0.25">
      <c r="E815" s="3">
        <f t="shared" ca="1" si="48"/>
        <v>0.79619497977465359</v>
      </c>
      <c r="F815" s="3">
        <f t="shared" ca="1" si="49"/>
        <v>0.78884313787264748</v>
      </c>
      <c r="G815" s="3">
        <f t="shared" ca="1" si="50"/>
        <v>5.3894513714417185</v>
      </c>
      <c r="H815" s="3">
        <f t="shared" ca="1" si="51"/>
        <v>18.554764317921521</v>
      </c>
    </row>
    <row r="816" spans="5:8" x14ac:dyDescent="0.25">
      <c r="E816" s="3">
        <f t="shared" ca="1" si="48"/>
        <v>0.79354460847479802</v>
      </c>
      <c r="F816" s="3">
        <f t="shared" ca="1" si="49"/>
        <v>2.820702652055241E-2</v>
      </c>
      <c r="G816" s="3">
        <f t="shared" ca="1" si="50"/>
        <v>8.880843639048754</v>
      </c>
      <c r="H816" s="3">
        <f t="shared" ca="1" si="51"/>
        <v>11.260191493554007</v>
      </c>
    </row>
    <row r="817" spans="5:8" x14ac:dyDescent="0.25">
      <c r="E817" s="3">
        <f t="shared" ca="1" si="48"/>
        <v>0.20498001922097442</v>
      </c>
      <c r="F817" s="3">
        <f t="shared" ca="1" si="49"/>
        <v>0.30524354885783189</v>
      </c>
      <c r="G817" s="3">
        <f t="shared" ca="1" si="50"/>
        <v>6.7825922481826382</v>
      </c>
      <c r="H817" s="3">
        <f t="shared" ca="1" si="51"/>
        <v>6.7825922481826382</v>
      </c>
    </row>
    <row r="818" spans="5:8" x14ac:dyDescent="0.25">
      <c r="E818" s="3">
        <f t="shared" ca="1" si="48"/>
        <v>0.72695892532538675</v>
      </c>
      <c r="F818" s="3">
        <f t="shared" ca="1" si="49"/>
        <v>0.21364469865930213</v>
      </c>
      <c r="G818" s="3">
        <f t="shared" ca="1" si="50"/>
        <v>7.2223885862870585</v>
      </c>
      <c r="H818" s="3">
        <f t="shared" ca="1" si="51"/>
        <v>13.845834907009452</v>
      </c>
    </row>
    <row r="819" spans="5:8" x14ac:dyDescent="0.25">
      <c r="E819" s="3">
        <f t="shared" ca="1" si="48"/>
        <v>0.92519985970082996</v>
      </c>
      <c r="F819" s="3">
        <f t="shared" ca="1" si="49"/>
        <v>1.1495488263688487</v>
      </c>
      <c r="G819" s="3">
        <f t="shared" ca="1" si="50"/>
        <v>4.7660621292172696</v>
      </c>
      <c r="H819" s="3">
        <f t="shared" ca="1" si="51"/>
        <v>20.981682002626979</v>
      </c>
    </row>
    <row r="820" spans="5:8" x14ac:dyDescent="0.25">
      <c r="E820" s="3">
        <f t="shared" ca="1" si="48"/>
        <v>3.0387612565810906E-3</v>
      </c>
      <c r="F820" s="3">
        <f t="shared" ca="1" si="49"/>
        <v>3.4771432203891062E-2</v>
      </c>
      <c r="G820" s="3">
        <f t="shared" ca="1" si="50"/>
        <v>8.7655171425752787</v>
      </c>
      <c r="H820" s="3">
        <f t="shared" ca="1" si="51"/>
        <v>8.7655171425752787</v>
      </c>
    </row>
    <row r="821" spans="5:8" x14ac:dyDescent="0.25">
      <c r="E821" s="3">
        <f t="shared" ca="1" si="48"/>
        <v>0.9989676419123914</v>
      </c>
      <c r="F821" s="3">
        <f t="shared" ca="1" si="49"/>
        <v>1.295701265487964</v>
      </c>
      <c r="G821" s="3">
        <f t="shared" ca="1" si="50"/>
        <v>4.5629737575995861</v>
      </c>
      <c r="H821" s="3">
        <f t="shared" ca="1" si="51"/>
        <v>21.915532569840231</v>
      </c>
    </row>
    <row r="822" spans="5:8" x14ac:dyDescent="0.25">
      <c r="E822" s="3">
        <f t="shared" ca="1" si="48"/>
        <v>0.74509666973925437</v>
      </c>
      <c r="F822" s="3">
        <f t="shared" ca="1" si="49"/>
        <v>5.9743295183985516E-2</v>
      </c>
      <c r="G822" s="3">
        <f t="shared" ca="1" si="50"/>
        <v>8.4145750692481567</v>
      </c>
      <c r="H822" s="3">
        <f t="shared" ca="1" si="51"/>
        <v>11.884141406671771</v>
      </c>
    </row>
    <row r="823" spans="5:8" x14ac:dyDescent="0.25">
      <c r="E823" s="3">
        <f t="shared" ca="1" si="48"/>
        <v>0.97419778249706968</v>
      </c>
      <c r="F823" s="3">
        <f t="shared" ca="1" si="49"/>
        <v>1.0910639787403971</v>
      </c>
      <c r="G823" s="3">
        <f t="shared" ca="1" si="50"/>
        <v>4.8540757742727232</v>
      </c>
      <c r="H823" s="3">
        <f t="shared" ca="1" si="51"/>
        <v>20.601244119429268</v>
      </c>
    </row>
    <row r="824" spans="5:8" x14ac:dyDescent="0.25">
      <c r="E824" s="3">
        <f t="shared" ca="1" si="48"/>
        <v>0.59830930135498828</v>
      </c>
      <c r="F824" s="3">
        <f t="shared" ca="1" si="49"/>
        <v>1.2489992049286565</v>
      </c>
      <c r="G824" s="3">
        <f t="shared" ca="1" si="50"/>
        <v>4.6254423997352774</v>
      </c>
      <c r="H824" s="3">
        <f t="shared" ca="1" si="51"/>
        <v>4.6254423997352774</v>
      </c>
    </row>
    <row r="825" spans="5:8" x14ac:dyDescent="0.25">
      <c r="E825" s="3">
        <f t="shared" ca="1" si="48"/>
        <v>0.62011705196555589</v>
      </c>
      <c r="F825" s="3">
        <f t="shared" ca="1" si="49"/>
        <v>0.33646891052156414</v>
      </c>
      <c r="G825" s="3">
        <f t="shared" ca="1" si="50"/>
        <v>6.6541666249463063</v>
      </c>
      <c r="H825" s="3">
        <f t="shared" ca="1" si="51"/>
        <v>15.028177927661515</v>
      </c>
    </row>
    <row r="826" spans="5:8" x14ac:dyDescent="0.25">
      <c r="E826" s="3">
        <f t="shared" ca="1" si="48"/>
        <v>0.21317293552055327</v>
      </c>
      <c r="F826" s="3">
        <f t="shared" ca="1" si="49"/>
        <v>0.22185495234018124</v>
      </c>
      <c r="G826" s="3">
        <f t="shared" ca="1" si="50"/>
        <v>7.1781939500721865</v>
      </c>
      <c r="H826" s="3">
        <f t="shared" ca="1" si="51"/>
        <v>7.1781939500721865</v>
      </c>
    </row>
    <row r="827" spans="5:8" x14ac:dyDescent="0.25">
      <c r="E827" s="3">
        <f t="shared" ca="1" si="48"/>
        <v>0.36831325683533345</v>
      </c>
      <c r="F827" s="3">
        <f t="shared" ca="1" si="49"/>
        <v>0.91758729646280124</v>
      </c>
      <c r="G827" s="3">
        <f t="shared" ca="1" si="50"/>
        <v>5.1426288481078233</v>
      </c>
      <c r="H827" s="3">
        <f t="shared" ca="1" si="51"/>
        <v>5.1426288481078233</v>
      </c>
    </row>
    <row r="828" spans="5:8" x14ac:dyDescent="0.25">
      <c r="E828" s="3">
        <f t="shared" ca="1" si="48"/>
        <v>0.96548921124654852</v>
      </c>
      <c r="F828" s="3">
        <f t="shared" ca="1" si="49"/>
        <v>1.4840127186184922</v>
      </c>
      <c r="G828" s="3">
        <f t="shared" ca="1" si="50"/>
        <v>4.3310674687375013</v>
      </c>
      <c r="H828" s="3">
        <f t="shared" ca="1" si="51"/>
        <v>23.088996124354956</v>
      </c>
    </row>
    <row r="829" spans="5:8" x14ac:dyDescent="0.25">
      <c r="E829" s="3">
        <f t="shared" ca="1" si="48"/>
        <v>0.96429583886351034</v>
      </c>
      <c r="F829" s="3">
        <f t="shared" ca="1" si="49"/>
        <v>3.6260185971244123</v>
      </c>
      <c r="G829" s="3">
        <f t="shared" ca="1" si="50"/>
        <v>2.8331027468191117</v>
      </c>
      <c r="H829" s="3">
        <f t="shared" ca="1" si="51"/>
        <v>35.296990238802948</v>
      </c>
    </row>
    <row r="830" spans="5:8" x14ac:dyDescent="0.25">
      <c r="E830" s="3">
        <f t="shared" ca="1" si="48"/>
        <v>2.4764677194070162E-3</v>
      </c>
      <c r="F830" s="3">
        <f t="shared" ca="1" si="49"/>
        <v>0.39227458691392086</v>
      </c>
      <c r="G830" s="3">
        <f t="shared" ca="1" si="50"/>
        <v>6.4446667040108814</v>
      </c>
      <c r="H830" s="3">
        <f t="shared" ca="1" si="51"/>
        <v>6.4446667040108814</v>
      </c>
    </row>
    <row r="831" spans="5:8" x14ac:dyDescent="0.25">
      <c r="E831" s="3">
        <f t="shared" ca="1" si="48"/>
        <v>0.18986746780575647</v>
      </c>
      <c r="F831" s="3">
        <f t="shared" ca="1" si="49"/>
        <v>2.0271675361880535</v>
      </c>
      <c r="G831" s="3">
        <f t="shared" ca="1" si="50"/>
        <v>3.7966199719725537</v>
      </c>
      <c r="H831" s="3">
        <f t="shared" ca="1" si="51"/>
        <v>3.7966199719725537</v>
      </c>
    </row>
    <row r="832" spans="5:8" x14ac:dyDescent="0.25">
      <c r="E832" s="3">
        <f t="shared" ca="1" si="48"/>
        <v>0.30843861985387533</v>
      </c>
      <c r="F832" s="3">
        <f t="shared" ca="1" si="49"/>
        <v>0.15302689184976137</v>
      </c>
      <c r="G832" s="3">
        <f t="shared" ca="1" si="50"/>
        <v>7.5901306094536682</v>
      </c>
      <c r="H832" s="3">
        <f t="shared" ca="1" si="51"/>
        <v>7.5901306094536682</v>
      </c>
    </row>
    <row r="833" spans="5:8" x14ac:dyDescent="0.25">
      <c r="E833" s="3">
        <f t="shared" ca="1" si="48"/>
        <v>0.29025037015701838</v>
      </c>
      <c r="F833" s="3">
        <f t="shared" ca="1" si="49"/>
        <v>6.1720654817651675E-2</v>
      </c>
      <c r="G833" s="3">
        <f t="shared" ca="1" si="50"/>
        <v>8.3908273003788398</v>
      </c>
      <c r="H833" s="3">
        <f t="shared" ca="1" si="51"/>
        <v>8.3908273003788398</v>
      </c>
    </row>
    <row r="834" spans="5:8" x14ac:dyDescent="0.25">
      <c r="E834" s="3">
        <f t="shared" ca="1" si="48"/>
        <v>0.97931225756970453</v>
      </c>
      <c r="F834" s="3">
        <f t="shared" ca="1" si="49"/>
        <v>3.778976698414269E-3</v>
      </c>
      <c r="G834" s="3">
        <f t="shared" ca="1" si="50"/>
        <v>9.5746623349676891</v>
      </c>
      <c r="H834" s="3">
        <f t="shared" ca="1" si="51"/>
        <v>10.444232548524383</v>
      </c>
    </row>
    <row r="835" spans="5:8" x14ac:dyDescent="0.25">
      <c r="E835" s="3">
        <f t="shared" ca="1" si="48"/>
        <v>0.24911796041967882</v>
      </c>
      <c r="F835" s="3">
        <f t="shared" ca="1" si="49"/>
        <v>2.4090892774808377</v>
      </c>
      <c r="G835" s="3">
        <f t="shared" ca="1" si="50"/>
        <v>3.5036314318369755</v>
      </c>
      <c r="H835" s="3">
        <f t="shared" ca="1" si="51"/>
        <v>3.5036314318369755</v>
      </c>
    </row>
    <row r="836" spans="5:8" x14ac:dyDescent="0.25">
      <c r="E836" s="3">
        <f t="shared" ref="E836:E899" ca="1" si="52">RAND()</f>
        <v>0.81155544182656081</v>
      </c>
      <c r="F836" s="3">
        <f t="shared" ref="F836:F899" ca="1" si="53">_xlfn.NORM.INV(RAND(),0,1)^2</f>
        <v>8.6397569684790732E-2</v>
      </c>
      <c r="G836" s="3">
        <f t="shared" ref="G836:G899" ca="1" si="54">$C$3+(($C$3^2*F836)/(2*$C$4))-(($C$3)/(2*$C$4))*SQRT(4*$C$3*$C$4*F836+$C$3^2*F836^2)</f>
        <v>8.1263691111089109</v>
      </c>
      <c r="H836" s="3">
        <f t="shared" ref="H836:H899" ca="1" si="55">IF(E836&lt;$C$3/($C$3+G836),G836,$C$3^2/G836)</f>
        <v>12.305618737315042</v>
      </c>
    </row>
    <row r="837" spans="5:8" x14ac:dyDescent="0.25">
      <c r="E837" s="3">
        <f t="shared" ca="1" si="52"/>
        <v>0.84351879362116822</v>
      </c>
      <c r="F837" s="3">
        <f t="shared" ca="1" si="53"/>
        <v>0.61760324494387298</v>
      </c>
      <c r="G837" s="3">
        <f t="shared" ca="1" si="54"/>
        <v>5.7765022997725675</v>
      </c>
      <c r="H837" s="3">
        <f t="shared" ca="1" si="55"/>
        <v>17.311513924946798</v>
      </c>
    </row>
    <row r="838" spans="5:8" x14ac:dyDescent="0.25">
      <c r="E838" s="3">
        <f t="shared" ca="1" si="52"/>
        <v>0.15505567790796637</v>
      </c>
      <c r="F838" s="3">
        <f t="shared" ca="1" si="53"/>
        <v>3.7668669441961664E-2</v>
      </c>
      <c r="G838" s="3">
        <f t="shared" ca="1" si="54"/>
        <v>8.7185620719345636</v>
      </c>
      <c r="H838" s="3">
        <f t="shared" ca="1" si="55"/>
        <v>8.7185620719345636</v>
      </c>
    </row>
    <row r="839" spans="5:8" x14ac:dyDescent="0.25">
      <c r="E839" s="3">
        <f t="shared" ca="1" si="52"/>
        <v>0.1612376951487553</v>
      </c>
      <c r="F839" s="3">
        <f t="shared" ca="1" si="53"/>
        <v>0.39281164798131923</v>
      </c>
      <c r="G839" s="3">
        <f t="shared" ca="1" si="54"/>
        <v>6.4427600607872506</v>
      </c>
      <c r="H839" s="3">
        <f t="shared" ca="1" si="55"/>
        <v>6.4427600607872506</v>
      </c>
    </row>
    <row r="840" spans="5:8" x14ac:dyDescent="0.25">
      <c r="E840" s="3">
        <f t="shared" ca="1" si="52"/>
        <v>0.10002316613733497</v>
      </c>
      <c r="F840" s="3">
        <f t="shared" ca="1" si="53"/>
        <v>0.37086041780367701</v>
      </c>
      <c r="G840" s="3">
        <f t="shared" ca="1" si="54"/>
        <v>6.5223093958777305</v>
      </c>
      <c r="H840" s="3">
        <f t="shared" ca="1" si="55"/>
        <v>6.5223093958777305</v>
      </c>
    </row>
    <row r="841" spans="5:8" x14ac:dyDescent="0.25">
      <c r="E841" s="3">
        <f t="shared" ca="1" si="52"/>
        <v>0.60664228796759223</v>
      </c>
      <c r="F841" s="3">
        <f t="shared" ca="1" si="53"/>
        <v>0.749758773365098</v>
      </c>
      <c r="G841" s="3">
        <f t="shared" ca="1" si="54"/>
        <v>5.4711709861075901</v>
      </c>
      <c r="H841" s="3">
        <f t="shared" ca="1" si="55"/>
        <v>5.4711709861075901</v>
      </c>
    </row>
    <row r="842" spans="5:8" x14ac:dyDescent="0.25">
      <c r="E842" s="3">
        <f t="shared" ca="1" si="52"/>
        <v>0.7365190323446249</v>
      </c>
      <c r="F842" s="3">
        <f t="shared" ca="1" si="53"/>
        <v>1.2897261233635604</v>
      </c>
      <c r="G842" s="3">
        <f t="shared" ca="1" si="54"/>
        <v>4.5708469068823767</v>
      </c>
      <c r="H842" s="3">
        <f t="shared" ca="1" si="55"/>
        <v>21.877783709935429</v>
      </c>
    </row>
    <row r="843" spans="5:8" x14ac:dyDescent="0.25">
      <c r="E843" s="3">
        <f t="shared" ca="1" si="52"/>
        <v>0.81952144334297106</v>
      </c>
      <c r="F843" s="3">
        <f t="shared" ca="1" si="53"/>
        <v>9.246847535063463E-3</v>
      </c>
      <c r="G843" s="3">
        <f t="shared" ca="1" si="54"/>
        <v>9.3427666371471361</v>
      </c>
      <c r="H843" s="3">
        <f t="shared" ca="1" si="55"/>
        <v>10.703467600528182</v>
      </c>
    </row>
    <row r="844" spans="5:8" x14ac:dyDescent="0.25">
      <c r="E844" s="3">
        <f t="shared" ca="1" si="52"/>
        <v>8.0896044771353481E-2</v>
      </c>
      <c r="F844" s="3">
        <f t="shared" ca="1" si="53"/>
        <v>0.17334386978516456</v>
      </c>
      <c r="G844" s="3">
        <f t="shared" ca="1" si="54"/>
        <v>7.4576254630944252</v>
      </c>
      <c r="H844" s="3">
        <f t="shared" ca="1" si="55"/>
        <v>7.4576254630944252</v>
      </c>
    </row>
    <row r="845" spans="5:8" x14ac:dyDescent="0.25">
      <c r="E845" s="3">
        <f t="shared" ca="1" si="52"/>
        <v>0.56126184813645519</v>
      </c>
      <c r="F845" s="3">
        <f t="shared" ca="1" si="53"/>
        <v>2.8157781511119113</v>
      </c>
      <c r="G845" s="3">
        <f t="shared" ca="1" si="54"/>
        <v>3.2429712346394144</v>
      </c>
      <c r="H845" s="3">
        <f t="shared" ca="1" si="55"/>
        <v>3.2429712346394144</v>
      </c>
    </row>
    <row r="846" spans="5:8" x14ac:dyDescent="0.25">
      <c r="E846" s="3">
        <f t="shared" ca="1" si="52"/>
        <v>0.79047953003452853</v>
      </c>
      <c r="F846" s="3">
        <f t="shared" ca="1" si="53"/>
        <v>3.6770147890307179</v>
      </c>
      <c r="G846" s="3">
        <f t="shared" ca="1" si="54"/>
        <v>2.8110390116537118</v>
      </c>
      <c r="H846" s="3">
        <f t="shared" ca="1" si="55"/>
        <v>35.574034933499838</v>
      </c>
    </row>
    <row r="847" spans="5:8" x14ac:dyDescent="0.25">
      <c r="E847" s="3">
        <f t="shared" ca="1" si="52"/>
        <v>0.50572091689654508</v>
      </c>
      <c r="F847" s="3">
        <f t="shared" ca="1" si="53"/>
        <v>0.81878737384567091</v>
      </c>
      <c r="G847" s="3">
        <f t="shared" ca="1" si="54"/>
        <v>5.329122912083136</v>
      </c>
      <c r="H847" s="3">
        <f t="shared" ca="1" si="55"/>
        <v>5.329122912083136</v>
      </c>
    </row>
    <row r="848" spans="5:8" x14ac:dyDescent="0.25">
      <c r="E848" s="3">
        <f t="shared" ca="1" si="52"/>
        <v>0.45473937538315812</v>
      </c>
      <c r="F848" s="3">
        <f t="shared" ca="1" si="53"/>
        <v>2.011137704568771E-3</v>
      </c>
      <c r="G848" s="3">
        <f t="shared" ca="1" si="54"/>
        <v>9.6878809312284311</v>
      </c>
      <c r="H848" s="3">
        <f t="shared" ca="1" si="55"/>
        <v>9.6878809312284311</v>
      </c>
    </row>
    <row r="849" spans="5:8" x14ac:dyDescent="0.25">
      <c r="E849" s="3">
        <f t="shared" ca="1" si="52"/>
        <v>1.3994132278269067E-2</v>
      </c>
      <c r="F849" s="3">
        <f t="shared" ca="1" si="53"/>
        <v>1.4185628263647901E-2</v>
      </c>
      <c r="G849" s="3">
        <f t="shared" ca="1" si="54"/>
        <v>9.1925292490447141</v>
      </c>
      <c r="H849" s="3">
        <f t="shared" ca="1" si="55"/>
        <v>9.1925292490447141</v>
      </c>
    </row>
    <row r="850" spans="5:8" x14ac:dyDescent="0.25">
      <c r="E850" s="3">
        <f t="shared" ca="1" si="52"/>
        <v>0.24456354653132961</v>
      </c>
      <c r="F850" s="3">
        <f t="shared" ca="1" si="53"/>
        <v>0.44086654139558773</v>
      </c>
      <c r="G850" s="3">
        <f t="shared" ca="1" si="54"/>
        <v>6.2795013495163161</v>
      </c>
      <c r="H850" s="3">
        <f t="shared" ca="1" si="55"/>
        <v>6.2795013495163161</v>
      </c>
    </row>
    <row r="851" spans="5:8" x14ac:dyDescent="0.25">
      <c r="E851" s="3">
        <f t="shared" ca="1" si="52"/>
        <v>0.92739702840812621</v>
      </c>
      <c r="F851" s="3">
        <f t="shared" ca="1" si="53"/>
        <v>1.2557334368983655</v>
      </c>
      <c r="G851" s="3">
        <f t="shared" ca="1" si="54"/>
        <v>4.6163008427885988</v>
      </c>
      <c r="H851" s="3">
        <f t="shared" ca="1" si="55"/>
        <v>21.66236634170323</v>
      </c>
    </row>
    <row r="852" spans="5:8" x14ac:dyDescent="0.25">
      <c r="E852" s="3">
        <f t="shared" ca="1" si="52"/>
        <v>0.91170474721104156</v>
      </c>
      <c r="F852" s="3">
        <f t="shared" ca="1" si="53"/>
        <v>5.3587167296799708E-2</v>
      </c>
      <c r="G852" s="3">
        <f t="shared" ca="1" si="54"/>
        <v>8.4916202790504425</v>
      </c>
      <c r="H852" s="3">
        <f t="shared" ca="1" si="55"/>
        <v>11.776315557433556</v>
      </c>
    </row>
    <row r="853" spans="5:8" x14ac:dyDescent="0.25">
      <c r="E853" s="3">
        <f t="shared" ca="1" si="52"/>
        <v>0.68449901948704628</v>
      </c>
      <c r="F853" s="3">
        <f t="shared" ca="1" si="53"/>
        <v>7.4547633721206194E-2</v>
      </c>
      <c r="G853" s="3">
        <f t="shared" ca="1" si="54"/>
        <v>8.2467518226649741</v>
      </c>
      <c r="H853" s="3">
        <f t="shared" ca="1" si="55"/>
        <v>12.125986345941056</v>
      </c>
    </row>
    <row r="854" spans="5:8" x14ac:dyDescent="0.25">
      <c r="E854" s="3">
        <f t="shared" ca="1" si="52"/>
        <v>0.5160365045124754</v>
      </c>
      <c r="F854" s="3">
        <f t="shared" ca="1" si="53"/>
        <v>1.5361365206260165</v>
      </c>
      <c r="G854" s="3">
        <f t="shared" ca="1" si="54"/>
        <v>4.2719011285897679</v>
      </c>
      <c r="H854" s="3">
        <f t="shared" ca="1" si="55"/>
        <v>4.2719011285897679</v>
      </c>
    </row>
    <row r="855" spans="5:8" x14ac:dyDescent="0.25">
      <c r="E855" s="3">
        <f t="shared" ca="1" si="52"/>
        <v>0.40186902866807961</v>
      </c>
      <c r="F855" s="3">
        <f t="shared" ca="1" si="53"/>
        <v>2.4399439135548675E-2</v>
      </c>
      <c r="G855" s="3">
        <f t="shared" ca="1" si="54"/>
        <v>8.9547921136254853</v>
      </c>
      <c r="H855" s="3">
        <f t="shared" ca="1" si="55"/>
        <v>8.9547921136254853</v>
      </c>
    </row>
    <row r="856" spans="5:8" x14ac:dyDescent="0.25">
      <c r="E856" s="3">
        <f t="shared" ca="1" si="52"/>
        <v>0.39408511919263511</v>
      </c>
      <c r="F856" s="3">
        <f t="shared" ca="1" si="53"/>
        <v>4.1331297073348788E-2</v>
      </c>
      <c r="G856" s="3">
        <f t="shared" ca="1" si="54"/>
        <v>8.6620643600430434</v>
      </c>
      <c r="H856" s="3">
        <f t="shared" ca="1" si="55"/>
        <v>8.6620643600430434</v>
      </c>
    </row>
    <row r="857" spans="5:8" x14ac:dyDescent="0.25">
      <c r="E857" s="3">
        <f t="shared" ca="1" si="52"/>
        <v>0.8912502584898655</v>
      </c>
      <c r="F857" s="3">
        <f t="shared" ca="1" si="53"/>
        <v>1.5451954743478589</v>
      </c>
      <c r="G857" s="3">
        <f t="shared" ca="1" si="54"/>
        <v>4.2618192099906871</v>
      </c>
      <c r="H857" s="3">
        <f t="shared" ca="1" si="55"/>
        <v>23.46415816174861</v>
      </c>
    </row>
    <row r="858" spans="5:8" x14ac:dyDescent="0.25">
      <c r="E858" s="3">
        <f t="shared" ca="1" si="52"/>
        <v>0.8221272579084361</v>
      </c>
      <c r="F858" s="3">
        <f t="shared" ca="1" si="53"/>
        <v>6.550929854722185E-3</v>
      </c>
      <c r="G858" s="3">
        <f t="shared" ca="1" si="54"/>
        <v>9.443826270582786</v>
      </c>
      <c r="H858" s="3">
        <f t="shared" ca="1" si="55"/>
        <v>10.588928378690825</v>
      </c>
    </row>
    <row r="859" spans="5:8" x14ac:dyDescent="0.25">
      <c r="E859" s="3">
        <f t="shared" ca="1" si="52"/>
        <v>0.22185681784235822</v>
      </c>
      <c r="F859" s="3">
        <f t="shared" ca="1" si="53"/>
        <v>1.3770801514442475E-3</v>
      </c>
      <c r="G859" s="3">
        <f t="shared" ca="1" si="54"/>
        <v>9.7410196454499136</v>
      </c>
      <c r="H859" s="3">
        <f t="shared" ca="1" si="55"/>
        <v>9.7410196454499136</v>
      </c>
    </row>
    <row r="860" spans="5:8" x14ac:dyDescent="0.25">
      <c r="E860" s="3">
        <f t="shared" ca="1" si="52"/>
        <v>0.88029685105585065</v>
      </c>
      <c r="F860" s="3">
        <f t="shared" ca="1" si="53"/>
        <v>4.1965073429205926E-2</v>
      </c>
      <c r="G860" s="3">
        <f t="shared" ca="1" si="54"/>
        <v>8.6525834018208414</v>
      </c>
      <c r="H860" s="3">
        <f t="shared" ca="1" si="55"/>
        <v>11.557241965325188</v>
      </c>
    </row>
    <row r="861" spans="5:8" x14ac:dyDescent="0.25">
      <c r="E861" s="3">
        <f t="shared" ca="1" si="52"/>
        <v>0.48501870549333082</v>
      </c>
      <c r="F861" s="3">
        <f t="shared" ca="1" si="53"/>
        <v>0.54159232123769729</v>
      </c>
      <c r="G861" s="3">
        <f t="shared" ca="1" si="54"/>
        <v>5.9769109619044718</v>
      </c>
      <c r="H861" s="3">
        <f t="shared" ca="1" si="55"/>
        <v>5.9769109619044718</v>
      </c>
    </row>
    <row r="862" spans="5:8" x14ac:dyDescent="0.25">
      <c r="E862" s="3">
        <f t="shared" ca="1" si="52"/>
        <v>0.73271387152907419</v>
      </c>
      <c r="F862" s="3">
        <f t="shared" ca="1" si="53"/>
        <v>2.4567049306687294</v>
      </c>
      <c r="G862" s="3">
        <f t="shared" ca="1" si="54"/>
        <v>3.4706735411427072</v>
      </c>
      <c r="H862" s="3">
        <f t="shared" ca="1" si="55"/>
        <v>3.4706735411427072</v>
      </c>
    </row>
    <row r="863" spans="5:8" x14ac:dyDescent="0.25">
      <c r="E863" s="3">
        <f t="shared" ca="1" si="52"/>
        <v>0.35775304776062689</v>
      </c>
      <c r="F863" s="3">
        <f t="shared" ca="1" si="53"/>
        <v>0.82434071256513675</v>
      </c>
      <c r="G863" s="3">
        <f t="shared" ca="1" si="54"/>
        <v>5.3181412216149999</v>
      </c>
      <c r="H863" s="3">
        <f t="shared" ca="1" si="55"/>
        <v>5.3181412216149999</v>
      </c>
    </row>
    <row r="864" spans="5:8" x14ac:dyDescent="0.25">
      <c r="E864" s="3">
        <f t="shared" ca="1" si="52"/>
        <v>0.33350026579957215</v>
      </c>
      <c r="F864" s="3">
        <f t="shared" ca="1" si="53"/>
        <v>7.6993294158196099E-2</v>
      </c>
      <c r="G864" s="3">
        <f t="shared" ca="1" si="54"/>
        <v>8.2210080253514697</v>
      </c>
      <c r="H864" s="3">
        <f t="shared" ca="1" si="55"/>
        <v>8.2210080253514697</v>
      </c>
    </row>
    <row r="865" spans="5:8" x14ac:dyDescent="0.25">
      <c r="E865" s="3">
        <f t="shared" ca="1" si="52"/>
        <v>0.6163373376081136</v>
      </c>
      <c r="F865" s="3">
        <f t="shared" ca="1" si="53"/>
        <v>0.39941793311245383</v>
      </c>
      <c r="G865" s="3">
        <f t="shared" ca="1" si="54"/>
        <v>6.4194632175774275</v>
      </c>
      <c r="H865" s="3">
        <f t="shared" ca="1" si="55"/>
        <v>15.577626447984841</v>
      </c>
    </row>
    <row r="866" spans="5:8" x14ac:dyDescent="0.25">
      <c r="E866" s="3">
        <f t="shared" ca="1" si="52"/>
        <v>0.92963099220153222</v>
      </c>
      <c r="F866" s="3">
        <f t="shared" ca="1" si="53"/>
        <v>0.22191429285237518</v>
      </c>
      <c r="G866" s="3">
        <f t="shared" ca="1" si="54"/>
        <v>7.1778785893159593</v>
      </c>
      <c r="H866" s="3">
        <f t="shared" ca="1" si="55"/>
        <v>13.931692874945917</v>
      </c>
    </row>
    <row r="867" spans="5:8" x14ac:dyDescent="0.25">
      <c r="E867" s="3">
        <f t="shared" ca="1" si="52"/>
        <v>0.2655815566294728</v>
      </c>
      <c r="F867" s="3">
        <f t="shared" ca="1" si="53"/>
        <v>1.1216009215123033</v>
      </c>
      <c r="G867" s="3">
        <f t="shared" ca="1" si="54"/>
        <v>4.8075984248347385</v>
      </c>
      <c r="H867" s="3">
        <f t="shared" ca="1" si="55"/>
        <v>4.8075984248347385</v>
      </c>
    </row>
    <row r="868" spans="5:8" x14ac:dyDescent="0.25">
      <c r="E868" s="3">
        <f t="shared" ca="1" si="52"/>
        <v>0.29307176800347412</v>
      </c>
      <c r="F868" s="3">
        <f t="shared" ca="1" si="53"/>
        <v>0.40523492375477393</v>
      </c>
      <c r="G868" s="3">
        <f t="shared" ca="1" si="54"/>
        <v>6.399185264026678</v>
      </c>
      <c r="H868" s="3">
        <f t="shared" ca="1" si="55"/>
        <v>6.399185264026678</v>
      </c>
    </row>
    <row r="869" spans="5:8" x14ac:dyDescent="0.25">
      <c r="E869" s="3">
        <f t="shared" ca="1" si="52"/>
        <v>0.80523101334721048</v>
      </c>
      <c r="F869" s="3">
        <f t="shared" ca="1" si="53"/>
        <v>3.7842316870383574</v>
      </c>
      <c r="G869" s="3">
        <f t="shared" ca="1" si="54"/>
        <v>2.7658452129965632</v>
      </c>
      <c r="H869" s="3">
        <f t="shared" ca="1" si="55"/>
        <v>36.155313222195225</v>
      </c>
    </row>
    <row r="870" spans="5:8" x14ac:dyDescent="0.25">
      <c r="E870" s="3">
        <f t="shared" ca="1" si="52"/>
        <v>0.5352859929197753</v>
      </c>
      <c r="F870" s="3">
        <f t="shared" ca="1" si="53"/>
        <v>7.6481179914120859E-2</v>
      </c>
      <c r="G870" s="3">
        <f t="shared" ca="1" si="54"/>
        <v>8.2263575198054664</v>
      </c>
      <c r="H870" s="3">
        <f t="shared" ca="1" si="55"/>
        <v>8.2263575198054664</v>
      </c>
    </row>
    <row r="871" spans="5:8" x14ac:dyDescent="0.25">
      <c r="E871" s="3">
        <f t="shared" ca="1" si="52"/>
        <v>0.2319800381289383</v>
      </c>
      <c r="F871" s="3">
        <f t="shared" ca="1" si="53"/>
        <v>0.32098280975187643</v>
      </c>
      <c r="G871" s="3">
        <f t="shared" ca="1" si="54"/>
        <v>6.7167407146525795</v>
      </c>
      <c r="H871" s="3">
        <f t="shared" ca="1" si="55"/>
        <v>6.7167407146525795</v>
      </c>
    </row>
    <row r="872" spans="5:8" x14ac:dyDescent="0.25">
      <c r="E872" s="3">
        <f t="shared" ca="1" si="52"/>
        <v>0.65723226901180443</v>
      </c>
      <c r="F872" s="3">
        <f t="shared" ca="1" si="53"/>
        <v>0.58183869262335208</v>
      </c>
      <c r="G872" s="3">
        <f t="shared" ca="1" si="54"/>
        <v>5.86820377342986</v>
      </c>
      <c r="H872" s="3">
        <f t="shared" ca="1" si="55"/>
        <v>17.040989689686899</v>
      </c>
    </row>
    <row r="873" spans="5:8" x14ac:dyDescent="0.25">
      <c r="E873" s="3">
        <f t="shared" ca="1" si="52"/>
        <v>0.47863487185657727</v>
      </c>
      <c r="F873" s="3">
        <f t="shared" ca="1" si="53"/>
        <v>2.812905787992797</v>
      </c>
      <c r="G873" s="3">
        <f t="shared" ca="1" si="54"/>
        <v>3.244660146699033</v>
      </c>
      <c r="H873" s="3">
        <f t="shared" ca="1" si="55"/>
        <v>3.244660146699033</v>
      </c>
    </row>
    <row r="874" spans="5:8" x14ac:dyDescent="0.25">
      <c r="E874" s="3">
        <f t="shared" ca="1" si="52"/>
        <v>0.94192091211827333</v>
      </c>
      <c r="F874" s="3">
        <f t="shared" ca="1" si="53"/>
        <v>5.622211310911588E-2</v>
      </c>
      <c r="G874" s="3">
        <f t="shared" ca="1" si="54"/>
        <v>8.4580388807810785</v>
      </c>
      <c r="H874" s="3">
        <f t="shared" ca="1" si="55"/>
        <v>11.823071684764502</v>
      </c>
    </row>
    <row r="875" spans="5:8" x14ac:dyDescent="0.25">
      <c r="E875" s="3">
        <f t="shared" ca="1" si="52"/>
        <v>0.19165932519773765</v>
      </c>
      <c r="F875" s="3">
        <f t="shared" ca="1" si="53"/>
        <v>0.94144045604872428</v>
      </c>
      <c r="G875" s="3">
        <f t="shared" ca="1" si="54"/>
        <v>5.1002252964736332</v>
      </c>
      <c r="H875" s="3">
        <f t="shared" ca="1" si="55"/>
        <v>5.1002252964736332</v>
      </c>
    </row>
    <row r="876" spans="5:8" x14ac:dyDescent="0.25">
      <c r="E876" s="3">
        <f t="shared" ca="1" si="52"/>
        <v>0.38750944088821937</v>
      </c>
      <c r="F876" s="3">
        <f t="shared" ca="1" si="53"/>
        <v>0.10469746478548485</v>
      </c>
      <c r="G876" s="3">
        <f t="shared" ca="1" si="54"/>
        <v>7.9588361553859031</v>
      </c>
      <c r="H876" s="3">
        <f t="shared" ca="1" si="55"/>
        <v>7.9588361553859031</v>
      </c>
    </row>
    <row r="877" spans="5:8" x14ac:dyDescent="0.25">
      <c r="E877" s="3">
        <f t="shared" ca="1" si="52"/>
        <v>0.13679445670102419</v>
      </c>
      <c r="F877" s="3">
        <f t="shared" ca="1" si="53"/>
        <v>0.54949059295267555</v>
      </c>
      <c r="G877" s="3">
        <f t="shared" ca="1" si="54"/>
        <v>5.9550869763773857</v>
      </c>
      <c r="H877" s="3">
        <f t="shared" ca="1" si="55"/>
        <v>5.9550869763773857</v>
      </c>
    </row>
    <row r="878" spans="5:8" x14ac:dyDescent="0.25">
      <c r="E878" s="3">
        <f t="shared" ca="1" si="52"/>
        <v>0.2370056896192726</v>
      </c>
      <c r="F878" s="3">
        <f t="shared" ca="1" si="53"/>
        <v>3.03003931421881</v>
      </c>
      <c r="G878" s="3">
        <f t="shared" ca="1" si="54"/>
        <v>3.1222757326116302</v>
      </c>
      <c r="H878" s="3">
        <f t="shared" ca="1" si="55"/>
        <v>3.1222757326116302</v>
      </c>
    </row>
    <row r="879" spans="5:8" x14ac:dyDescent="0.25">
      <c r="E879" s="3">
        <f t="shared" ca="1" si="52"/>
        <v>0.4107139549590797</v>
      </c>
      <c r="F879" s="3">
        <f t="shared" ca="1" si="53"/>
        <v>0.94471323718907108</v>
      </c>
      <c r="G879" s="3">
        <f t="shared" ca="1" si="54"/>
        <v>5.0944808949279903</v>
      </c>
      <c r="H879" s="3">
        <f t="shared" ca="1" si="55"/>
        <v>5.0944808949279903</v>
      </c>
    </row>
    <row r="880" spans="5:8" x14ac:dyDescent="0.25">
      <c r="E880" s="3">
        <f t="shared" ca="1" si="52"/>
        <v>0.47227063545509707</v>
      </c>
      <c r="F880" s="3">
        <f t="shared" ca="1" si="53"/>
        <v>3.8822925616395239E-5</v>
      </c>
      <c r="G880" s="3">
        <f t="shared" ca="1" si="54"/>
        <v>9.9560385087571284</v>
      </c>
      <c r="H880" s="3">
        <f t="shared" ca="1" si="55"/>
        <v>9.9560385087571284</v>
      </c>
    </row>
    <row r="881" spans="5:8" x14ac:dyDescent="0.25">
      <c r="E881" s="3">
        <f t="shared" ca="1" si="52"/>
        <v>0.62017610878064811</v>
      </c>
      <c r="F881" s="3">
        <f t="shared" ca="1" si="53"/>
        <v>0.45734288346437973</v>
      </c>
      <c r="G881" s="3">
        <f t="shared" ca="1" si="54"/>
        <v>6.2266093119495531</v>
      </c>
      <c r="H881" s="3">
        <f t="shared" ca="1" si="55"/>
        <v>16.060105105372344</v>
      </c>
    </row>
    <row r="882" spans="5:8" x14ac:dyDescent="0.25">
      <c r="E882" s="3">
        <f t="shared" ca="1" si="52"/>
        <v>2.7513108522854712E-2</v>
      </c>
      <c r="F882" s="3">
        <f t="shared" ca="1" si="53"/>
        <v>0.3483760563630896</v>
      </c>
      <c r="G882" s="3">
        <f t="shared" ca="1" si="54"/>
        <v>6.6074510125999186</v>
      </c>
      <c r="H882" s="3">
        <f t="shared" ca="1" si="55"/>
        <v>6.6074510125999186</v>
      </c>
    </row>
    <row r="883" spans="5:8" x14ac:dyDescent="0.25">
      <c r="E883" s="3">
        <f t="shared" ca="1" si="52"/>
        <v>0.90147616698484834</v>
      </c>
      <c r="F883" s="3">
        <f t="shared" ca="1" si="53"/>
        <v>3.762693875233234</v>
      </c>
      <c r="G883" s="3">
        <f t="shared" ca="1" si="54"/>
        <v>2.7747970001993529</v>
      </c>
      <c r="H883" s="3">
        <f t="shared" ca="1" si="55"/>
        <v>36.038672375966812</v>
      </c>
    </row>
    <row r="884" spans="5:8" x14ac:dyDescent="0.25">
      <c r="E884" s="3">
        <f t="shared" ca="1" si="52"/>
        <v>0.17213857870748495</v>
      </c>
      <c r="F884" s="3">
        <f t="shared" ca="1" si="53"/>
        <v>5.2646044360624061E-2</v>
      </c>
      <c r="G884" s="3">
        <f t="shared" ca="1" si="54"/>
        <v>8.5038483108196701</v>
      </c>
      <c r="H884" s="3">
        <f t="shared" ca="1" si="55"/>
        <v>8.5038483108196701</v>
      </c>
    </row>
    <row r="885" spans="5:8" x14ac:dyDescent="0.25">
      <c r="E885" s="3">
        <f t="shared" ca="1" si="52"/>
        <v>0.55389726362818059</v>
      </c>
      <c r="F885" s="3">
        <f t="shared" ca="1" si="53"/>
        <v>1.6988489464086693</v>
      </c>
      <c r="G885" s="3">
        <f t="shared" ca="1" si="54"/>
        <v>4.0991917537049432</v>
      </c>
      <c r="H885" s="3">
        <f t="shared" ca="1" si="55"/>
        <v>4.0991917537049432</v>
      </c>
    </row>
    <row r="886" spans="5:8" x14ac:dyDescent="0.25">
      <c r="E886" s="3">
        <f t="shared" ca="1" si="52"/>
        <v>0.47891960259744626</v>
      </c>
      <c r="F886" s="3">
        <f t="shared" ca="1" si="53"/>
        <v>0.24575534918506098</v>
      </c>
      <c r="G886" s="3">
        <f t="shared" ca="1" si="54"/>
        <v>7.0555626492042185</v>
      </c>
      <c r="H886" s="3">
        <f t="shared" ca="1" si="55"/>
        <v>7.0555626492042185</v>
      </c>
    </row>
    <row r="887" spans="5:8" x14ac:dyDescent="0.25">
      <c r="E887" s="3">
        <f t="shared" ca="1" si="52"/>
        <v>0.39787754533702713</v>
      </c>
      <c r="F887" s="3">
        <f t="shared" ca="1" si="53"/>
        <v>1.2588731623471496</v>
      </c>
      <c r="G887" s="3">
        <f t="shared" ca="1" si="54"/>
        <v>4.6120544147235005</v>
      </c>
      <c r="H887" s="3">
        <f t="shared" ca="1" si="55"/>
        <v>4.6120544147235005</v>
      </c>
    </row>
    <row r="888" spans="5:8" x14ac:dyDescent="0.25">
      <c r="E888" s="3">
        <f t="shared" ca="1" si="52"/>
        <v>0.85903243444008959</v>
      </c>
      <c r="F888" s="3">
        <f t="shared" ca="1" si="53"/>
        <v>0.79086488832547175</v>
      </c>
      <c r="G888" s="3">
        <f t="shared" ca="1" si="54"/>
        <v>5.3853176486406928</v>
      </c>
      <c r="H888" s="3">
        <f t="shared" ca="1" si="55"/>
        <v>18.569006792986666</v>
      </c>
    </row>
    <row r="889" spans="5:8" x14ac:dyDescent="0.25">
      <c r="E889" s="3">
        <f t="shared" ca="1" si="52"/>
        <v>0.44903355445913673</v>
      </c>
      <c r="F889" s="3">
        <f t="shared" ca="1" si="53"/>
        <v>1.8732635226226414E-2</v>
      </c>
      <c r="G889" s="3">
        <f t="shared" ca="1" si="54"/>
        <v>9.0779017872275158</v>
      </c>
      <c r="H889" s="3">
        <f t="shared" ca="1" si="55"/>
        <v>9.0779017872275158</v>
      </c>
    </row>
    <row r="890" spans="5:8" x14ac:dyDescent="0.25">
      <c r="E890" s="3">
        <f t="shared" ca="1" si="52"/>
        <v>0.45376630024919318</v>
      </c>
      <c r="F890" s="3">
        <f t="shared" ca="1" si="53"/>
        <v>0.3304351992176488</v>
      </c>
      <c r="G890" s="3">
        <f t="shared" ca="1" si="54"/>
        <v>6.6782956525433264</v>
      </c>
      <c r="H890" s="3">
        <f t="shared" ca="1" si="55"/>
        <v>6.6782956525433264</v>
      </c>
    </row>
    <row r="891" spans="5:8" x14ac:dyDescent="0.25">
      <c r="E891" s="3">
        <f t="shared" ca="1" si="52"/>
        <v>0.53915936973598</v>
      </c>
      <c r="F891" s="3">
        <f t="shared" ca="1" si="53"/>
        <v>1.0589280050160658E-5</v>
      </c>
      <c r="G891" s="3">
        <f t="shared" ca="1" si="54"/>
        <v>9.9770163731712618</v>
      </c>
      <c r="H891" s="3">
        <f t="shared" ca="1" si="55"/>
        <v>10.023036573228989</v>
      </c>
    </row>
    <row r="892" spans="5:8" x14ac:dyDescent="0.25">
      <c r="E892" s="3">
        <f t="shared" ca="1" si="52"/>
        <v>5.3970395840069685E-2</v>
      </c>
      <c r="F892" s="3">
        <f t="shared" ca="1" si="53"/>
        <v>0.98302273251542271</v>
      </c>
      <c r="G892" s="3">
        <f t="shared" ca="1" si="54"/>
        <v>5.0285109837530744</v>
      </c>
      <c r="H892" s="3">
        <f t="shared" ca="1" si="55"/>
        <v>5.0285109837530744</v>
      </c>
    </row>
    <row r="893" spans="5:8" x14ac:dyDescent="0.25">
      <c r="E893" s="3">
        <f t="shared" ca="1" si="52"/>
        <v>0.51102414975788724</v>
      </c>
      <c r="F893" s="3">
        <f t="shared" ca="1" si="53"/>
        <v>0.18638012413172861</v>
      </c>
      <c r="G893" s="3">
        <f t="shared" ca="1" si="54"/>
        <v>7.3778900942256218</v>
      </c>
      <c r="H893" s="3">
        <f t="shared" ca="1" si="55"/>
        <v>7.3778900942256218</v>
      </c>
    </row>
    <row r="894" spans="5:8" x14ac:dyDescent="0.25">
      <c r="E894" s="3">
        <f t="shared" ca="1" si="52"/>
        <v>9.5903765815550046E-2</v>
      </c>
      <c r="F894" s="3">
        <f t="shared" ca="1" si="53"/>
        <v>0.80857675971465193</v>
      </c>
      <c r="G894" s="3">
        <f t="shared" ca="1" si="54"/>
        <v>5.3494807679606886</v>
      </c>
      <c r="H894" s="3">
        <f t="shared" ca="1" si="55"/>
        <v>5.3494807679606886</v>
      </c>
    </row>
    <row r="895" spans="5:8" x14ac:dyDescent="0.25">
      <c r="E895" s="3">
        <f t="shared" ca="1" si="52"/>
        <v>0.48321371183547868</v>
      </c>
      <c r="F895" s="3">
        <f t="shared" ca="1" si="53"/>
        <v>4.5423304512130604</v>
      </c>
      <c r="G895" s="3">
        <f t="shared" ca="1" si="54"/>
        <v>2.4859742576346733</v>
      </c>
      <c r="H895" s="3">
        <f t="shared" ca="1" si="55"/>
        <v>2.4859742576346733</v>
      </c>
    </row>
    <row r="896" spans="5:8" x14ac:dyDescent="0.25">
      <c r="E896" s="3">
        <f t="shared" ca="1" si="52"/>
        <v>0.73959188364176176</v>
      </c>
      <c r="F896" s="3">
        <f t="shared" ca="1" si="53"/>
        <v>2.298763105801394</v>
      </c>
      <c r="G896" s="3">
        <f t="shared" ca="1" si="54"/>
        <v>3.5828169993135059</v>
      </c>
      <c r="H896" s="3">
        <f t="shared" ca="1" si="55"/>
        <v>27.910998529693462</v>
      </c>
    </row>
    <row r="897" spans="5:8" x14ac:dyDescent="0.25">
      <c r="E897" s="3">
        <f t="shared" ca="1" si="52"/>
        <v>0.26573769060094843</v>
      </c>
      <c r="F897" s="3">
        <f t="shared" ca="1" si="53"/>
        <v>4.0206736564031234</v>
      </c>
      <c r="G897" s="3">
        <f t="shared" ca="1" si="54"/>
        <v>2.6715219757475523</v>
      </c>
      <c r="H897" s="3">
        <f t="shared" ca="1" si="55"/>
        <v>2.6715219757475523</v>
      </c>
    </row>
    <row r="898" spans="5:8" x14ac:dyDescent="0.25">
      <c r="E898" s="3">
        <f t="shared" ca="1" si="52"/>
        <v>0.88273453290191939</v>
      </c>
      <c r="F898" s="3">
        <f t="shared" ca="1" si="53"/>
        <v>1.0648454050542231</v>
      </c>
      <c r="G898" s="3">
        <f t="shared" ca="1" si="54"/>
        <v>4.8949313590570807</v>
      </c>
      <c r="H898" s="3">
        <f t="shared" ca="1" si="55"/>
        <v>20.429295666214035</v>
      </c>
    </row>
    <row r="899" spans="5:8" x14ac:dyDescent="0.25">
      <c r="E899" s="3">
        <f t="shared" ca="1" si="52"/>
        <v>0.28862794682699477</v>
      </c>
      <c r="F899" s="3">
        <f t="shared" ca="1" si="53"/>
        <v>6.1280475738568704E-4</v>
      </c>
      <c r="G899" s="3">
        <f t="shared" ca="1" si="54"/>
        <v>9.8264817764473911</v>
      </c>
      <c r="H899" s="3">
        <f t="shared" ca="1" si="55"/>
        <v>9.8264817764473911</v>
      </c>
    </row>
    <row r="900" spans="5:8" x14ac:dyDescent="0.25">
      <c r="E900" s="3">
        <f t="shared" ref="E900:E963" ca="1" si="56">RAND()</f>
        <v>0.86282470046356263</v>
      </c>
      <c r="F900" s="3">
        <f t="shared" ref="F900:F963" ca="1" si="57">_xlfn.NORM.INV(RAND(),0,1)^2</f>
        <v>0.90298431091960041</v>
      </c>
      <c r="G900" s="3">
        <f t="shared" ref="G900:G963" ca="1" si="58">$C$3+(($C$3^2*F900)/(2*$C$4))-(($C$3)/(2*$C$4))*SQRT(4*$C$3*$C$4*F900+$C$3^2*F900^2)</f>
        <v>5.1690657045746109</v>
      </c>
      <c r="H900" s="3">
        <f t="shared" ref="H900:H963" ca="1" si="59">IF(E900&lt;$C$3/($C$3+G900),G900,$C$3^2/G900)</f>
        <v>19.345855850023387</v>
      </c>
    </row>
    <row r="901" spans="5:8" x14ac:dyDescent="0.25">
      <c r="E901" s="3">
        <f t="shared" ca="1" si="56"/>
        <v>0.46309854751828139</v>
      </c>
      <c r="F901" s="3">
        <f t="shared" ca="1" si="57"/>
        <v>1.0309248874378039</v>
      </c>
      <c r="G901" s="3">
        <f t="shared" ca="1" si="58"/>
        <v>4.9491549939427566</v>
      </c>
      <c r="H901" s="3">
        <f t="shared" ca="1" si="59"/>
        <v>4.9491549939427566</v>
      </c>
    </row>
    <row r="902" spans="5:8" x14ac:dyDescent="0.25">
      <c r="E902" s="3">
        <f t="shared" ca="1" si="56"/>
        <v>0.43306774063787767</v>
      </c>
      <c r="F902" s="3">
        <f t="shared" ca="1" si="57"/>
        <v>0.12186000624561942</v>
      </c>
      <c r="G902" s="3">
        <f t="shared" ca="1" si="58"/>
        <v>7.8175207579568173</v>
      </c>
      <c r="H902" s="3">
        <f t="shared" ca="1" si="59"/>
        <v>7.8175207579568173</v>
      </c>
    </row>
    <row r="903" spans="5:8" x14ac:dyDescent="0.25">
      <c r="E903" s="3">
        <f t="shared" ca="1" si="56"/>
        <v>0.87469119100626325</v>
      </c>
      <c r="F903" s="3">
        <f t="shared" ca="1" si="57"/>
        <v>1.1062879074087559</v>
      </c>
      <c r="G903" s="3">
        <f t="shared" ca="1" si="58"/>
        <v>4.8307590749563216</v>
      </c>
      <c r="H903" s="3">
        <f t="shared" ca="1" si="59"/>
        <v>20.700680462087455</v>
      </c>
    </row>
    <row r="904" spans="5:8" x14ac:dyDescent="0.25">
      <c r="E904" s="3">
        <f t="shared" ca="1" si="56"/>
        <v>0.82740051284506233</v>
      </c>
      <c r="F904" s="3">
        <f t="shared" ca="1" si="57"/>
        <v>0.4771503958651277</v>
      </c>
      <c r="G904" s="3">
        <f t="shared" ca="1" si="58"/>
        <v>6.164906924526238</v>
      </c>
      <c r="H904" s="3">
        <f t="shared" ca="1" si="59"/>
        <v>16.220845054799398</v>
      </c>
    </row>
    <row r="905" spans="5:8" x14ac:dyDescent="0.25">
      <c r="E905" s="3">
        <f t="shared" ca="1" si="56"/>
        <v>0.20354591364382446</v>
      </c>
      <c r="F905" s="3">
        <f t="shared" ca="1" si="57"/>
        <v>0.70692481647206273</v>
      </c>
      <c r="G905" s="3">
        <f t="shared" ca="1" si="58"/>
        <v>5.5649227697377786</v>
      </c>
      <c r="H905" s="3">
        <f t="shared" ca="1" si="59"/>
        <v>5.5649227697377786</v>
      </c>
    </row>
    <row r="906" spans="5:8" x14ac:dyDescent="0.25">
      <c r="E906" s="3">
        <f t="shared" ca="1" si="56"/>
        <v>0.45045485757615689</v>
      </c>
      <c r="F906" s="3">
        <f t="shared" ca="1" si="57"/>
        <v>5.8002190506572395</v>
      </c>
      <c r="G906" s="3">
        <f t="shared" ca="1" si="58"/>
        <v>2.1336785116908068</v>
      </c>
      <c r="H906" s="3">
        <f t="shared" ca="1" si="59"/>
        <v>2.1336785116908068</v>
      </c>
    </row>
    <row r="907" spans="5:8" x14ac:dyDescent="0.25">
      <c r="E907" s="3">
        <f t="shared" ca="1" si="56"/>
        <v>0.92896273176400113</v>
      </c>
      <c r="F907" s="3">
        <f t="shared" ca="1" si="57"/>
        <v>0.90820043745494394</v>
      </c>
      <c r="G907" s="3">
        <f t="shared" ca="1" si="58"/>
        <v>5.1595801203065754</v>
      </c>
      <c r="H907" s="3">
        <f t="shared" ca="1" si="59"/>
        <v>19.381422066968142</v>
      </c>
    </row>
    <row r="908" spans="5:8" x14ac:dyDescent="0.25">
      <c r="E908" s="3">
        <f t="shared" ca="1" si="56"/>
        <v>5.5031465183070782E-2</v>
      </c>
      <c r="F908" s="3">
        <f t="shared" ca="1" si="57"/>
        <v>1.8920103814397864</v>
      </c>
      <c r="G908" s="3">
        <f t="shared" ca="1" si="58"/>
        <v>3.9145895503046884</v>
      </c>
      <c r="H908" s="3">
        <f t="shared" ca="1" si="59"/>
        <v>3.9145895503046884</v>
      </c>
    </row>
    <row r="909" spans="5:8" x14ac:dyDescent="0.25">
      <c r="E909" s="3">
        <f t="shared" ca="1" si="56"/>
        <v>0.31253356107276231</v>
      </c>
      <c r="F909" s="3">
        <f t="shared" ca="1" si="57"/>
        <v>0.47773180178169178</v>
      </c>
      <c r="G909" s="3">
        <f t="shared" ca="1" si="58"/>
        <v>6.16312556759235</v>
      </c>
      <c r="H909" s="3">
        <f t="shared" ca="1" si="59"/>
        <v>6.16312556759235</v>
      </c>
    </row>
    <row r="910" spans="5:8" x14ac:dyDescent="0.25">
      <c r="E910" s="3">
        <f t="shared" ca="1" si="56"/>
        <v>0.69236922626687269</v>
      </c>
      <c r="F910" s="3">
        <f t="shared" ca="1" si="57"/>
        <v>4.1637016176964599</v>
      </c>
      <c r="G910" s="3">
        <f t="shared" ca="1" si="58"/>
        <v>2.6177490308260758</v>
      </c>
      <c r="H910" s="3">
        <f t="shared" ca="1" si="59"/>
        <v>2.6177490308260758</v>
      </c>
    </row>
    <row r="911" spans="5:8" x14ac:dyDescent="0.25">
      <c r="E911" s="3">
        <f t="shared" ca="1" si="56"/>
        <v>0.96310396986122238</v>
      </c>
      <c r="F911" s="3">
        <f t="shared" ca="1" si="57"/>
        <v>1.0963797498626216E-2</v>
      </c>
      <c r="G911" s="3">
        <f t="shared" ca="1" si="58"/>
        <v>9.2865038619156604</v>
      </c>
      <c r="H911" s="3">
        <f t="shared" ca="1" si="59"/>
        <v>10.768315125577471</v>
      </c>
    </row>
    <row r="912" spans="5:8" x14ac:dyDescent="0.25">
      <c r="E912" s="3">
        <f t="shared" ca="1" si="56"/>
        <v>0.59541343480410691</v>
      </c>
      <c r="F912" s="3">
        <f t="shared" ca="1" si="57"/>
        <v>1.7606259162752929</v>
      </c>
      <c r="G912" s="3">
        <f t="shared" ca="1" si="58"/>
        <v>4.0379231324490306</v>
      </c>
      <c r="H912" s="3">
        <f t="shared" ca="1" si="59"/>
        <v>4.0379231324490306</v>
      </c>
    </row>
    <row r="913" spans="5:8" x14ac:dyDescent="0.25">
      <c r="E913" s="3">
        <f t="shared" ca="1" si="56"/>
        <v>0.89689882293901546</v>
      </c>
      <c r="F913" s="3">
        <f t="shared" ca="1" si="57"/>
        <v>2.9072795537224714</v>
      </c>
      <c r="G913" s="3">
        <f t="shared" ca="1" si="58"/>
        <v>3.1901772652024096</v>
      </c>
      <c r="H913" s="3">
        <f t="shared" ca="1" si="59"/>
        <v>31.346220503409931</v>
      </c>
    </row>
    <row r="914" spans="5:8" x14ac:dyDescent="0.25">
      <c r="E914" s="3">
        <f t="shared" ca="1" si="56"/>
        <v>0.184580416168586</v>
      </c>
      <c r="F914" s="3">
        <f t="shared" ca="1" si="57"/>
        <v>0.41705111400554812</v>
      </c>
      <c r="G914" s="3">
        <f t="shared" ca="1" si="58"/>
        <v>6.3586520807258626</v>
      </c>
      <c r="H914" s="3">
        <f t="shared" ca="1" si="59"/>
        <v>6.3586520807258626</v>
      </c>
    </row>
    <row r="915" spans="5:8" x14ac:dyDescent="0.25">
      <c r="E915" s="3">
        <f t="shared" ca="1" si="56"/>
        <v>0.45787958589607392</v>
      </c>
      <c r="F915" s="3">
        <f t="shared" ca="1" si="57"/>
        <v>1.3438073294883131</v>
      </c>
      <c r="G915" s="3">
        <f t="shared" ca="1" si="58"/>
        <v>4.5008090587188345</v>
      </c>
      <c r="H915" s="3">
        <f t="shared" ca="1" si="59"/>
        <v>4.5008090587188345</v>
      </c>
    </row>
    <row r="916" spans="5:8" x14ac:dyDescent="0.25">
      <c r="E916" s="3">
        <f t="shared" ca="1" si="56"/>
        <v>0.44254917027596841</v>
      </c>
      <c r="F916" s="3">
        <f t="shared" ca="1" si="57"/>
        <v>0.72681545472739895</v>
      </c>
      <c r="G916" s="3">
        <f t="shared" ca="1" si="58"/>
        <v>5.5208173776773304</v>
      </c>
      <c r="H916" s="3">
        <f t="shared" ca="1" si="59"/>
        <v>5.5208173776773304</v>
      </c>
    </row>
    <row r="917" spans="5:8" x14ac:dyDescent="0.25">
      <c r="E917" s="3">
        <f t="shared" ca="1" si="56"/>
        <v>0.81844206410192799</v>
      </c>
      <c r="F917" s="3">
        <f t="shared" ca="1" si="57"/>
        <v>5.781293281110645E-2</v>
      </c>
      <c r="G917" s="3">
        <f t="shared" ca="1" si="58"/>
        <v>8.4382099019001231</v>
      </c>
      <c r="H917" s="3">
        <f t="shared" ca="1" si="59"/>
        <v>11.850854762155409</v>
      </c>
    </row>
    <row r="918" spans="5:8" x14ac:dyDescent="0.25">
      <c r="E918" s="3">
        <f t="shared" ca="1" si="56"/>
        <v>0.59258469266614477</v>
      </c>
      <c r="F918" s="3">
        <f t="shared" ca="1" si="57"/>
        <v>0.26219439941223693</v>
      </c>
      <c r="G918" s="3">
        <f t="shared" ca="1" si="58"/>
        <v>6.9758960940872328</v>
      </c>
      <c r="H918" s="3">
        <f t="shared" ca="1" si="59"/>
        <v>14.335075902973951</v>
      </c>
    </row>
    <row r="919" spans="5:8" x14ac:dyDescent="0.25">
      <c r="E919" s="3">
        <f t="shared" ca="1" si="56"/>
        <v>0.83222281786009766</v>
      </c>
      <c r="F919" s="3">
        <f t="shared" ca="1" si="57"/>
        <v>0.27363996910358235</v>
      </c>
      <c r="G919" s="3">
        <f t="shared" ca="1" si="58"/>
        <v>6.9224525230817964</v>
      </c>
      <c r="H919" s="3">
        <f t="shared" ca="1" si="59"/>
        <v>14.445747322436116</v>
      </c>
    </row>
    <row r="920" spans="5:8" x14ac:dyDescent="0.25">
      <c r="E920" s="3">
        <f t="shared" ca="1" si="56"/>
        <v>5.0725270160395963E-2</v>
      </c>
      <c r="F920" s="3">
        <f t="shared" ca="1" si="57"/>
        <v>3.7276795862656018E-2</v>
      </c>
      <c r="G920" s="3">
        <f t="shared" ca="1" si="58"/>
        <v>8.7247898045995704</v>
      </c>
      <c r="H920" s="3">
        <f t="shared" ca="1" si="59"/>
        <v>8.7247898045995704</v>
      </c>
    </row>
    <row r="921" spans="5:8" x14ac:dyDescent="0.25">
      <c r="E921" s="3">
        <f t="shared" ca="1" si="56"/>
        <v>0.90073319077960001</v>
      </c>
      <c r="F921" s="3">
        <f t="shared" ca="1" si="57"/>
        <v>0.58914241005884349</v>
      </c>
      <c r="G921" s="3">
        <f t="shared" ca="1" si="58"/>
        <v>5.8491183557892725</v>
      </c>
      <c r="H921" s="3">
        <f t="shared" ca="1" si="59"/>
        <v>17.096593694504943</v>
      </c>
    </row>
    <row r="922" spans="5:8" x14ac:dyDescent="0.25">
      <c r="E922" s="3">
        <f t="shared" ca="1" si="56"/>
        <v>0.85749426576829624</v>
      </c>
      <c r="F922" s="3">
        <f t="shared" ca="1" si="57"/>
        <v>1.7257918282857353E-3</v>
      </c>
      <c r="G922" s="3">
        <f t="shared" ca="1" si="58"/>
        <v>9.7105318964445999</v>
      </c>
      <c r="H922" s="3">
        <f t="shared" ca="1" si="59"/>
        <v>10.298097062696829</v>
      </c>
    </row>
    <row r="923" spans="5:8" x14ac:dyDescent="0.25">
      <c r="E923" s="3">
        <f t="shared" ca="1" si="56"/>
        <v>0.49815525340452704</v>
      </c>
      <c r="F923" s="3">
        <f t="shared" ca="1" si="57"/>
        <v>1.1171800667695453</v>
      </c>
      <c r="G923" s="3">
        <f t="shared" ca="1" si="58"/>
        <v>4.8142551625138497</v>
      </c>
      <c r="H923" s="3">
        <f t="shared" ca="1" si="59"/>
        <v>4.8142551625138497</v>
      </c>
    </row>
    <row r="924" spans="5:8" x14ac:dyDescent="0.25">
      <c r="E924" s="3">
        <f t="shared" ca="1" si="56"/>
        <v>0.10806222605350613</v>
      </c>
      <c r="F924" s="3">
        <f t="shared" ca="1" si="57"/>
        <v>3.252978999259184</v>
      </c>
      <c r="G924" s="3">
        <f t="shared" ca="1" si="58"/>
        <v>3.0067854540226797</v>
      </c>
      <c r="H924" s="3">
        <f t="shared" ca="1" si="59"/>
        <v>3.0067854540226797</v>
      </c>
    </row>
    <row r="925" spans="5:8" x14ac:dyDescent="0.25">
      <c r="E925" s="3">
        <f t="shared" ca="1" si="56"/>
        <v>0.93473474151213343</v>
      </c>
      <c r="F925" s="3">
        <f t="shared" ca="1" si="57"/>
        <v>1.3614857924975561</v>
      </c>
      <c r="G925" s="3">
        <f t="shared" ca="1" si="58"/>
        <v>4.4784939296436566</v>
      </c>
      <c r="H925" s="3">
        <f t="shared" ca="1" si="59"/>
        <v>22.328935032844125</v>
      </c>
    </row>
    <row r="926" spans="5:8" x14ac:dyDescent="0.25">
      <c r="E926" s="3">
        <f t="shared" ca="1" si="56"/>
        <v>0.3966175642158174</v>
      </c>
      <c r="F926" s="3">
        <f t="shared" ca="1" si="57"/>
        <v>2.061485961012556</v>
      </c>
      <c r="G926" s="3">
        <f t="shared" ca="1" si="58"/>
        <v>3.7679749025488718</v>
      </c>
      <c r="H926" s="3">
        <f t="shared" ca="1" si="59"/>
        <v>3.7679749025488718</v>
      </c>
    </row>
    <row r="927" spans="5:8" x14ac:dyDescent="0.25">
      <c r="E927" s="3">
        <f t="shared" ca="1" si="56"/>
        <v>0.3059970955551331</v>
      </c>
      <c r="F927" s="3">
        <f t="shared" ca="1" si="57"/>
        <v>0.88832632350676277</v>
      </c>
      <c r="G927" s="3">
        <f t="shared" ca="1" si="58"/>
        <v>5.1959785130135643</v>
      </c>
      <c r="H927" s="3">
        <f t="shared" ca="1" si="59"/>
        <v>5.1959785130135643</v>
      </c>
    </row>
    <row r="928" spans="5:8" x14ac:dyDescent="0.25">
      <c r="E928" s="3">
        <f t="shared" ca="1" si="56"/>
        <v>0.6631987714514247</v>
      </c>
      <c r="F928" s="3">
        <f t="shared" ca="1" si="57"/>
        <v>0.5085603958474848</v>
      </c>
      <c r="G928" s="3">
        <f t="shared" ca="1" si="58"/>
        <v>6.0709702123871105</v>
      </c>
      <c r="H928" s="3">
        <f t="shared" ca="1" si="59"/>
        <v>16.471831766850315</v>
      </c>
    </row>
    <row r="929" spans="5:8" x14ac:dyDescent="0.25">
      <c r="E929" s="3">
        <f t="shared" ca="1" si="56"/>
        <v>0.81151007023930766</v>
      </c>
      <c r="F929" s="3">
        <f t="shared" ca="1" si="57"/>
        <v>3.0579879781983274E-2</v>
      </c>
      <c r="G929" s="3">
        <f t="shared" ca="1" si="58"/>
        <v>8.8375636895065384</v>
      </c>
      <c r="H929" s="3">
        <f t="shared" ca="1" si="59"/>
        <v>11.315335709403378</v>
      </c>
    </row>
    <row r="930" spans="5:8" x14ac:dyDescent="0.25">
      <c r="E930" s="3">
        <f t="shared" ca="1" si="56"/>
        <v>0.85863281773217215</v>
      </c>
      <c r="F930" s="3">
        <f t="shared" ca="1" si="57"/>
        <v>7.021594636160125E-2</v>
      </c>
      <c r="G930" s="3">
        <f t="shared" ca="1" si="58"/>
        <v>8.2936228744823151</v>
      </c>
      <c r="H930" s="3">
        <f t="shared" ca="1" si="59"/>
        <v>12.057456857325692</v>
      </c>
    </row>
    <row r="931" spans="5:8" x14ac:dyDescent="0.25">
      <c r="E931" s="3">
        <f t="shared" ca="1" si="56"/>
        <v>0.62594089918183016</v>
      </c>
      <c r="F931" s="3">
        <f t="shared" ca="1" si="57"/>
        <v>0.38940480765656399</v>
      </c>
      <c r="G931" s="3">
        <f t="shared" ca="1" si="58"/>
        <v>6.4548876671686788</v>
      </c>
      <c r="H931" s="3">
        <f t="shared" ca="1" si="59"/>
        <v>15.492136371114141</v>
      </c>
    </row>
    <row r="932" spans="5:8" x14ac:dyDescent="0.25">
      <c r="E932" s="3">
        <f t="shared" ca="1" si="56"/>
        <v>0.91399460432546109</v>
      </c>
      <c r="F932" s="3">
        <f t="shared" ca="1" si="57"/>
        <v>0.20274322327966149</v>
      </c>
      <c r="G932" s="3">
        <f t="shared" ca="1" si="58"/>
        <v>7.2828750782278737</v>
      </c>
      <c r="H932" s="3">
        <f t="shared" ca="1" si="59"/>
        <v>13.730841038170434</v>
      </c>
    </row>
    <row r="933" spans="5:8" x14ac:dyDescent="0.25">
      <c r="E933" s="3">
        <f t="shared" ca="1" si="56"/>
        <v>0.86777623633895107</v>
      </c>
      <c r="F933" s="3">
        <f t="shared" ca="1" si="57"/>
        <v>1.8533554473607232</v>
      </c>
      <c r="G933" s="3">
        <f t="shared" ca="1" si="58"/>
        <v>3.94994055809976</v>
      </c>
      <c r="H933" s="3">
        <f t="shared" ca="1" si="59"/>
        <v>25.316836678703861</v>
      </c>
    </row>
    <row r="934" spans="5:8" x14ac:dyDescent="0.25">
      <c r="E934" s="3">
        <f t="shared" ca="1" si="56"/>
        <v>0.17326957888398054</v>
      </c>
      <c r="F934" s="3">
        <f t="shared" ca="1" si="57"/>
        <v>2.255159940249944</v>
      </c>
      <c r="G934" s="3">
        <f t="shared" ca="1" si="58"/>
        <v>3.6152582216743809</v>
      </c>
      <c r="H934" s="3">
        <f t="shared" ca="1" si="59"/>
        <v>3.6152582216743809</v>
      </c>
    </row>
    <row r="935" spans="5:8" x14ac:dyDescent="0.25">
      <c r="E935" s="3">
        <f t="shared" ca="1" si="56"/>
        <v>0.81144564593509427</v>
      </c>
      <c r="F935" s="3">
        <f t="shared" ca="1" si="57"/>
        <v>3.3537875017924295</v>
      </c>
      <c r="G935" s="3">
        <f t="shared" ca="1" si="58"/>
        <v>2.9575866526274748</v>
      </c>
      <c r="H935" s="3">
        <f t="shared" ca="1" si="59"/>
        <v>33.811350856334684</v>
      </c>
    </row>
    <row r="936" spans="5:8" x14ac:dyDescent="0.25">
      <c r="E936" s="3">
        <f t="shared" ca="1" si="56"/>
        <v>0.63612274490807363</v>
      </c>
      <c r="F936" s="3">
        <f t="shared" ca="1" si="57"/>
        <v>2.2163726289349741</v>
      </c>
      <c r="G936" s="3">
        <f t="shared" ca="1" si="58"/>
        <v>3.644690395559179</v>
      </c>
      <c r="H936" s="3">
        <f t="shared" ca="1" si="59"/>
        <v>3.644690395559179</v>
      </c>
    </row>
    <row r="937" spans="5:8" x14ac:dyDescent="0.25">
      <c r="E937" s="3">
        <f t="shared" ca="1" si="56"/>
        <v>0.90780091823736198</v>
      </c>
      <c r="F937" s="3">
        <f t="shared" ca="1" si="57"/>
        <v>0.48148064199532853</v>
      </c>
      <c r="G937" s="3">
        <f t="shared" ca="1" si="58"/>
        <v>6.151679271940111</v>
      </c>
      <c r="H937" s="3">
        <f t="shared" ca="1" si="59"/>
        <v>16.255723938036532</v>
      </c>
    </row>
    <row r="938" spans="5:8" x14ac:dyDescent="0.25">
      <c r="E938" s="3">
        <f t="shared" ca="1" si="56"/>
        <v>0.78655377780167079</v>
      </c>
      <c r="F938" s="3">
        <f t="shared" ca="1" si="57"/>
        <v>2.2522312756409066</v>
      </c>
      <c r="G938" s="3">
        <f t="shared" ca="1" si="58"/>
        <v>3.6174614192694055</v>
      </c>
      <c r="H938" s="3">
        <f t="shared" ca="1" si="59"/>
        <v>27.643694958935136</v>
      </c>
    </row>
    <row r="939" spans="5:8" x14ac:dyDescent="0.25">
      <c r="E939" s="3">
        <f t="shared" ca="1" si="56"/>
        <v>0.37673748524320916</v>
      </c>
      <c r="F939" s="3">
        <f t="shared" ca="1" si="57"/>
        <v>5.0811746870544879E-3</v>
      </c>
      <c r="G939" s="3">
        <f t="shared" ca="1" si="58"/>
        <v>9.5085004982527099</v>
      </c>
      <c r="H939" s="3">
        <f t="shared" ca="1" si="59"/>
        <v>9.5085004982527099</v>
      </c>
    </row>
    <row r="940" spans="5:8" x14ac:dyDescent="0.25">
      <c r="E940" s="3">
        <f t="shared" ca="1" si="56"/>
        <v>0.43327178432838942</v>
      </c>
      <c r="F940" s="3">
        <f t="shared" ca="1" si="57"/>
        <v>3.878780638122746E-2</v>
      </c>
      <c r="G940" s="3">
        <f t="shared" ca="1" si="58"/>
        <v>8.7009776083527601</v>
      </c>
      <c r="H940" s="3">
        <f t="shared" ca="1" si="59"/>
        <v>8.7009776083527601</v>
      </c>
    </row>
    <row r="941" spans="5:8" x14ac:dyDescent="0.25">
      <c r="E941" s="3">
        <f t="shared" ca="1" si="56"/>
        <v>0.91562943414955578</v>
      </c>
      <c r="F941" s="3">
        <f t="shared" ca="1" si="57"/>
        <v>0.56256735607930219</v>
      </c>
      <c r="G941" s="3">
        <f t="shared" ca="1" si="58"/>
        <v>5.9194902430240122</v>
      </c>
      <c r="H941" s="3">
        <f t="shared" ca="1" si="59"/>
        <v>16.893346537372501</v>
      </c>
    </row>
    <row r="942" spans="5:8" x14ac:dyDescent="0.25">
      <c r="E942" s="3">
        <f t="shared" ca="1" si="56"/>
        <v>0.60809023724245304</v>
      </c>
      <c r="F942" s="3">
        <f t="shared" ca="1" si="57"/>
        <v>0.53229813004353932</v>
      </c>
      <c r="G942" s="3">
        <f t="shared" ca="1" si="58"/>
        <v>6.0029137190540913</v>
      </c>
      <c r="H942" s="3">
        <f t="shared" ca="1" si="59"/>
        <v>6.0029137190540913</v>
      </c>
    </row>
    <row r="943" spans="5:8" x14ac:dyDescent="0.25">
      <c r="E943" s="3">
        <f t="shared" ca="1" si="56"/>
        <v>0.61086305354659631</v>
      </c>
      <c r="F943" s="3">
        <f t="shared" ca="1" si="57"/>
        <v>0.22842952317070145</v>
      </c>
      <c r="G943" s="3">
        <f t="shared" ca="1" si="58"/>
        <v>7.1435963896736379</v>
      </c>
      <c r="H943" s="3">
        <f t="shared" ca="1" si="59"/>
        <v>13.99855122617987</v>
      </c>
    </row>
    <row r="944" spans="5:8" x14ac:dyDescent="0.25">
      <c r="E944" s="3">
        <f t="shared" ca="1" si="56"/>
        <v>0.34280944053919082</v>
      </c>
      <c r="F944" s="3">
        <f t="shared" ca="1" si="57"/>
        <v>1.0359564495889062</v>
      </c>
      <c r="G944" s="3">
        <f t="shared" ca="1" si="58"/>
        <v>4.9410115646200827</v>
      </c>
      <c r="H944" s="3">
        <f t="shared" ca="1" si="59"/>
        <v>4.9410115646200827</v>
      </c>
    </row>
    <row r="945" spans="5:8" x14ac:dyDescent="0.25">
      <c r="E945" s="3">
        <f t="shared" ca="1" si="56"/>
        <v>0.76658265774548373</v>
      </c>
      <c r="F945" s="3">
        <f t="shared" ca="1" si="57"/>
        <v>1.7207321660115129</v>
      </c>
      <c r="G945" s="3">
        <f t="shared" ca="1" si="58"/>
        <v>4.0772349110373227</v>
      </c>
      <c r="H945" s="3">
        <f t="shared" ca="1" si="59"/>
        <v>24.526425919020248</v>
      </c>
    </row>
    <row r="946" spans="5:8" x14ac:dyDescent="0.25">
      <c r="E946" s="3">
        <f t="shared" ca="1" si="56"/>
        <v>0.26431611360147844</v>
      </c>
      <c r="F946" s="3">
        <f t="shared" ca="1" si="57"/>
        <v>0.68036045012490232</v>
      </c>
      <c r="G946" s="3">
        <f t="shared" ca="1" si="58"/>
        <v>5.6254515827406442</v>
      </c>
      <c r="H946" s="3">
        <f t="shared" ca="1" si="59"/>
        <v>5.6254515827406442</v>
      </c>
    </row>
    <row r="947" spans="5:8" x14ac:dyDescent="0.25">
      <c r="E947" s="3">
        <f t="shared" ca="1" si="56"/>
        <v>0.6709789109413411</v>
      </c>
      <c r="F947" s="3">
        <f t="shared" ca="1" si="57"/>
        <v>0.33913658418447989</v>
      </c>
      <c r="G947" s="3">
        <f t="shared" ca="1" si="58"/>
        <v>6.6435978481926421</v>
      </c>
      <c r="H947" s="3">
        <f t="shared" ca="1" si="59"/>
        <v>15.052085072729756</v>
      </c>
    </row>
    <row r="948" spans="5:8" x14ac:dyDescent="0.25">
      <c r="E948" s="3">
        <f t="shared" ca="1" si="56"/>
        <v>0.85962789454470867</v>
      </c>
      <c r="F948" s="3">
        <f t="shared" ca="1" si="57"/>
        <v>2.6452157150076934</v>
      </c>
      <c r="G948" s="3">
        <f t="shared" ca="1" si="58"/>
        <v>3.3468011482177396</v>
      </c>
      <c r="H948" s="3">
        <f t="shared" ca="1" si="59"/>
        <v>29.879277426820728</v>
      </c>
    </row>
    <row r="949" spans="5:8" x14ac:dyDescent="0.25">
      <c r="E949" s="3">
        <f t="shared" ca="1" si="56"/>
        <v>0.5934940558406675</v>
      </c>
      <c r="F949" s="3">
        <f t="shared" ca="1" si="57"/>
        <v>0.13654196973126348</v>
      </c>
      <c r="G949" s="3">
        <f t="shared" ca="1" si="58"/>
        <v>7.7062796557777027</v>
      </c>
      <c r="H949" s="3">
        <f t="shared" ca="1" si="59"/>
        <v>12.976430192878615</v>
      </c>
    </row>
    <row r="950" spans="5:8" x14ac:dyDescent="0.25">
      <c r="E950" s="3">
        <f t="shared" ca="1" si="56"/>
        <v>0.50060737767569896</v>
      </c>
      <c r="F950" s="3">
        <f t="shared" ca="1" si="57"/>
        <v>1.2861170366364254</v>
      </c>
      <c r="G950" s="3">
        <f t="shared" ca="1" si="58"/>
        <v>4.5756190861070944</v>
      </c>
      <c r="H950" s="3">
        <f t="shared" ca="1" si="59"/>
        <v>4.5756190861070944</v>
      </c>
    </row>
    <row r="951" spans="5:8" x14ac:dyDescent="0.25">
      <c r="E951" s="3">
        <f t="shared" ca="1" si="56"/>
        <v>0.81711264687276619</v>
      </c>
      <c r="F951" s="3">
        <f t="shared" ca="1" si="57"/>
        <v>9.3552131540633091E-2</v>
      </c>
      <c r="G951" s="3">
        <f t="shared" ca="1" si="58"/>
        <v>8.0584937918758257</v>
      </c>
      <c r="H951" s="3">
        <f t="shared" ca="1" si="59"/>
        <v>12.409266865827339</v>
      </c>
    </row>
    <row r="952" spans="5:8" x14ac:dyDescent="0.25">
      <c r="E952" s="3">
        <f t="shared" ca="1" si="56"/>
        <v>0.98614509221561919</v>
      </c>
      <c r="F952" s="3">
        <f t="shared" ca="1" si="57"/>
        <v>0.73529515834903814</v>
      </c>
      <c r="G952" s="3">
        <f t="shared" ca="1" si="58"/>
        <v>5.5023183509861537</v>
      </c>
      <c r="H952" s="3">
        <f t="shared" ca="1" si="59"/>
        <v>18.174157440759036</v>
      </c>
    </row>
    <row r="953" spans="5:8" x14ac:dyDescent="0.25">
      <c r="E953" s="3">
        <f t="shared" ca="1" si="56"/>
        <v>0.32833396874979337</v>
      </c>
      <c r="F953" s="3">
        <f t="shared" ca="1" si="57"/>
        <v>0.21577523832907627</v>
      </c>
      <c r="G953" s="3">
        <f t="shared" ca="1" si="58"/>
        <v>7.210811445734306</v>
      </c>
      <c r="H953" s="3">
        <f t="shared" ca="1" si="59"/>
        <v>7.210811445734306</v>
      </c>
    </row>
    <row r="954" spans="5:8" x14ac:dyDescent="0.25">
      <c r="E954" s="3">
        <f t="shared" ca="1" si="56"/>
        <v>0.96287837039135871</v>
      </c>
      <c r="F954" s="3">
        <f t="shared" ca="1" si="57"/>
        <v>0.5655963726654063</v>
      </c>
      <c r="G954" s="3">
        <f t="shared" ca="1" si="58"/>
        <v>5.9113380271003937</v>
      </c>
      <c r="H954" s="3">
        <f t="shared" ca="1" si="59"/>
        <v>16.916643836226637</v>
      </c>
    </row>
    <row r="955" spans="5:8" x14ac:dyDescent="0.25">
      <c r="E955" s="3">
        <f t="shared" ca="1" si="56"/>
        <v>0.12419887741920521</v>
      </c>
      <c r="F955" s="3">
        <f t="shared" ca="1" si="57"/>
        <v>3.3676756902255085</v>
      </c>
      <c r="G955" s="3">
        <f t="shared" ca="1" si="58"/>
        <v>2.9509465416929057</v>
      </c>
      <c r="H955" s="3">
        <f t="shared" ca="1" si="59"/>
        <v>2.9509465416929057</v>
      </c>
    </row>
    <row r="956" spans="5:8" x14ac:dyDescent="0.25">
      <c r="E956" s="3">
        <f t="shared" ca="1" si="56"/>
        <v>0.14315845042944542</v>
      </c>
      <c r="F956" s="3">
        <f t="shared" ca="1" si="57"/>
        <v>0.89633504367026084</v>
      </c>
      <c r="G956" s="3">
        <f t="shared" ca="1" si="58"/>
        <v>5.1812267577045112</v>
      </c>
      <c r="H956" s="3">
        <f t="shared" ca="1" si="59"/>
        <v>5.1812267577045112</v>
      </c>
    </row>
    <row r="957" spans="5:8" x14ac:dyDescent="0.25">
      <c r="E957" s="3">
        <f t="shared" ca="1" si="56"/>
        <v>0.49567295878193229</v>
      </c>
      <c r="F957" s="3">
        <f t="shared" ca="1" si="57"/>
        <v>0.15141116215650857</v>
      </c>
      <c r="G957" s="3">
        <f t="shared" ca="1" si="58"/>
        <v>7.6011475779990487</v>
      </c>
      <c r="H957" s="3">
        <f t="shared" ca="1" si="59"/>
        <v>7.6011475779990487</v>
      </c>
    </row>
    <row r="958" spans="5:8" x14ac:dyDescent="0.25">
      <c r="E958" s="3">
        <f t="shared" ca="1" si="56"/>
        <v>0.72494330401401996</v>
      </c>
      <c r="F958" s="3">
        <f t="shared" ca="1" si="57"/>
        <v>8.4248820158450293E-5</v>
      </c>
      <c r="G958" s="3">
        <f t="shared" ca="1" si="58"/>
        <v>9.935306959830374</v>
      </c>
      <c r="H958" s="3">
        <f t="shared" ca="1" si="59"/>
        <v>10.065114284270418</v>
      </c>
    </row>
    <row r="959" spans="5:8" x14ac:dyDescent="0.25">
      <c r="E959" s="3">
        <f t="shared" ca="1" si="56"/>
        <v>0.17931140446141114</v>
      </c>
      <c r="F959" s="3">
        <f t="shared" ca="1" si="57"/>
        <v>9.2962793962695578E-2</v>
      </c>
      <c r="G959" s="3">
        <f t="shared" ca="1" si="58"/>
        <v>8.0639622185434767</v>
      </c>
      <c r="H959" s="3">
        <f t="shared" ca="1" si="59"/>
        <v>8.0639622185434767</v>
      </c>
    </row>
    <row r="960" spans="5:8" x14ac:dyDescent="0.25">
      <c r="E960" s="3">
        <f t="shared" ca="1" si="56"/>
        <v>0.60831017864242487</v>
      </c>
      <c r="F960" s="3">
        <f t="shared" ca="1" si="57"/>
        <v>3.2558206668179858E-2</v>
      </c>
      <c r="G960" s="3">
        <f t="shared" ca="1" si="58"/>
        <v>8.8029059533407192</v>
      </c>
      <c r="H960" s="3">
        <f t="shared" ca="1" si="59"/>
        <v>11.359885080000181</v>
      </c>
    </row>
    <row r="961" spans="5:8" x14ac:dyDescent="0.25">
      <c r="E961" s="3">
        <f t="shared" ca="1" si="56"/>
        <v>0.67656043868025573</v>
      </c>
      <c r="F961" s="3">
        <f t="shared" ca="1" si="57"/>
        <v>6.5642675541978335E-2</v>
      </c>
      <c r="G961" s="3">
        <f t="shared" ca="1" si="58"/>
        <v>8.3450231881805408</v>
      </c>
      <c r="H961" s="3">
        <f t="shared" ca="1" si="59"/>
        <v>11.983190189529351</v>
      </c>
    </row>
    <row r="962" spans="5:8" x14ac:dyDescent="0.25">
      <c r="E962" s="3">
        <f t="shared" ca="1" si="56"/>
        <v>0.7503225625736567</v>
      </c>
      <c r="F962" s="3">
        <f t="shared" ca="1" si="57"/>
        <v>0.10129729200704327</v>
      </c>
      <c r="G962" s="3">
        <f t="shared" ca="1" si="58"/>
        <v>7.9885143866675001</v>
      </c>
      <c r="H962" s="3">
        <f t="shared" ca="1" si="59"/>
        <v>12.517972073367716</v>
      </c>
    </row>
    <row r="963" spans="5:8" x14ac:dyDescent="0.25">
      <c r="E963" s="3">
        <f t="shared" ca="1" si="56"/>
        <v>0.19319831107204133</v>
      </c>
      <c r="F963" s="3">
        <f t="shared" ca="1" si="57"/>
        <v>3.274654733889784</v>
      </c>
      <c r="G963" s="3">
        <f t="shared" ca="1" si="58"/>
        <v>2.9960555634841626</v>
      </c>
      <c r="H963" s="3">
        <f t="shared" ca="1" si="59"/>
        <v>2.9960555634841626</v>
      </c>
    </row>
    <row r="964" spans="5:8" x14ac:dyDescent="0.25">
      <c r="E964" s="3">
        <f t="shared" ref="E964:E1027" ca="1" si="60">RAND()</f>
        <v>0.75969960602625475</v>
      </c>
      <c r="F964" s="3">
        <f t="shared" ref="F964:F1027" ca="1" si="61">_xlfn.NORM.INV(RAND(),0,1)^2</f>
        <v>0.12638668329245226</v>
      </c>
      <c r="G964" s="3">
        <f t="shared" ref="G964:G1027" ca="1" si="62">$C$3+(($C$3^2*F964)/(2*$C$4))-(($C$3)/(2*$C$4))*SQRT(4*$C$3*$C$4*F964+$C$3^2*F964^2)</f>
        <v>7.7823587817095401</v>
      </c>
      <c r="H964" s="3">
        <f t="shared" ref="H964:H1027" ca="1" si="63">IF(E964&lt;$C$3/($C$3+G964),G964,$C$3^2/G964)</f>
        <v>12.849574634752722</v>
      </c>
    </row>
    <row r="965" spans="5:8" x14ac:dyDescent="0.25">
      <c r="E965" s="3">
        <f t="shared" ca="1" si="60"/>
        <v>0.613144864061684</v>
      </c>
      <c r="F965" s="3">
        <f t="shared" ca="1" si="61"/>
        <v>0.31407011596527273</v>
      </c>
      <c r="G965" s="3">
        <f t="shared" ca="1" si="62"/>
        <v>6.7453725677305894</v>
      </c>
      <c r="H965" s="3">
        <f t="shared" ca="1" si="63"/>
        <v>14.824978012095775</v>
      </c>
    </row>
    <row r="966" spans="5:8" x14ac:dyDescent="0.25">
      <c r="E966" s="3">
        <f t="shared" ca="1" si="60"/>
        <v>8.5926680072792805E-2</v>
      </c>
      <c r="F966" s="3">
        <f t="shared" ca="1" si="61"/>
        <v>1.8876341266542286E-2</v>
      </c>
      <c r="G966" s="3">
        <f t="shared" ca="1" si="62"/>
        <v>9.0745429004364464</v>
      </c>
      <c r="H966" s="3">
        <f t="shared" ca="1" si="63"/>
        <v>9.0745429004364464</v>
      </c>
    </row>
    <row r="967" spans="5:8" x14ac:dyDescent="0.25">
      <c r="E967" s="3">
        <f t="shared" ca="1" si="60"/>
        <v>0.96219607667679785</v>
      </c>
      <c r="F967" s="3">
        <f t="shared" ca="1" si="61"/>
        <v>4.658130915096835E-2</v>
      </c>
      <c r="G967" s="3">
        <f t="shared" ca="1" si="62"/>
        <v>8.5858890558932774</v>
      </c>
      <c r="H967" s="3">
        <f t="shared" ca="1" si="63"/>
        <v>11.647017489861565</v>
      </c>
    </row>
    <row r="968" spans="5:8" x14ac:dyDescent="0.25">
      <c r="E968" s="3">
        <f t="shared" ca="1" si="60"/>
        <v>0.23037187627107603</v>
      </c>
      <c r="F968" s="3">
        <f t="shared" ca="1" si="61"/>
        <v>3.6211110262908582E-3</v>
      </c>
      <c r="G968" s="3">
        <f t="shared" ca="1" si="62"/>
        <v>9.5834502586631753</v>
      </c>
      <c r="H968" s="3">
        <f t="shared" ca="1" si="63"/>
        <v>9.5834502586631753</v>
      </c>
    </row>
    <row r="969" spans="5:8" x14ac:dyDescent="0.25">
      <c r="E969" s="3">
        <f t="shared" ca="1" si="60"/>
        <v>0.3236576677410129</v>
      </c>
      <c r="F969" s="3">
        <f t="shared" ca="1" si="61"/>
        <v>0.31293778897653263</v>
      </c>
      <c r="G969" s="3">
        <f t="shared" ca="1" si="62"/>
        <v>6.7501053522518877</v>
      </c>
      <c r="H969" s="3">
        <f t="shared" ca="1" si="63"/>
        <v>6.7501053522518877</v>
      </c>
    </row>
    <row r="970" spans="5:8" x14ac:dyDescent="0.25">
      <c r="E970" s="3">
        <f t="shared" ca="1" si="60"/>
        <v>1.428093236470962E-2</v>
      </c>
      <c r="F970" s="3">
        <f t="shared" ca="1" si="61"/>
        <v>2.095681336018155</v>
      </c>
      <c r="G970" s="3">
        <f t="shared" ca="1" si="62"/>
        <v>3.7399286481680551</v>
      </c>
      <c r="H970" s="3">
        <f t="shared" ca="1" si="63"/>
        <v>3.7399286481680551</v>
      </c>
    </row>
    <row r="971" spans="5:8" x14ac:dyDescent="0.25">
      <c r="E971" s="3">
        <f t="shared" ca="1" si="60"/>
        <v>2.8592385449265345E-2</v>
      </c>
      <c r="F971" s="3">
        <f t="shared" ca="1" si="61"/>
        <v>0.49523644671410771</v>
      </c>
      <c r="G971" s="3">
        <f t="shared" ca="1" si="62"/>
        <v>6.1102561009946896</v>
      </c>
      <c r="H971" s="3">
        <f t="shared" ca="1" si="63"/>
        <v>6.1102561009946896</v>
      </c>
    </row>
    <row r="972" spans="5:8" x14ac:dyDescent="0.25">
      <c r="E972" s="3">
        <f t="shared" ca="1" si="60"/>
        <v>0.43033603054536307</v>
      </c>
      <c r="F972" s="3">
        <f t="shared" ca="1" si="61"/>
        <v>1.1710439228133065</v>
      </c>
      <c r="G972" s="3">
        <f t="shared" ca="1" si="62"/>
        <v>4.7347412420614923</v>
      </c>
      <c r="H972" s="3">
        <f t="shared" ca="1" si="63"/>
        <v>4.7347412420614923</v>
      </c>
    </row>
    <row r="973" spans="5:8" x14ac:dyDescent="0.25">
      <c r="E973" s="3">
        <f t="shared" ca="1" si="60"/>
        <v>0.26288946649919187</v>
      </c>
      <c r="F973" s="3">
        <f t="shared" ca="1" si="61"/>
        <v>0.71860894514097751</v>
      </c>
      <c r="G973" s="3">
        <f t="shared" ca="1" si="62"/>
        <v>5.5388918322699778</v>
      </c>
      <c r="H973" s="3">
        <f t="shared" ca="1" si="63"/>
        <v>5.5388918322699778</v>
      </c>
    </row>
    <row r="974" spans="5:8" x14ac:dyDescent="0.25">
      <c r="E974" s="3">
        <f t="shared" ca="1" si="60"/>
        <v>0.12083583774978379</v>
      </c>
      <c r="F974" s="3">
        <f t="shared" ca="1" si="61"/>
        <v>1.6711787568223511</v>
      </c>
      <c r="G974" s="3">
        <f t="shared" ca="1" si="62"/>
        <v>4.1273659101445883</v>
      </c>
      <c r="H974" s="3">
        <f t="shared" ca="1" si="63"/>
        <v>4.1273659101445883</v>
      </c>
    </row>
    <row r="975" spans="5:8" x14ac:dyDescent="0.25">
      <c r="E975" s="3">
        <f t="shared" ca="1" si="60"/>
        <v>0.23515882717939784</v>
      </c>
      <c r="F975" s="3">
        <f t="shared" ca="1" si="61"/>
        <v>2.9992716298738293</v>
      </c>
      <c r="G975" s="3">
        <f t="shared" ca="1" si="62"/>
        <v>3.1389913911932439</v>
      </c>
      <c r="H975" s="3">
        <f t="shared" ca="1" si="63"/>
        <v>3.1389913911932439</v>
      </c>
    </row>
    <row r="976" spans="5:8" x14ac:dyDescent="0.25">
      <c r="E976" s="3">
        <f t="shared" ca="1" si="60"/>
        <v>0.8887044800542433</v>
      </c>
      <c r="F976" s="3">
        <f t="shared" ca="1" si="61"/>
        <v>0.13862828656183759</v>
      </c>
      <c r="G976" s="3">
        <f t="shared" ca="1" si="62"/>
        <v>7.6910998373398147</v>
      </c>
      <c r="H976" s="3">
        <f t="shared" ca="1" si="63"/>
        <v>13.002041595469374</v>
      </c>
    </row>
    <row r="977" spans="5:8" x14ac:dyDescent="0.25">
      <c r="E977" s="3">
        <f t="shared" ca="1" si="60"/>
        <v>0.30592770969029925</v>
      </c>
      <c r="F977" s="3">
        <f t="shared" ca="1" si="61"/>
        <v>0.78937775516449982</v>
      </c>
      <c r="G977" s="3">
        <f t="shared" ca="1" si="62"/>
        <v>5.3883574097154883</v>
      </c>
      <c r="H977" s="3">
        <f t="shared" ca="1" si="63"/>
        <v>5.3883574097154883</v>
      </c>
    </row>
    <row r="978" spans="5:8" x14ac:dyDescent="0.25">
      <c r="E978" s="3">
        <f t="shared" ca="1" si="60"/>
        <v>0.81207328537262058</v>
      </c>
      <c r="F978" s="3">
        <f t="shared" ca="1" si="61"/>
        <v>3.7746577310781495</v>
      </c>
      <c r="G978" s="3">
        <f t="shared" ca="1" si="62"/>
        <v>2.7698167134991785</v>
      </c>
      <c r="H978" s="3">
        <f t="shared" ca="1" si="63"/>
        <v>36.103471941891605</v>
      </c>
    </row>
    <row r="979" spans="5:8" x14ac:dyDescent="0.25">
      <c r="E979" s="3">
        <f t="shared" ca="1" si="60"/>
        <v>0.47579076038715662</v>
      </c>
      <c r="F979" s="3">
        <f t="shared" ca="1" si="61"/>
        <v>6.8800413794782994E-2</v>
      </c>
      <c r="G979" s="3">
        <f t="shared" ca="1" si="62"/>
        <v>8.3093134477983757</v>
      </c>
      <c r="H979" s="3">
        <f t="shared" ca="1" si="63"/>
        <v>8.3093134477983757</v>
      </c>
    </row>
    <row r="980" spans="5:8" x14ac:dyDescent="0.25">
      <c r="E980" s="3">
        <f t="shared" ca="1" si="60"/>
        <v>0.56118983425355551</v>
      </c>
      <c r="F980" s="3">
        <f t="shared" ca="1" si="61"/>
        <v>0.95257318337674901</v>
      </c>
      <c r="G980" s="3">
        <f t="shared" ca="1" si="62"/>
        <v>5.0807561333529376</v>
      </c>
      <c r="H980" s="3">
        <f t="shared" ca="1" si="63"/>
        <v>5.0807561333529376</v>
      </c>
    </row>
    <row r="981" spans="5:8" x14ac:dyDescent="0.25">
      <c r="E981" s="3">
        <f t="shared" ca="1" si="60"/>
        <v>0.59514863936402196</v>
      </c>
      <c r="F981" s="3">
        <f t="shared" ca="1" si="61"/>
        <v>0.56288660469431484</v>
      </c>
      <c r="G981" s="3">
        <f t="shared" ca="1" si="62"/>
        <v>5.9186293943058752</v>
      </c>
      <c r="H981" s="3">
        <f t="shared" ca="1" si="63"/>
        <v>5.9186293943058752</v>
      </c>
    </row>
    <row r="982" spans="5:8" x14ac:dyDescent="0.25">
      <c r="E982" s="3">
        <f t="shared" ca="1" si="60"/>
        <v>0.8836157112170151</v>
      </c>
      <c r="F982" s="3">
        <f t="shared" ca="1" si="61"/>
        <v>0.63815313321385181</v>
      </c>
      <c r="G982" s="3">
        <f t="shared" ca="1" si="62"/>
        <v>5.7257232990723592</v>
      </c>
      <c r="H982" s="3">
        <f t="shared" ca="1" si="63"/>
        <v>17.465042366996897</v>
      </c>
    </row>
    <row r="983" spans="5:8" x14ac:dyDescent="0.25">
      <c r="E983" s="3">
        <f t="shared" ca="1" si="60"/>
        <v>0.93256303695587728</v>
      </c>
      <c r="F983" s="3">
        <f t="shared" ca="1" si="61"/>
        <v>0.81760095287648615</v>
      </c>
      <c r="G983" s="3">
        <f t="shared" ca="1" si="62"/>
        <v>5.3314772699679729</v>
      </c>
      <c r="H983" s="3">
        <f t="shared" ca="1" si="63"/>
        <v>18.756527494414456</v>
      </c>
    </row>
    <row r="984" spans="5:8" x14ac:dyDescent="0.25">
      <c r="E984" s="3">
        <f t="shared" ca="1" si="60"/>
        <v>0.76646047341383905</v>
      </c>
      <c r="F984" s="3">
        <f t="shared" ca="1" si="61"/>
        <v>3.5449050031255953</v>
      </c>
      <c r="G984" s="3">
        <f t="shared" ca="1" si="62"/>
        <v>2.86898432872621</v>
      </c>
      <c r="H984" s="3">
        <f t="shared" ca="1" si="63"/>
        <v>2.86898432872621</v>
      </c>
    </row>
    <row r="985" spans="5:8" x14ac:dyDescent="0.25">
      <c r="E985" s="3">
        <f t="shared" ca="1" si="60"/>
        <v>0.27043309431952478</v>
      </c>
      <c r="F985" s="3">
        <f t="shared" ca="1" si="61"/>
        <v>0.76319080522203009</v>
      </c>
      <c r="G985" s="3">
        <f t="shared" ca="1" si="62"/>
        <v>5.442691517158698</v>
      </c>
      <c r="H985" s="3">
        <f t="shared" ca="1" si="63"/>
        <v>5.442691517158698</v>
      </c>
    </row>
    <row r="986" spans="5:8" x14ac:dyDescent="0.25">
      <c r="E986" s="3">
        <f t="shared" ca="1" si="60"/>
        <v>0.89969341592386909</v>
      </c>
      <c r="F986" s="3">
        <f t="shared" ca="1" si="61"/>
        <v>1.2721144649339748</v>
      </c>
      <c r="G986" s="3">
        <f t="shared" ca="1" si="62"/>
        <v>4.5942542895174459</v>
      </c>
      <c r="H986" s="3">
        <f t="shared" ca="1" si="63"/>
        <v>21.76631803515243</v>
      </c>
    </row>
    <row r="987" spans="5:8" x14ac:dyDescent="0.25">
      <c r="E987" s="3">
        <f t="shared" ca="1" si="60"/>
        <v>0.32275648820014624</v>
      </c>
      <c r="F987" s="3">
        <f t="shared" ca="1" si="61"/>
        <v>1.9025177160532103</v>
      </c>
      <c r="G987" s="3">
        <f t="shared" ca="1" si="62"/>
        <v>3.905109047173962</v>
      </c>
      <c r="H987" s="3">
        <f t="shared" ca="1" si="63"/>
        <v>3.905109047173962</v>
      </c>
    </row>
    <row r="988" spans="5:8" x14ac:dyDescent="0.25">
      <c r="E988" s="3">
        <f t="shared" ca="1" si="60"/>
        <v>0.13821076844501301</v>
      </c>
      <c r="F988" s="3">
        <f t="shared" ca="1" si="61"/>
        <v>0.89352888235413663</v>
      </c>
      <c r="G988" s="3">
        <f t="shared" ca="1" si="62"/>
        <v>5.1863825456106065</v>
      </c>
      <c r="H988" s="3">
        <f t="shared" ca="1" si="63"/>
        <v>5.1863825456106065</v>
      </c>
    </row>
    <row r="989" spans="5:8" x14ac:dyDescent="0.25">
      <c r="E989" s="3">
        <f t="shared" ca="1" si="60"/>
        <v>0.81648612019969524</v>
      </c>
      <c r="F989" s="3">
        <f t="shared" ca="1" si="61"/>
        <v>1.2521285232806725</v>
      </c>
      <c r="G989" s="3">
        <f t="shared" ca="1" si="62"/>
        <v>4.6211887051324876</v>
      </c>
      <c r="H989" s="3">
        <f t="shared" ca="1" si="63"/>
        <v>21.639453911270877</v>
      </c>
    </row>
    <row r="990" spans="5:8" x14ac:dyDescent="0.25">
      <c r="E990" s="3">
        <f t="shared" ca="1" si="60"/>
        <v>0.54751880541788123</v>
      </c>
      <c r="F990" s="3">
        <f t="shared" ca="1" si="61"/>
        <v>1.0532355025563915</v>
      </c>
      <c r="G990" s="3">
        <f t="shared" ca="1" si="62"/>
        <v>4.9133134017027249</v>
      </c>
      <c r="H990" s="3">
        <f t="shared" ca="1" si="63"/>
        <v>4.9133134017027249</v>
      </c>
    </row>
    <row r="991" spans="5:8" x14ac:dyDescent="0.25">
      <c r="E991" s="3">
        <f t="shared" ca="1" si="60"/>
        <v>0.99182463482168004</v>
      </c>
      <c r="F991" s="3">
        <f t="shared" ca="1" si="61"/>
        <v>2.3683784462024521E-3</v>
      </c>
      <c r="G991" s="3">
        <f t="shared" ca="1" si="62"/>
        <v>9.6617495064040941</v>
      </c>
      <c r="H991" s="3">
        <f t="shared" ca="1" si="63"/>
        <v>10.350092385826919</v>
      </c>
    </row>
    <row r="992" spans="5:8" x14ac:dyDescent="0.25">
      <c r="E992" s="3">
        <f t="shared" ca="1" si="60"/>
        <v>0.21761984247762767</v>
      </c>
      <c r="F992" s="3">
        <f t="shared" ca="1" si="61"/>
        <v>0.52662093269561905</v>
      </c>
      <c r="G992" s="3">
        <f t="shared" ca="1" si="62"/>
        <v>6.018972065524248</v>
      </c>
      <c r="H992" s="3">
        <f t="shared" ca="1" si="63"/>
        <v>6.018972065524248</v>
      </c>
    </row>
    <row r="993" spans="5:8" x14ac:dyDescent="0.25">
      <c r="E993" s="3">
        <f t="shared" ca="1" si="60"/>
        <v>3.7272022190763754E-2</v>
      </c>
      <c r="F993" s="3">
        <f t="shared" ca="1" si="61"/>
        <v>0.14704369942559239</v>
      </c>
      <c r="G993" s="3">
        <f t="shared" ca="1" si="62"/>
        <v>7.6313122012919949</v>
      </c>
      <c r="H993" s="3">
        <f t="shared" ca="1" si="63"/>
        <v>7.6313122012919949</v>
      </c>
    </row>
    <row r="994" spans="5:8" x14ac:dyDescent="0.25">
      <c r="E994" s="3">
        <f t="shared" ca="1" si="60"/>
        <v>0.51028127934417844</v>
      </c>
      <c r="F994" s="3">
        <f t="shared" ca="1" si="61"/>
        <v>1.6005805969965161</v>
      </c>
      <c r="G994" s="3">
        <f t="shared" ca="1" si="62"/>
        <v>4.201418640679691</v>
      </c>
      <c r="H994" s="3">
        <f t="shared" ca="1" si="63"/>
        <v>4.201418640679691</v>
      </c>
    </row>
    <row r="995" spans="5:8" x14ac:dyDescent="0.25">
      <c r="E995" s="3">
        <f t="shared" ca="1" si="60"/>
        <v>3.0271482232326896E-2</v>
      </c>
      <c r="F995" s="3">
        <f t="shared" ca="1" si="61"/>
        <v>0.17128478708162542</v>
      </c>
      <c r="G995" s="3">
        <f t="shared" ca="1" si="62"/>
        <v>7.4705769592274844</v>
      </c>
      <c r="H995" s="3">
        <f t="shared" ca="1" si="63"/>
        <v>7.4705769592274844</v>
      </c>
    </row>
    <row r="996" spans="5:8" x14ac:dyDescent="0.25">
      <c r="E996" s="3">
        <f t="shared" ca="1" si="60"/>
        <v>4.3073662971617632E-2</v>
      </c>
      <c r="F996" s="3">
        <f t="shared" ca="1" si="61"/>
        <v>0.48175345539619968</v>
      </c>
      <c r="G996" s="3">
        <f t="shared" ca="1" si="62"/>
        <v>6.15084896279334</v>
      </c>
      <c r="H996" s="3">
        <f t="shared" ca="1" si="63"/>
        <v>6.15084896279334</v>
      </c>
    </row>
    <row r="997" spans="5:8" x14ac:dyDescent="0.25">
      <c r="E997" s="3">
        <f t="shared" ca="1" si="60"/>
        <v>0.60887900959574648</v>
      </c>
      <c r="F997" s="3">
        <f t="shared" ca="1" si="61"/>
        <v>6.1335651005220627E-2</v>
      </c>
      <c r="G997" s="3">
        <f t="shared" ca="1" si="62"/>
        <v>8.3954155119121072</v>
      </c>
      <c r="H997" s="3">
        <f t="shared" ca="1" si="63"/>
        <v>11.911262743113996</v>
      </c>
    </row>
    <row r="998" spans="5:8" x14ac:dyDescent="0.25">
      <c r="E998" s="3">
        <f t="shared" ca="1" si="60"/>
        <v>0.82739260013539917</v>
      </c>
      <c r="F998" s="3">
        <f t="shared" ca="1" si="61"/>
        <v>0.59778479000137053</v>
      </c>
      <c r="G998" s="3">
        <f t="shared" ca="1" si="62"/>
        <v>5.8267767248506219</v>
      </c>
      <c r="H998" s="3">
        <f t="shared" ca="1" si="63"/>
        <v>17.162147225156229</v>
      </c>
    </row>
    <row r="999" spans="5:8" x14ac:dyDescent="0.25">
      <c r="E999" s="3">
        <f t="shared" ca="1" si="60"/>
        <v>0.56173994493066104</v>
      </c>
      <c r="F999" s="3">
        <f t="shared" ca="1" si="61"/>
        <v>2.3777502073594743</v>
      </c>
      <c r="G999" s="3">
        <f t="shared" ca="1" si="62"/>
        <v>3.5257157408014539</v>
      </c>
      <c r="H999" s="3">
        <f t="shared" ca="1" si="63"/>
        <v>3.5257157408014539</v>
      </c>
    </row>
    <row r="1000" spans="5:8" x14ac:dyDescent="0.25">
      <c r="E1000" s="3">
        <f t="shared" ca="1" si="60"/>
        <v>0.96939487478592734</v>
      </c>
      <c r="F1000" s="3">
        <f t="shared" ca="1" si="61"/>
        <v>0.36064032549391384</v>
      </c>
      <c r="G1000" s="3">
        <f t="shared" ca="1" si="62"/>
        <v>6.5605294825973983</v>
      </c>
      <c r="H1000" s="3">
        <f t="shared" ca="1" si="63"/>
        <v>15.242672144872172</v>
      </c>
    </row>
    <row r="1001" spans="5:8" x14ac:dyDescent="0.25">
      <c r="E1001" s="3">
        <f t="shared" ca="1" si="60"/>
        <v>0.35565168733331032</v>
      </c>
      <c r="F1001" s="3">
        <f t="shared" ca="1" si="61"/>
        <v>5.1124360649720795E-3</v>
      </c>
      <c r="G1001" s="3">
        <f t="shared" ca="1" si="62"/>
        <v>9.5070290169938243</v>
      </c>
      <c r="H1001" s="3">
        <f t="shared" ca="1" si="63"/>
        <v>9.5070290169938243</v>
      </c>
    </row>
    <row r="1002" spans="5:8" x14ac:dyDescent="0.25">
      <c r="E1002" s="3">
        <f t="shared" ca="1" si="60"/>
        <v>0.34219950157362833</v>
      </c>
      <c r="F1002" s="3">
        <f t="shared" ca="1" si="61"/>
        <v>4.3467134781147765</v>
      </c>
      <c r="G1002" s="3">
        <f t="shared" ca="1" si="62"/>
        <v>2.5522358770662343</v>
      </c>
      <c r="H1002" s="3">
        <f t="shared" ca="1" si="63"/>
        <v>2.5522358770662343</v>
      </c>
    </row>
    <row r="1003" spans="5:8" x14ac:dyDescent="0.25">
      <c r="E1003" s="3">
        <f t="shared" ca="1" si="60"/>
        <v>0.30516888522725805</v>
      </c>
      <c r="F1003" s="3">
        <f t="shared" ca="1" si="61"/>
        <v>0.14821522379592869</v>
      </c>
      <c r="G1003" s="3">
        <f t="shared" ca="1" si="62"/>
        <v>7.6231648334197049</v>
      </c>
      <c r="H1003" s="3">
        <f t="shared" ca="1" si="63"/>
        <v>7.6231648334197049</v>
      </c>
    </row>
    <row r="1004" spans="5:8" x14ac:dyDescent="0.25">
      <c r="E1004" s="3">
        <f t="shared" ca="1" si="60"/>
        <v>0.46369673161562297</v>
      </c>
      <c r="F1004" s="3">
        <f t="shared" ca="1" si="61"/>
        <v>0.56048784782334282</v>
      </c>
      <c r="G1004" s="3">
        <f t="shared" ca="1" si="62"/>
        <v>5.9251070555762766</v>
      </c>
      <c r="H1004" s="3">
        <f t="shared" ca="1" si="63"/>
        <v>5.9251070555762766</v>
      </c>
    </row>
    <row r="1005" spans="5:8" x14ac:dyDescent="0.25">
      <c r="E1005" s="3">
        <f t="shared" ca="1" si="60"/>
        <v>0.14648782680107864</v>
      </c>
      <c r="F1005" s="3">
        <f t="shared" ca="1" si="61"/>
        <v>0.20551810222997605</v>
      </c>
      <c r="G1005" s="3">
        <f t="shared" ca="1" si="62"/>
        <v>7.2672754764652989</v>
      </c>
      <c r="H1005" s="3">
        <f t="shared" ca="1" si="63"/>
        <v>7.2672754764652989</v>
      </c>
    </row>
    <row r="1006" spans="5:8" x14ac:dyDescent="0.25">
      <c r="E1006" s="3">
        <f t="shared" ca="1" si="60"/>
        <v>0.10376249775122581</v>
      </c>
      <c r="F1006" s="3">
        <f t="shared" ca="1" si="61"/>
        <v>0.45905435189993915</v>
      </c>
      <c r="G1006" s="3">
        <f t="shared" ca="1" si="62"/>
        <v>6.2211984542377596</v>
      </c>
      <c r="H1006" s="3">
        <f t="shared" ca="1" si="63"/>
        <v>6.2211984542377596</v>
      </c>
    </row>
    <row r="1007" spans="5:8" x14ac:dyDescent="0.25">
      <c r="E1007" s="3">
        <f t="shared" ca="1" si="60"/>
        <v>0.43714477267024898</v>
      </c>
      <c r="F1007" s="3">
        <f t="shared" ca="1" si="61"/>
        <v>0.97041630514961597</v>
      </c>
      <c r="G1007" s="3">
        <f t="shared" ca="1" si="62"/>
        <v>5.0499653131103068</v>
      </c>
      <c r="H1007" s="3">
        <f t="shared" ca="1" si="63"/>
        <v>5.0499653131103068</v>
      </c>
    </row>
    <row r="1008" spans="5:8" x14ac:dyDescent="0.25">
      <c r="E1008" s="3">
        <f t="shared" ca="1" si="60"/>
        <v>0.63717350105553616</v>
      </c>
      <c r="F1008" s="3">
        <f t="shared" ca="1" si="61"/>
        <v>4.2897265927241439E-3</v>
      </c>
      <c r="G1008" s="3">
        <f t="shared" ca="1" si="62"/>
        <v>9.5474734766550391</v>
      </c>
      <c r="H1008" s="3">
        <f t="shared" ca="1" si="63"/>
        <v>10.473975156308581</v>
      </c>
    </row>
    <row r="1009" spans="5:8" x14ac:dyDescent="0.25">
      <c r="E1009" s="3">
        <f t="shared" ca="1" si="60"/>
        <v>9.4264765797519301E-2</v>
      </c>
      <c r="F1009" s="3">
        <f t="shared" ca="1" si="61"/>
        <v>1.2565733978324964</v>
      </c>
      <c r="G1009" s="3">
        <f t="shared" ca="1" si="62"/>
        <v>4.6151638359027327</v>
      </c>
      <c r="H1009" s="3">
        <f t="shared" ca="1" si="63"/>
        <v>4.6151638359027327</v>
      </c>
    </row>
    <row r="1010" spans="5:8" x14ac:dyDescent="0.25">
      <c r="E1010" s="3">
        <f t="shared" ca="1" si="60"/>
        <v>0.33019324778260017</v>
      </c>
      <c r="F1010" s="3">
        <f t="shared" ca="1" si="61"/>
        <v>6.309693669621487E-2</v>
      </c>
      <c r="G1010" s="3">
        <f t="shared" ca="1" si="62"/>
        <v>8.3745627430493315</v>
      </c>
      <c r="H1010" s="3">
        <f t="shared" ca="1" si="63"/>
        <v>8.3745627430493315</v>
      </c>
    </row>
    <row r="1011" spans="5:8" x14ac:dyDescent="0.25">
      <c r="E1011" s="3">
        <f t="shared" ca="1" si="60"/>
        <v>0.62058914536520715</v>
      </c>
      <c r="F1011" s="3">
        <f t="shared" ca="1" si="61"/>
        <v>1.199109143810225E-2</v>
      </c>
      <c r="G1011" s="3">
        <f t="shared" ca="1" si="62"/>
        <v>9.2550885519274928</v>
      </c>
      <c r="H1011" s="3">
        <f t="shared" ca="1" si="63"/>
        <v>10.804866905263019</v>
      </c>
    </row>
    <row r="1012" spans="5:8" x14ac:dyDescent="0.25">
      <c r="E1012" s="3">
        <f t="shared" ca="1" si="60"/>
        <v>0.30209462904517714</v>
      </c>
      <c r="F1012" s="3">
        <f t="shared" ca="1" si="61"/>
        <v>1.7562392275796082</v>
      </c>
      <c r="G1012" s="3">
        <f t="shared" ca="1" si="62"/>
        <v>4.0422014403867355</v>
      </c>
      <c r="H1012" s="3">
        <f t="shared" ca="1" si="63"/>
        <v>4.0422014403867355</v>
      </c>
    </row>
    <row r="1013" spans="5:8" x14ac:dyDescent="0.25">
      <c r="E1013" s="3">
        <f t="shared" ca="1" si="60"/>
        <v>0.89780873996777066</v>
      </c>
      <c r="F1013" s="3">
        <f t="shared" ca="1" si="61"/>
        <v>2.3255312614417174</v>
      </c>
      <c r="G1013" s="3">
        <f t="shared" ca="1" si="62"/>
        <v>3.5632297652916733</v>
      </c>
      <c r="H1013" s="3">
        <f t="shared" ca="1" si="63"/>
        <v>28.064426541916909</v>
      </c>
    </row>
    <row r="1014" spans="5:8" x14ac:dyDescent="0.25">
      <c r="E1014" s="3">
        <f t="shared" ca="1" si="60"/>
        <v>8.7249362215632509E-2</v>
      </c>
      <c r="F1014" s="3">
        <f t="shared" ca="1" si="61"/>
        <v>0.54086934322150071</v>
      </c>
      <c r="G1014" s="3">
        <f t="shared" ca="1" si="62"/>
        <v>5.978921088589253</v>
      </c>
      <c r="H1014" s="3">
        <f t="shared" ca="1" si="63"/>
        <v>5.978921088589253</v>
      </c>
    </row>
    <row r="1015" spans="5:8" x14ac:dyDescent="0.25">
      <c r="E1015" s="3">
        <f t="shared" ca="1" si="60"/>
        <v>0.10776226598633709</v>
      </c>
      <c r="F1015" s="3">
        <f t="shared" ca="1" si="61"/>
        <v>0.16858334128863334</v>
      </c>
      <c r="G1015" s="3">
        <f t="shared" ca="1" si="62"/>
        <v>7.4877245193620912</v>
      </c>
      <c r="H1015" s="3">
        <f t="shared" ca="1" si="63"/>
        <v>7.4877245193620912</v>
      </c>
    </row>
    <row r="1016" spans="5:8" x14ac:dyDescent="0.25">
      <c r="E1016" s="3">
        <f t="shared" ca="1" si="60"/>
        <v>0.77102034842713096</v>
      </c>
      <c r="F1016" s="3">
        <f t="shared" ca="1" si="61"/>
        <v>3.1773747329932291</v>
      </c>
      <c r="G1016" s="3">
        <f t="shared" ca="1" si="62"/>
        <v>3.0448823602763753</v>
      </c>
      <c r="H1016" s="3">
        <f t="shared" ca="1" si="63"/>
        <v>32.841991304689778</v>
      </c>
    </row>
    <row r="1017" spans="5:8" x14ac:dyDescent="0.25">
      <c r="E1017" s="3">
        <f t="shared" ca="1" si="60"/>
        <v>0.33526931672904836</v>
      </c>
      <c r="F1017" s="3">
        <f t="shared" ca="1" si="61"/>
        <v>7.9191986500163223</v>
      </c>
      <c r="G1017" s="3">
        <f t="shared" ca="1" si="62"/>
        <v>1.7280731683239487</v>
      </c>
      <c r="H1017" s="3">
        <f t="shared" ca="1" si="63"/>
        <v>1.7280731683239487</v>
      </c>
    </row>
    <row r="1018" spans="5:8" x14ac:dyDescent="0.25">
      <c r="E1018" s="3">
        <f t="shared" ca="1" si="60"/>
        <v>0.90648029487007464</v>
      </c>
      <c r="F1018" s="3">
        <f t="shared" ca="1" si="61"/>
        <v>0.52902672513976734</v>
      </c>
      <c r="G1018" s="3">
        <f t="shared" ca="1" si="62"/>
        <v>6.01215070566544</v>
      </c>
      <c r="H1018" s="3">
        <f t="shared" ca="1" si="63"/>
        <v>16.632982920033399</v>
      </c>
    </row>
    <row r="1019" spans="5:8" x14ac:dyDescent="0.25">
      <c r="E1019" s="3">
        <f t="shared" ca="1" si="60"/>
        <v>0.31456523038221595</v>
      </c>
      <c r="F1019" s="3">
        <f t="shared" ca="1" si="61"/>
        <v>0.63910936688035636</v>
      </c>
      <c r="G1019" s="3">
        <f t="shared" ca="1" si="62"/>
        <v>5.7233927488468535</v>
      </c>
      <c r="H1019" s="3">
        <f t="shared" ca="1" si="63"/>
        <v>5.7233927488468535</v>
      </c>
    </row>
    <row r="1020" spans="5:8" x14ac:dyDescent="0.25">
      <c r="E1020" s="3">
        <f t="shared" ca="1" si="60"/>
        <v>0.66787477434963916</v>
      </c>
      <c r="F1020" s="3">
        <f t="shared" ca="1" si="61"/>
        <v>1.1525119587693673</v>
      </c>
      <c r="G1020" s="3">
        <f t="shared" ca="1" si="62"/>
        <v>4.7617126804467045</v>
      </c>
      <c r="H1020" s="3">
        <f t="shared" ca="1" si="63"/>
        <v>4.7617126804467045</v>
      </c>
    </row>
    <row r="1021" spans="5:8" x14ac:dyDescent="0.25">
      <c r="E1021" s="3">
        <f t="shared" ca="1" si="60"/>
        <v>0.96063311605112778</v>
      </c>
      <c r="F1021" s="3">
        <f t="shared" ca="1" si="61"/>
        <v>2.8341463065739383</v>
      </c>
      <c r="G1021" s="3">
        <f t="shared" ca="1" si="62"/>
        <v>3.2322172660807222</v>
      </c>
      <c r="H1021" s="3">
        <f t="shared" ca="1" si="63"/>
        <v>30.93851426678895</v>
      </c>
    </row>
    <row r="1022" spans="5:8" x14ac:dyDescent="0.25">
      <c r="E1022" s="3">
        <f t="shared" ca="1" si="60"/>
        <v>0.14705397208806448</v>
      </c>
      <c r="F1022" s="3">
        <f t="shared" ca="1" si="61"/>
        <v>1.729336399962917</v>
      </c>
      <c r="G1022" s="3">
        <f t="shared" ca="1" si="62"/>
        <v>4.0686787724311859</v>
      </c>
      <c r="H1022" s="3">
        <f t="shared" ca="1" si="63"/>
        <v>4.0686787724311859</v>
      </c>
    </row>
    <row r="1023" spans="5:8" x14ac:dyDescent="0.25">
      <c r="E1023" s="3">
        <f t="shared" ca="1" si="60"/>
        <v>0.44826352457392726</v>
      </c>
      <c r="F1023" s="3">
        <f t="shared" ca="1" si="61"/>
        <v>0.28085073966888652</v>
      </c>
      <c r="G1023" s="3">
        <f t="shared" ca="1" si="62"/>
        <v>6.8895792631383284</v>
      </c>
      <c r="H1023" s="3">
        <f t="shared" ca="1" si="63"/>
        <v>6.8895792631383284</v>
      </c>
    </row>
    <row r="1024" spans="5:8" x14ac:dyDescent="0.25">
      <c r="E1024" s="3">
        <f t="shared" ca="1" si="60"/>
        <v>0.20233737091873893</v>
      </c>
      <c r="F1024" s="3">
        <f t="shared" ca="1" si="61"/>
        <v>0.51529953261045058</v>
      </c>
      <c r="G1024" s="3">
        <f t="shared" ca="1" si="62"/>
        <v>6.0514022916272374</v>
      </c>
      <c r="H1024" s="3">
        <f t="shared" ca="1" si="63"/>
        <v>6.0514022916272374</v>
      </c>
    </row>
    <row r="1025" spans="5:8" x14ac:dyDescent="0.25">
      <c r="E1025" s="3">
        <f t="shared" ca="1" si="60"/>
        <v>0.21111263146145431</v>
      </c>
      <c r="F1025" s="3">
        <f t="shared" ca="1" si="61"/>
        <v>1.2348925845779063E-3</v>
      </c>
      <c r="G1025" s="3">
        <f t="shared" ca="1" si="62"/>
        <v>9.7545833879760941</v>
      </c>
      <c r="H1025" s="3">
        <f t="shared" ca="1" si="63"/>
        <v>9.7545833879760941</v>
      </c>
    </row>
    <row r="1026" spans="5:8" x14ac:dyDescent="0.25">
      <c r="E1026" s="3">
        <f t="shared" ca="1" si="60"/>
        <v>0.5376552019866685</v>
      </c>
      <c r="F1026" s="3">
        <f t="shared" ca="1" si="61"/>
        <v>0.1021457839965841</v>
      </c>
      <c r="G1026" s="3">
        <f t="shared" ca="1" si="62"/>
        <v>7.9810513313181168</v>
      </c>
      <c r="H1026" s="3">
        <f t="shared" ca="1" si="63"/>
        <v>7.9810513313181168</v>
      </c>
    </row>
    <row r="1027" spans="5:8" x14ac:dyDescent="0.25">
      <c r="E1027" s="3">
        <f t="shared" ca="1" si="60"/>
        <v>0.65802768260185618</v>
      </c>
      <c r="F1027" s="3">
        <f t="shared" ca="1" si="61"/>
        <v>0.47623926225553198</v>
      </c>
      <c r="G1027" s="3">
        <f t="shared" ca="1" si="62"/>
        <v>6.1677018715227439</v>
      </c>
      <c r="H1027" s="3">
        <f t="shared" ca="1" si="63"/>
        <v>16.213494439754918</v>
      </c>
    </row>
    <row r="1028" spans="5:8" x14ac:dyDescent="0.25">
      <c r="E1028" s="3">
        <f t="shared" ref="E1028:E1091" ca="1" si="64">RAND()</f>
        <v>0.70363672032281577</v>
      </c>
      <c r="F1028" s="3">
        <f t="shared" ref="F1028:F1091" ca="1" si="65">_xlfn.NORM.INV(RAND(),0,1)^2</f>
        <v>1.3501739776705359</v>
      </c>
      <c r="G1028" s="3">
        <f t="shared" ref="G1028:G1091" ca="1" si="66">$C$3+(($C$3^2*F1028)/(2*$C$4))-(($C$3)/(2*$C$4))*SQRT(4*$C$3*$C$4*F1028+$C$3^2*F1028^2)</f>
        <v>4.4927405361775179</v>
      </c>
      <c r="H1028" s="3">
        <f t="shared" ref="H1028:H1091" ca="1" si="67">IF(E1028&lt;$C$3/($C$3+G1028),G1028,$C$3^2/G1028)</f>
        <v>22.258129352175164</v>
      </c>
    </row>
    <row r="1029" spans="5:8" x14ac:dyDescent="0.25">
      <c r="E1029" s="3">
        <f t="shared" ca="1" si="64"/>
        <v>0.91612516119815379</v>
      </c>
      <c r="F1029" s="3">
        <f t="shared" ca="1" si="65"/>
        <v>1.6442941920299239</v>
      </c>
      <c r="G1029" s="3">
        <f t="shared" ca="1" si="66"/>
        <v>4.1551915075617032</v>
      </c>
      <c r="H1029" s="3">
        <f t="shared" ca="1" si="67"/>
        <v>24.06627945258791</v>
      </c>
    </row>
    <row r="1030" spans="5:8" x14ac:dyDescent="0.25">
      <c r="E1030" s="3">
        <f t="shared" ca="1" si="64"/>
        <v>0.16351638601206131</v>
      </c>
      <c r="F1030" s="3">
        <f t="shared" ca="1" si="65"/>
        <v>0.45321425081170519</v>
      </c>
      <c r="G1030" s="3">
        <f t="shared" ca="1" si="66"/>
        <v>6.2397256764229407</v>
      </c>
      <c r="H1030" s="3">
        <f t="shared" ca="1" si="67"/>
        <v>6.2397256764229407</v>
      </c>
    </row>
    <row r="1031" spans="5:8" x14ac:dyDescent="0.25">
      <c r="E1031" s="3">
        <f t="shared" ca="1" si="64"/>
        <v>0.92484901854000912</v>
      </c>
      <c r="F1031" s="3">
        <f t="shared" ca="1" si="65"/>
        <v>1.0752512285582077</v>
      </c>
      <c r="G1031" s="3">
        <f t="shared" ca="1" si="66"/>
        <v>4.8786086267603395</v>
      </c>
      <c r="H1031" s="3">
        <f t="shared" ca="1" si="67"/>
        <v>20.497647516030696</v>
      </c>
    </row>
    <row r="1032" spans="5:8" x14ac:dyDescent="0.25">
      <c r="E1032" s="3">
        <f t="shared" ca="1" si="64"/>
        <v>0.53502835705745522</v>
      </c>
      <c r="F1032" s="3">
        <f t="shared" ca="1" si="65"/>
        <v>1.9034265110402675</v>
      </c>
      <c r="G1032" s="3">
        <f t="shared" ca="1" si="66"/>
        <v>3.9042916095110645</v>
      </c>
      <c r="H1032" s="3">
        <f t="shared" ca="1" si="67"/>
        <v>3.9042916095110645</v>
      </c>
    </row>
    <row r="1033" spans="5:8" x14ac:dyDescent="0.25">
      <c r="E1033" s="3">
        <f t="shared" ca="1" si="64"/>
        <v>0.33340861921979204</v>
      </c>
      <c r="F1033" s="3">
        <f t="shared" ca="1" si="65"/>
        <v>0.66231503877265796</v>
      </c>
      <c r="G1033" s="3">
        <f t="shared" ca="1" si="66"/>
        <v>5.6676840152636085</v>
      </c>
      <c r="H1033" s="3">
        <f t="shared" ca="1" si="67"/>
        <v>5.6676840152636085</v>
      </c>
    </row>
    <row r="1034" spans="5:8" x14ac:dyDescent="0.25">
      <c r="E1034" s="3">
        <f t="shared" ca="1" si="64"/>
        <v>0.32396816689179786</v>
      </c>
      <c r="F1034" s="3">
        <f t="shared" ca="1" si="65"/>
        <v>2.1506455672552008E-3</v>
      </c>
      <c r="G1034" s="3">
        <f t="shared" ca="1" si="66"/>
        <v>9.6774113926827372</v>
      </c>
      <c r="H1034" s="3">
        <f t="shared" ca="1" si="67"/>
        <v>9.6774113926827372</v>
      </c>
    </row>
    <row r="1035" spans="5:8" x14ac:dyDescent="0.25">
      <c r="E1035" s="3">
        <f t="shared" ca="1" si="64"/>
        <v>0.51728212603933876</v>
      </c>
      <c r="F1035" s="3">
        <f t="shared" ca="1" si="65"/>
        <v>1.1898876696962675</v>
      </c>
      <c r="G1035" s="3">
        <f t="shared" ca="1" si="66"/>
        <v>4.7077162317948122</v>
      </c>
      <c r="H1035" s="3">
        <f t="shared" ca="1" si="67"/>
        <v>4.7077162317948122</v>
      </c>
    </row>
    <row r="1036" spans="5:8" x14ac:dyDescent="0.25">
      <c r="E1036" s="3">
        <f t="shared" ca="1" si="64"/>
        <v>0.44957160618140957</v>
      </c>
      <c r="F1036" s="3">
        <f t="shared" ca="1" si="65"/>
        <v>0.66995004201389208</v>
      </c>
      <c r="G1036" s="3">
        <f t="shared" ca="1" si="66"/>
        <v>5.6497021848473183</v>
      </c>
      <c r="H1036" s="3">
        <f t="shared" ca="1" si="67"/>
        <v>5.6497021848473183</v>
      </c>
    </row>
    <row r="1037" spans="5:8" x14ac:dyDescent="0.25">
      <c r="E1037" s="3">
        <f t="shared" ca="1" si="64"/>
        <v>0.10709461295120559</v>
      </c>
      <c r="F1037" s="3">
        <f t="shared" ca="1" si="65"/>
        <v>3.2497431165825472</v>
      </c>
      <c r="G1037" s="3">
        <f t="shared" ca="1" si="66"/>
        <v>3.0083945289737173</v>
      </c>
      <c r="H1037" s="3">
        <f t="shared" ca="1" si="67"/>
        <v>3.0083945289737173</v>
      </c>
    </row>
    <row r="1038" spans="5:8" x14ac:dyDescent="0.25">
      <c r="E1038" s="3">
        <f t="shared" ca="1" si="64"/>
        <v>0.21058780755260331</v>
      </c>
      <c r="F1038" s="3">
        <f t="shared" ca="1" si="65"/>
        <v>4.5902016522363587E-7</v>
      </c>
      <c r="G1038" s="3">
        <f t="shared" ca="1" si="66"/>
        <v>9.9952104263543884</v>
      </c>
      <c r="H1038" s="3">
        <f t="shared" ca="1" si="67"/>
        <v>9.9952104263543884</v>
      </c>
    </row>
    <row r="1039" spans="5:8" x14ac:dyDescent="0.25">
      <c r="E1039" s="3">
        <f t="shared" ca="1" si="64"/>
        <v>0.37122441348283375</v>
      </c>
      <c r="F1039" s="3">
        <f t="shared" ca="1" si="65"/>
        <v>1.5839827257866768</v>
      </c>
      <c r="G1039" s="3">
        <f t="shared" ca="1" si="66"/>
        <v>4.2193000469907407</v>
      </c>
      <c r="H1039" s="3">
        <f t="shared" ca="1" si="67"/>
        <v>4.2193000469907407</v>
      </c>
    </row>
    <row r="1040" spans="5:8" x14ac:dyDescent="0.25">
      <c r="E1040" s="3">
        <f t="shared" ca="1" si="64"/>
        <v>0.7882898672521903</v>
      </c>
      <c r="F1040" s="3">
        <f t="shared" ca="1" si="65"/>
        <v>1.9292538317985257</v>
      </c>
      <c r="G1040" s="3">
        <f t="shared" ca="1" si="66"/>
        <v>3.881228038044803</v>
      </c>
      <c r="H1040" s="3">
        <f t="shared" ca="1" si="67"/>
        <v>25.765041120947824</v>
      </c>
    </row>
    <row r="1041" spans="5:8" x14ac:dyDescent="0.25">
      <c r="E1041" s="3">
        <f t="shared" ca="1" si="64"/>
        <v>0.84758430611197166</v>
      </c>
      <c r="F1041" s="3">
        <f t="shared" ca="1" si="65"/>
        <v>7.672033689997354E-2</v>
      </c>
      <c r="G1041" s="3">
        <f t="shared" ca="1" si="66"/>
        <v>8.2238566336691985</v>
      </c>
      <c r="H1041" s="3">
        <f t="shared" ca="1" si="67"/>
        <v>12.159745050830669</v>
      </c>
    </row>
    <row r="1042" spans="5:8" x14ac:dyDescent="0.25">
      <c r="E1042" s="3">
        <f t="shared" ca="1" si="64"/>
        <v>0.30045425043031804</v>
      </c>
      <c r="F1042" s="3">
        <f t="shared" ca="1" si="65"/>
        <v>2.3614174920675901</v>
      </c>
      <c r="G1042" s="3">
        <f t="shared" ca="1" si="66"/>
        <v>3.5373517869151048</v>
      </c>
      <c r="H1042" s="3">
        <f t="shared" ca="1" si="67"/>
        <v>3.5373517869151048</v>
      </c>
    </row>
    <row r="1043" spans="5:8" x14ac:dyDescent="0.25">
      <c r="E1043" s="3">
        <f t="shared" ca="1" si="64"/>
        <v>0.99918116972394888</v>
      </c>
      <c r="F1043" s="3">
        <f t="shared" ca="1" si="65"/>
        <v>0.79959478540854301</v>
      </c>
      <c r="G1043" s="3">
        <f t="shared" ca="1" si="66"/>
        <v>5.3675702106128593</v>
      </c>
      <c r="H1043" s="3">
        <f t="shared" ca="1" si="67"/>
        <v>18.630403716429857</v>
      </c>
    </row>
    <row r="1044" spans="5:8" x14ac:dyDescent="0.25">
      <c r="E1044" s="3">
        <f t="shared" ca="1" si="64"/>
        <v>0.51295159096704468</v>
      </c>
      <c r="F1044" s="3">
        <f t="shared" ca="1" si="65"/>
        <v>5.858850102950508</v>
      </c>
      <c r="G1044" s="3">
        <f t="shared" ca="1" si="66"/>
        <v>2.1197911174298554</v>
      </c>
      <c r="H1044" s="3">
        <f t="shared" ca="1" si="67"/>
        <v>2.1197911174298554</v>
      </c>
    </row>
    <row r="1045" spans="5:8" x14ac:dyDescent="0.25">
      <c r="E1045" s="3">
        <f t="shared" ca="1" si="64"/>
        <v>0.41389660279316487</v>
      </c>
      <c r="F1045" s="3">
        <f t="shared" ca="1" si="65"/>
        <v>2.2102280927096851</v>
      </c>
      <c r="G1045" s="3">
        <f t="shared" ca="1" si="66"/>
        <v>3.6494037197319713</v>
      </c>
      <c r="H1045" s="3">
        <f t="shared" ca="1" si="67"/>
        <v>3.6494037197319713</v>
      </c>
    </row>
    <row r="1046" spans="5:8" x14ac:dyDescent="0.25">
      <c r="E1046" s="3">
        <f t="shared" ca="1" si="64"/>
        <v>0.31603265167781491</v>
      </c>
      <c r="F1046" s="3">
        <f t="shared" ca="1" si="65"/>
        <v>0.3176544302903313</v>
      </c>
      <c r="G1046" s="3">
        <f t="shared" ca="1" si="66"/>
        <v>6.7304710278551516</v>
      </c>
      <c r="H1046" s="3">
        <f t="shared" ca="1" si="67"/>
        <v>6.7304710278551516</v>
      </c>
    </row>
    <row r="1047" spans="5:8" x14ac:dyDescent="0.25">
      <c r="E1047" s="3">
        <f t="shared" ca="1" si="64"/>
        <v>0.30385019470126462</v>
      </c>
      <c r="F1047" s="3">
        <f t="shared" ca="1" si="65"/>
        <v>3.946890990546835</v>
      </c>
      <c r="G1047" s="3">
        <f t="shared" ca="1" si="66"/>
        <v>2.7002030516825535</v>
      </c>
      <c r="H1047" s="3">
        <f t="shared" ca="1" si="67"/>
        <v>2.7002030516825535</v>
      </c>
    </row>
    <row r="1048" spans="5:8" x14ac:dyDescent="0.25">
      <c r="E1048" s="3">
        <f t="shared" ca="1" si="64"/>
        <v>0.28561240164413437</v>
      </c>
      <c r="F1048" s="3">
        <f t="shared" ca="1" si="65"/>
        <v>0.50782559447115827</v>
      </c>
      <c r="G1048" s="3">
        <f t="shared" ca="1" si="66"/>
        <v>6.0731159263433883</v>
      </c>
      <c r="H1048" s="3">
        <f t="shared" ca="1" si="67"/>
        <v>6.0731159263433883</v>
      </c>
    </row>
    <row r="1049" spans="5:8" x14ac:dyDescent="0.25">
      <c r="E1049" s="3">
        <f t="shared" ca="1" si="64"/>
        <v>0.31957887485308456</v>
      </c>
      <c r="F1049" s="3">
        <f t="shared" ca="1" si="65"/>
        <v>1.2846670624419594</v>
      </c>
      <c r="G1049" s="3">
        <f t="shared" ca="1" si="66"/>
        <v>4.5775398915088541</v>
      </c>
      <c r="H1049" s="3">
        <f t="shared" ca="1" si="67"/>
        <v>4.5775398915088541</v>
      </c>
    </row>
    <row r="1050" spans="5:8" x14ac:dyDescent="0.25">
      <c r="E1050" s="3">
        <f t="shared" ca="1" si="64"/>
        <v>0.68039242563325464</v>
      </c>
      <c r="F1050" s="3">
        <f t="shared" ca="1" si="65"/>
        <v>0.87503347590669489</v>
      </c>
      <c r="G1050" s="3">
        <f t="shared" ca="1" si="66"/>
        <v>5.2207195318354076</v>
      </c>
      <c r="H1050" s="3">
        <f t="shared" ca="1" si="67"/>
        <v>19.154447847698069</v>
      </c>
    </row>
    <row r="1051" spans="5:8" x14ac:dyDescent="0.25">
      <c r="E1051" s="3">
        <f t="shared" ca="1" si="64"/>
        <v>0.93795437557424155</v>
      </c>
      <c r="F1051" s="3">
        <f t="shared" ca="1" si="65"/>
        <v>2.5087150905733724</v>
      </c>
      <c r="G1051" s="3">
        <f t="shared" ca="1" si="66"/>
        <v>3.4354691025401429</v>
      </c>
      <c r="H1051" s="3">
        <f t="shared" ca="1" si="67"/>
        <v>29.108106350326729</v>
      </c>
    </row>
    <row r="1052" spans="5:8" x14ac:dyDescent="0.25">
      <c r="E1052" s="3">
        <f t="shared" ca="1" si="64"/>
        <v>0.90493463773996063</v>
      </c>
      <c r="F1052" s="3">
        <f t="shared" ca="1" si="65"/>
        <v>0.53697674607671775</v>
      </c>
      <c r="G1052" s="3">
        <f t="shared" ca="1" si="66"/>
        <v>5.9897801473867629</v>
      </c>
      <c r="H1052" s="3">
        <f t="shared" ca="1" si="67"/>
        <v>16.695103582996826</v>
      </c>
    </row>
    <row r="1053" spans="5:8" x14ac:dyDescent="0.25">
      <c r="E1053" s="3">
        <f t="shared" ca="1" si="64"/>
        <v>0.23172124704846131</v>
      </c>
      <c r="F1053" s="3">
        <f t="shared" ca="1" si="65"/>
        <v>0.38889240259682428</v>
      </c>
      <c r="G1053" s="3">
        <f t="shared" ca="1" si="66"/>
        <v>6.4567184929643018</v>
      </c>
      <c r="H1053" s="3">
        <f t="shared" ca="1" si="67"/>
        <v>6.4567184929643018</v>
      </c>
    </row>
    <row r="1054" spans="5:8" x14ac:dyDescent="0.25">
      <c r="E1054" s="3">
        <f t="shared" ca="1" si="64"/>
        <v>0.32225726578957625</v>
      </c>
      <c r="F1054" s="3">
        <f t="shared" ca="1" si="65"/>
        <v>1.5263825856586597</v>
      </c>
      <c r="G1054" s="3">
        <f t="shared" ca="1" si="66"/>
        <v>4.2828219838618153</v>
      </c>
      <c r="H1054" s="3">
        <f t="shared" ca="1" si="67"/>
        <v>4.2828219838618153</v>
      </c>
    </row>
    <row r="1055" spans="5:8" x14ac:dyDescent="0.25">
      <c r="E1055" s="3">
        <f t="shared" ca="1" si="64"/>
        <v>0.81056239828199017</v>
      </c>
      <c r="F1055" s="3">
        <f t="shared" ca="1" si="65"/>
        <v>0.10706342822099296</v>
      </c>
      <c r="G1055" s="3">
        <f t="shared" ca="1" si="66"/>
        <v>7.9385358770389258</v>
      </c>
      <c r="H1055" s="3">
        <f t="shared" ca="1" si="67"/>
        <v>12.596781264066038</v>
      </c>
    </row>
    <row r="1056" spans="5:8" x14ac:dyDescent="0.25">
      <c r="E1056" s="3">
        <f t="shared" ca="1" si="64"/>
        <v>0.39613127724613395</v>
      </c>
      <c r="F1056" s="3">
        <f t="shared" ca="1" si="65"/>
        <v>1.0299846772908154</v>
      </c>
      <c r="G1056" s="3">
        <f t="shared" ca="1" si="66"/>
        <v>4.9506806395061416</v>
      </c>
      <c r="H1056" s="3">
        <f t="shared" ca="1" si="67"/>
        <v>4.9506806395061416</v>
      </c>
    </row>
    <row r="1057" spans="5:8" x14ac:dyDescent="0.25">
      <c r="E1057" s="3">
        <f t="shared" ca="1" si="64"/>
        <v>0.92149026870643758</v>
      </c>
      <c r="F1057" s="3">
        <f t="shared" ca="1" si="65"/>
        <v>0.33608977399037687</v>
      </c>
      <c r="G1057" s="3">
        <f t="shared" ca="1" si="66"/>
        <v>6.6556735868382972</v>
      </c>
      <c r="H1057" s="3">
        <f t="shared" ca="1" si="67"/>
        <v>15.024775283113588</v>
      </c>
    </row>
    <row r="1058" spans="5:8" x14ac:dyDescent="0.25">
      <c r="E1058" s="3">
        <f t="shared" ca="1" si="64"/>
        <v>0.99496954852001052</v>
      </c>
      <c r="F1058" s="3">
        <f t="shared" ca="1" si="65"/>
        <v>2.1205025397571107</v>
      </c>
      <c r="G1058" s="3">
        <f t="shared" ca="1" si="66"/>
        <v>3.7198727589130627</v>
      </c>
      <c r="H1058" s="3">
        <f t="shared" ca="1" si="67"/>
        <v>26.882639939872497</v>
      </c>
    </row>
    <row r="1059" spans="5:8" x14ac:dyDescent="0.25">
      <c r="E1059" s="3">
        <f t="shared" ca="1" si="64"/>
        <v>0.86336495234756361</v>
      </c>
      <c r="F1059" s="3">
        <f t="shared" ca="1" si="65"/>
        <v>0.16992562087941054</v>
      </c>
      <c r="G1059" s="3">
        <f t="shared" ca="1" si="66"/>
        <v>7.4791820278418069</v>
      </c>
      <c r="H1059" s="3">
        <f t="shared" ca="1" si="67"/>
        <v>13.370446076555247</v>
      </c>
    </row>
    <row r="1060" spans="5:8" x14ac:dyDescent="0.25">
      <c r="E1060" s="3">
        <f t="shared" ca="1" si="64"/>
        <v>7.8425093304963611E-2</v>
      </c>
      <c r="F1060" s="3">
        <f t="shared" ca="1" si="65"/>
        <v>2.4153258748722567E-2</v>
      </c>
      <c r="G1060" s="3">
        <f t="shared" ca="1" si="66"/>
        <v>8.9597882796012609</v>
      </c>
      <c r="H1060" s="3">
        <f t="shared" ca="1" si="67"/>
        <v>8.9597882796012609</v>
      </c>
    </row>
    <row r="1061" spans="5:8" x14ac:dyDescent="0.25">
      <c r="E1061" s="3">
        <f t="shared" ca="1" si="64"/>
        <v>0.92252145670805297</v>
      </c>
      <c r="F1061" s="3">
        <f t="shared" ca="1" si="65"/>
        <v>1.7566458768564173</v>
      </c>
      <c r="G1061" s="3">
        <f t="shared" ca="1" si="66"/>
        <v>4.0418043824276371</v>
      </c>
      <c r="H1061" s="3">
        <f t="shared" ca="1" si="67"/>
        <v>24.741425001854445</v>
      </c>
    </row>
    <row r="1062" spans="5:8" x14ac:dyDescent="0.25">
      <c r="E1062" s="3">
        <f t="shared" ca="1" si="64"/>
        <v>0.941404578244739</v>
      </c>
      <c r="F1062" s="3">
        <f t="shared" ca="1" si="65"/>
        <v>7.4750298297965007E-2</v>
      </c>
      <c r="G1062" s="3">
        <f t="shared" ca="1" si="66"/>
        <v>8.2445993855824433</v>
      </c>
      <c r="H1062" s="3">
        <f t="shared" ca="1" si="67"/>
        <v>12.129152105907382</v>
      </c>
    </row>
    <row r="1063" spans="5:8" x14ac:dyDescent="0.25">
      <c r="E1063" s="3">
        <f t="shared" ca="1" si="64"/>
        <v>0.53820241449491979</v>
      </c>
      <c r="F1063" s="3">
        <f t="shared" ca="1" si="65"/>
        <v>1.9761335857594291</v>
      </c>
      <c r="G1063" s="3">
        <f t="shared" ca="1" si="66"/>
        <v>3.8401727508052499</v>
      </c>
      <c r="H1063" s="3">
        <f t="shared" ca="1" si="67"/>
        <v>3.8401727508052499</v>
      </c>
    </row>
    <row r="1064" spans="5:8" x14ac:dyDescent="0.25">
      <c r="E1064" s="3">
        <f t="shared" ca="1" si="64"/>
        <v>0.63878578382512208</v>
      </c>
      <c r="F1064" s="3">
        <f t="shared" ca="1" si="65"/>
        <v>1.1433765546690686</v>
      </c>
      <c r="G1064" s="3">
        <f t="shared" ca="1" si="66"/>
        <v>4.7751552421336445</v>
      </c>
      <c r="H1064" s="3">
        <f t="shared" ca="1" si="67"/>
        <v>4.7751552421336445</v>
      </c>
    </row>
    <row r="1065" spans="5:8" x14ac:dyDescent="0.25">
      <c r="E1065" s="3">
        <f t="shared" ca="1" si="64"/>
        <v>0.78224887568062329</v>
      </c>
      <c r="F1065" s="3">
        <f t="shared" ca="1" si="65"/>
        <v>2.1410675542682811</v>
      </c>
      <c r="G1065" s="3">
        <f t="shared" ca="1" si="66"/>
        <v>3.7034439366433514</v>
      </c>
      <c r="H1065" s="3">
        <f t="shared" ca="1" si="67"/>
        <v>27.001893834698055</v>
      </c>
    </row>
    <row r="1066" spans="5:8" x14ac:dyDescent="0.25">
      <c r="E1066" s="3">
        <f t="shared" ca="1" si="64"/>
        <v>0.4812632702560522</v>
      </c>
      <c r="F1066" s="3">
        <f t="shared" ca="1" si="65"/>
        <v>3.4296990231139357E-2</v>
      </c>
      <c r="G1066" s="3">
        <f t="shared" ca="1" si="66"/>
        <v>8.7734158075278597</v>
      </c>
      <c r="H1066" s="3">
        <f t="shared" ca="1" si="67"/>
        <v>8.7734158075278597</v>
      </c>
    </row>
    <row r="1067" spans="5:8" x14ac:dyDescent="0.25">
      <c r="E1067" s="3">
        <f t="shared" ca="1" si="64"/>
        <v>4.0747150082934502E-2</v>
      </c>
      <c r="F1067" s="3">
        <f t="shared" ca="1" si="65"/>
        <v>1.5912719815975411</v>
      </c>
      <c r="G1067" s="3">
        <f t="shared" ca="1" si="66"/>
        <v>4.2114243603365811</v>
      </c>
      <c r="H1067" s="3">
        <f t="shared" ca="1" si="67"/>
        <v>4.2114243603365811</v>
      </c>
    </row>
    <row r="1068" spans="5:8" x14ac:dyDescent="0.25">
      <c r="E1068" s="3">
        <f t="shared" ca="1" si="64"/>
        <v>0.92982028467196698</v>
      </c>
      <c r="F1068" s="3">
        <f t="shared" ca="1" si="65"/>
        <v>3.1981061917287688E-3</v>
      </c>
      <c r="G1068" s="3">
        <f t="shared" ca="1" si="66"/>
        <v>9.6080337250075871</v>
      </c>
      <c r="H1068" s="3">
        <f t="shared" ca="1" si="67"/>
        <v>10.407956805951057</v>
      </c>
    </row>
    <row r="1069" spans="5:8" x14ac:dyDescent="0.25">
      <c r="E1069" s="3">
        <f t="shared" ca="1" si="64"/>
        <v>0.27915470623172522</v>
      </c>
      <c r="F1069" s="3">
        <f t="shared" ca="1" si="65"/>
        <v>2.2089004167613093</v>
      </c>
      <c r="G1069" s="3">
        <f t="shared" ca="1" si="66"/>
        <v>3.6504239959988691</v>
      </c>
      <c r="H1069" s="3">
        <f t="shared" ca="1" si="67"/>
        <v>3.6504239959988691</v>
      </c>
    </row>
    <row r="1070" spans="5:8" x14ac:dyDescent="0.25">
      <c r="E1070" s="3">
        <f t="shared" ca="1" si="64"/>
        <v>0.89984160735255869</v>
      </c>
      <c r="F1070" s="3">
        <f t="shared" ca="1" si="65"/>
        <v>1.2129206191453972</v>
      </c>
      <c r="G1070" s="3">
        <f t="shared" ca="1" si="66"/>
        <v>4.6752157140069812</v>
      </c>
      <c r="H1070" s="3">
        <f t="shared" ca="1" si="67"/>
        <v>21.389387381720002</v>
      </c>
    </row>
    <row r="1071" spans="5:8" x14ac:dyDescent="0.25">
      <c r="E1071" s="3">
        <f t="shared" ca="1" si="64"/>
        <v>0.91025113109652056</v>
      </c>
      <c r="F1071" s="3">
        <f t="shared" ca="1" si="65"/>
        <v>6.3030640753002423E-3</v>
      </c>
      <c r="G1071" s="3">
        <f t="shared" ca="1" si="66"/>
        <v>9.4541514746635364</v>
      </c>
      <c r="H1071" s="3">
        <f t="shared" ca="1" si="67"/>
        <v>10.577363845712965</v>
      </c>
    </row>
    <row r="1072" spans="5:8" x14ac:dyDescent="0.25">
      <c r="E1072" s="3">
        <f t="shared" ca="1" si="64"/>
        <v>0.62148382576186989</v>
      </c>
      <c r="F1072" s="3">
        <f t="shared" ca="1" si="65"/>
        <v>0.23581414508457652</v>
      </c>
      <c r="G1072" s="3">
        <f t="shared" ca="1" si="66"/>
        <v>7.1055349037395796</v>
      </c>
      <c r="H1072" s="3">
        <f t="shared" ca="1" si="67"/>
        <v>14.073535821683304</v>
      </c>
    </row>
    <row r="1073" spans="5:8" x14ac:dyDescent="0.25">
      <c r="E1073" s="3">
        <f t="shared" ca="1" si="64"/>
        <v>0.64644334008051385</v>
      </c>
      <c r="F1073" s="3">
        <f t="shared" ca="1" si="65"/>
        <v>0.92667853458141747</v>
      </c>
      <c r="G1073" s="3">
        <f t="shared" ca="1" si="66"/>
        <v>5.1263549923720149</v>
      </c>
      <c r="H1073" s="3">
        <f t="shared" ca="1" si="67"/>
        <v>5.1263549923720149</v>
      </c>
    </row>
    <row r="1074" spans="5:8" x14ac:dyDescent="0.25">
      <c r="E1074" s="3">
        <f t="shared" ca="1" si="64"/>
        <v>0.77506913601433436</v>
      </c>
      <c r="F1074" s="3">
        <f t="shared" ca="1" si="65"/>
        <v>0.29359757022171701</v>
      </c>
      <c r="G1074" s="3">
        <f t="shared" ca="1" si="66"/>
        <v>6.8328882369274835</v>
      </c>
      <c r="H1074" s="3">
        <f t="shared" ca="1" si="67"/>
        <v>14.635099614181101</v>
      </c>
    </row>
    <row r="1075" spans="5:8" x14ac:dyDescent="0.25">
      <c r="E1075" s="3">
        <f t="shared" ca="1" si="64"/>
        <v>0.99517303567299298</v>
      </c>
      <c r="F1075" s="3">
        <f t="shared" ca="1" si="65"/>
        <v>0.49980696328512758</v>
      </c>
      <c r="G1075" s="3">
        <f t="shared" ca="1" si="66"/>
        <v>6.0966888725750126</v>
      </c>
      <c r="H1075" s="3">
        <f t="shared" ca="1" si="67"/>
        <v>16.402345943850626</v>
      </c>
    </row>
    <row r="1076" spans="5:8" x14ac:dyDescent="0.25">
      <c r="E1076" s="3">
        <f t="shared" ca="1" si="64"/>
        <v>9.2253959627507376E-3</v>
      </c>
      <c r="F1076" s="3">
        <f t="shared" ca="1" si="65"/>
        <v>1.5746166285689527</v>
      </c>
      <c r="G1076" s="3">
        <f t="shared" ca="1" si="66"/>
        <v>4.2294724477381251</v>
      </c>
      <c r="H1076" s="3">
        <f t="shared" ca="1" si="67"/>
        <v>4.2294724477381251</v>
      </c>
    </row>
    <row r="1077" spans="5:8" x14ac:dyDescent="0.25">
      <c r="E1077" s="3">
        <f t="shared" ca="1" si="64"/>
        <v>0.43741540080395391</v>
      </c>
      <c r="F1077" s="3">
        <f t="shared" ca="1" si="65"/>
        <v>4.5193187999943696</v>
      </c>
      <c r="G1077" s="3">
        <f t="shared" ca="1" si="66"/>
        <v>2.4935780417135227</v>
      </c>
      <c r="H1077" s="3">
        <f t="shared" ca="1" si="67"/>
        <v>2.4935780417135227</v>
      </c>
    </row>
    <row r="1078" spans="5:8" x14ac:dyDescent="0.25">
      <c r="E1078" s="3">
        <f t="shared" ca="1" si="64"/>
        <v>0.31907826924685823</v>
      </c>
      <c r="F1078" s="3">
        <f t="shared" ca="1" si="65"/>
        <v>0.28904348763229248</v>
      </c>
      <c r="G1078" s="3">
        <f t="shared" ca="1" si="66"/>
        <v>6.8529397742605012</v>
      </c>
      <c r="H1078" s="3">
        <f t="shared" ca="1" si="67"/>
        <v>6.8529397742605012</v>
      </c>
    </row>
    <row r="1079" spans="5:8" x14ac:dyDescent="0.25">
      <c r="E1079" s="3">
        <f t="shared" ca="1" si="64"/>
        <v>0.18979074136047236</v>
      </c>
      <c r="F1079" s="3">
        <f t="shared" ca="1" si="65"/>
        <v>0.84997493187471918</v>
      </c>
      <c r="G1079" s="3">
        <f t="shared" ca="1" si="66"/>
        <v>5.2682540754572118</v>
      </c>
      <c r="H1079" s="3">
        <f t="shared" ca="1" si="67"/>
        <v>5.2682540754572118</v>
      </c>
    </row>
    <row r="1080" spans="5:8" x14ac:dyDescent="0.25">
      <c r="E1080" s="3">
        <f t="shared" ca="1" si="64"/>
        <v>0.90534760973083683</v>
      </c>
      <c r="F1080" s="3">
        <f t="shared" ca="1" si="65"/>
        <v>1.9897221757763134E-3</v>
      </c>
      <c r="G1080" s="3">
        <f t="shared" ca="1" si="66"/>
        <v>9.6895208976223426</v>
      </c>
      <c r="H1080" s="3">
        <f t="shared" ca="1" si="67"/>
        <v>10.320427713256539</v>
      </c>
    </row>
    <row r="1081" spans="5:8" x14ac:dyDescent="0.25">
      <c r="E1081" s="3">
        <f t="shared" ca="1" si="64"/>
        <v>0.76708950244162877</v>
      </c>
      <c r="F1081" s="3">
        <f t="shared" ca="1" si="65"/>
        <v>0.24378754207639253</v>
      </c>
      <c r="G1081" s="3">
        <f t="shared" ca="1" si="66"/>
        <v>7.0653428149283837</v>
      </c>
      <c r="H1081" s="3">
        <f t="shared" ca="1" si="67"/>
        <v>14.15359489545358</v>
      </c>
    </row>
    <row r="1082" spans="5:8" x14ac:dyDescent="0.25">
      <c r="E1082" s="3">
        <f t="shared" ca="1" si="64"/>
        <v>0.6757412034075182</v>
      </c>
      <c r="F1082" s="3">
        <f t="shared" ca="1" si="65"/>
        <v>1.2923675916228961</v>
      </c>
      <c r="G1082" s="3">
        <f t="shared" ca="1" si="66"/>
        <v>4.5673621442245</v>
      </c>
      <c r="H1082" s="3">
        <f t="shared" ca="1" si="67"/>
        <v>4.5673621442245</v>
      </c>
    </row>
    <row r="1083" spans="5:8" x14ac:dyDescent="0.25">
      <c r="E1083" s="3">
        <f t="shared" ca="1" si="64"/>
        <v>0.92560642687230676</v>
      </c>
      <c r="F1083" s="3">
        <f t="shared" ca="1" si="65"/>
        <v>4.6397273369953522</v>
      </c>
      <c r="G1083" s="3">
        <f t="shared" ca="1" si="66"/>
        <v>2.4543306731229322</v>
      </c>
      <c r="H1083" s="3">
        <f t="shared" ca="1" si="67"/>
        <v>40.744306011853851</v>
      </c>
    </row>
    <row r="1084" spans="5:8" x14ac:dyDescent="0.25">
      <c r="E1084" s="3">
        <f t="shared" ca="1" si="64"/>
        <v>0.79770201230039406</v>
      </c>
      <c r="F1084" s="3">
        <f t="shared" ca="1" si="65"/>
        <v>6.090106744250795E-2</v>
      </c>
      <c r="G1084" s="3">
        <f t="shared" ca="1" si="66"/>
        <v>8.400615078457232</v>
      </c>
      <c r="H1084" s="3">
        <f t="shared" ca="1" si="67"/>
        <v>11.903890258755307</v>
      </c>
    </row>
    <row r="1085" spans="5:8" x14ac:dyDescent="0.25">
      <c r="E1085" s="3">
        <f t="shared" ca="1" si="64"/>
        <v>0.21542583806334725</v>
      </c>
      <c r="F1085" s="3">
        <f t="shared" ca="1" si="65"/>
        <v>1.3456729011335666</v>
      </c>
      <c r="G1085" s="3">
        <f t="shared" ca="1" si="66"/>
        <v>4.4984410380814239</v>
      </c>
      <c r="H1085" s="3">
        <f t="shared" ca="1" si="67"/>
        <v>4.4984410380814239</v>
      </c>
    </row>
    <row r="1086" spans="5:8" x14ac:dyDescent="0.25">
      <c r="E1086" s="3">
        <f t="shared" ca="1" si="64"/>
        <v>0.21539792264961066</v>
      </c>
      <c r="F1086" s="3">
        <f t="shared" ca="1" si="65"/>
        <v>4.7939282351043805E-2</v>
      </c>
      <c r="G1086" s="3">
        <f t="shared" ca="1" si="66"/>
        <v>8.5670031685334855</v>
      </c>
      <c r="H1086" s="3">
        <f t="shared" ca="1" si="67"/>
        <v>8.5670031685334855</v>
      </c>
    </row>
    <row r="1087" spans="5:8" x14ac:dyDescent="0.25">
      <c r="E1087" s="3">
        <f t="shared" ca="1" si="64"/>
        <v>0.43111380150892331</v>
      </c>
      <c r="F1087" s="3">
        <f t="shared" ca="1" si="65"/>
        <v>0.17844354431521595</v>
      </c>
      <c r="G1087" s="3">
        <f t="shared" ca="1" si="66"/>
        <v>7.4259780140473897</v>
      </c>
      <c r="H1087" s="3">
        <f t="shared" ca="1" si="67"/>
        <v>7.4259780140473897</v>
      </c>
    </row>
    <row r="1088" spans="5:8" x14ac:dyDescent="0.25">
      <c r="E1088" s="3">
        <f t="shared" ca="1" si="64"/>
        <v>0.6400833032256803</v>
      </c>
      <c r="F1088" s="3">
        <f t="shared" ca="1" si="65"/>
        <v>0.79411503813986362</v>
      </c>
      <c r="G1088" s="3">
        <f t="shared" ca="1" si="66"/>
        <v>5.3786909871676212</v>
      </c>
      <c r="H1088" s="3">
        <f t="shared" ca="1" si="67"/>
        <v>5.3786909871676212</v>
      </c>
    </row>
    <row r="1089" spans="5:8" x14ac:dyDescent="0.25">
      <c r="E1089" s="3">
        <f t="shared" ca="1" si="64"/>
        <v>0.51044978798071683</v>
      </c>
      <c r="F1089" s="3">
        <f t="shared" ca="1" si="65"/>
        <v>5.9696436015139437E-2</v>
      </c>
      <c r="G1089" s="3">
        <f t="shared" ca="1" si="66"/>
        <v>8.4151434273577284</v>
      </c>
      <c r="H1089" s="3">
        <f t="shared" ca="1" si="67"/>
        <v>8.4151434273577284</v>
      </c>
    </row>
    <row r="1090" spans="5:8" x14ac:dyDescent="0.25">
      <c r="E1090" s="3">
        <f t="shared" ca="1" si="64"/>
        <v>0.14910009552398362</v>
      </c>
      <c r="F1090" s="3">
        <f t="shared" ca="1" si="65"/>
        <v>0.45427696588569882</v>
      </c>
      <c r="G1090" s="3">
        <f t="shared" ca="1" si="66"/>
        <v>6.2363408703642795</v>
      </c>
      <c r="H1090" s="3">
        <f t="shared" ca="1" si="67"/>
        <v>6.2363408703642795</v>
      </c>
    </row>
    <row r="1091" spans="5:8" x14ac:dyDescent="0.25">
      <c r="E1091" s="3">
        <f t="shared" ca="1" si="64"/>
        <v>0.91793375075569239</v>
      </c>
      <c r="F1091" s="3">
        <f t="shared" ca="1" si="65"/>
        <v>0.30929788010755777</v>
      </c>
      <c r="G1091" s="3">
        <f t="shared" ca="1" si="66"/>
        <v>6.7654022168531815</v>
      </c>
      <c r="H1091" s="3">
        <f t="shared" ca="1" si="67"/>
        <v>14.781087183684608</v>
      </c>
    </row>
    <row r="1092" spans="5:8" x14ac:dyDescent="0.25">
      <c r="E1092" s="3">
        <f t="shared" ref="E1092:E1155" ca="1" si="68">RAND()</f>
        <v>8.6429844596587424E-2</v>
      </c>
      <c r="F1092" s="3">
        <f t="shared" ref="F1092:F1155" ca="1" si="69">_xlfn.NORM.INV(RAND(),0,1)^2</f>
        <v>4.7918865910025928E-2</v>
      </c>
      <c r="G1092" s="3">
        <f t="shared" ref="G1092:G1155" ca="1" si="70">$C$3+(($C$3^2*F1092)/(2*$C$4))-(($C$3)/(2*$C$4))*SQRT(4*$C$3*$C$4*F1092+$C$3^2*F1092^2)</f>
        <v>8.5672847956812017</v>
      </c>
      <c r="H1092" s="3">
        <f t="shared" ref="H1092:H1155" ca="1" si="71">IF(E1092&lt;$C$3/($C$3+G1092),G1092,$C$3^2/G1092)</f>
        <v>8.5672847956812017</v>
      </c>
    </row>
    <row r="1093" spans="5:8" x14ac:dyDescent="0.25">
      <c r="E1093" s="3">
        <f t="shared" ca="1" si="68"/>
        <v>0.89258020032749441</v>
      </c>
      <c r="F1093" s="3">
        <f t="shared" ca="1" si="69"/>
        <v>3.2684872368361685E-2</v>
      </c>
      <c r="G1093" s="3">
        <f t="shared" ca="1" si="70"/>
        <v>8.8007279893990358</v>
      </c>
      <c r="H1093" s="3">
        <f t="shared" ca="1" si="71"/>
        <v>11.362696372442773</v>
      </c>
    </row>
    <row r="1094" spans="5:8" x14ac:dyDescent="0.25">
      <c r="E1094" s="3">
        <f t="shared" ca="1" si="68"/>
        <v>0.69421254354684603</v>
      </c>
      <c r="F1094" s="3">
        <f t="shared" ca="1" si="69"/>
        <v>3.4294898913277807</v>
      </c>
      <c r="G1094" s="3">
        <f t="shared" ca="1" si="70"/>
        <v>2.9217839450368395</v>
      </c>
      <c r="H1094" s="3">
        <f t="shared" ca="1" si="71"/>
        <v>2.9217839450368395</v>
      </c>
    </row>
    <row r="1095" spans="5:8" x14ac:dyDescent="0.25">
      <c r="E1095" s="3">
        <f t="shared" ca="1" si="68"/>
        <v>0.43056197999326262</v>
      </c>
      <c r="F1095" s="3">
        <f t="shared" ca="1" si="69"/>
        <v>6.7029354551908344</v>
      </c>
      <c r="G1095" s="3">
        <f t="shared" ca="1" si="70"/>
        <v>1.93889446862228</v>
      </c>
      <c r="H1095" s="3">
        <f t="shared" ca="1" si="71"/>
        <v>1.93889446862228</v>
      </c>
    </row>
    <row r="1096" spans="5:8" x14ac:dyDescent="0.25">
      <c r="E1096" s="3">
        <f t="shared" ca="1" si="68"/>
        <v>0.23624148872279738</v>
      </c>
      <c r="F1096" s="3">
        <f t="shared" ca="1" si="69"/>
        <v>6.1480056784232002E-3</v>
      </c>
      <c r="G1096" s="3">
        <f t="shared" ca="1" si="70"/>
        <v>9.4607201054630394</v>
      </c>
      <c r="H1096" s="3">
        <f t="shared" ca="1" si="71"/>
        <v>9.4607201054630394</v>
      </c>
    </row>
    <row r="1097" spans="5:8" x14ac:dyDescent="0.25">
      <c r="E1097" s="3">
        <f t="shared" ca="1" si="68"/>
        <v>0.14332176108425076</v>
      </c>
      <c r="F1097" s="3">
        <f t="shared" ca="1" si="69"/>
        <v>1.1022099398394961E-7</v>
      </c>
      <c r="G1097" s="3">
        <f t="shared" ca="1" si="70"/>
        <v>9.997652713034654</v>
      </c>
      <c r="H1097" s="3">
        <f t="shared" ca="1" si="71"/>
        <v>9.997652713034654</v>
      </c>
    </row>
    <row r="1098" spans="5:8" x14ac:dyDescent="0.25">
      <c r="E1098" s="3">
        <f t="shared" ca="1" si="68"/>
        <v>0.22861370783615553</v>
      </c>
      <c r="F1098" s="3">
        <f t="shared" ca="1" si="69"/>
        <v>0.19245063590355746</v>
      </c>
      <c r="G1098" s="3">
        <f t="shared" ca="1" si="70"/>
        <v>7.3420161121632272</v>
      </c>
      <c r="H1098" s="3">
        <f t="shared" ca="1" si="71"/>
        <v>7.3420161121632272</v>
      </c>
    </row>
    <row r="1099" spans="5:8" x14ac:dyDescent="0.25">
      <c r="E1099" s="3">
        <f t="shared" ca="1" si="68"/>
        <v>0.33223050594139347</v>
      </c>
      <c r="F1099" s="3">
        <f t="shared" ca="1" si="69"/>
        <v>1.4129996195132386E-4</v>
      </c>
      <c r="G1099" s="3">
        <f t="shared" ca="1" si="70"/>
        <v>9.9162989645705686</v>
      </c>
      <c r="H1099" s="3">
        <f t="shared" ca="1" si="71"/>
        <v>9.9162989645705686</v>
      </c>
    </row>
    <row r="1100" spans="5:8" x14ac:dyDescent="0.25">
      <c r="E1100" s="3">
        <f t="shared" ca="1" si="68"/>
        <v>0.60295029510345421</v>
      </c>
      <c r="F1100" s="3">
        <f t="shared" ca="1" si="69"/>
        <v>0.95432789016441633</v>
      </c>
      <c r="G1100" s="3">
        <f t="shared" ca="1" si="70"/>
        <v>5.0777057231269209</v>
      </c>
      <c r="H1100" s="3">
        <f t="shared" ca="1" si="71"/>
        <v>5.0777057231269209</v>
      </c>
    </row>
    <row r="1101" spans="5:8" x14ac:dyDescent="0.25">
      <c r="E1101" s="3">
        <f t="shared" ca="1" si="68"/>
        <v>0.11646002742278994</v>
      </c>
      <c r="F1101" s="3">
        <f t="shared" ca="1" si="69"/>
        <v>0.33093193799049447</v>
      </c>
      <c r="G1101" s="3">
        <f t="shared" ca="1" si="70"/>
        <v>6.6762972539317946</v>
      </c>
      <c r="H1101" s="3">
        <f t="shared" ca="1" si="71"/>
        <v>6.6762972539317946</v>
      </c>
    </row>
    <row r="1102" spans="5:8" x14ac:dyDescent="0.25">
      <c r="E1102" s="3">
        <f t="shared" ca="1" si="68"/>
        <v>0.34214101845009959</v>
      </c>
      <c r="F1102" s="3">
        <f t="shared" ca="1" si="69"/>
        <v>0.53839144514529758</v>
      </c>
      <c r="G1102" s="3">
        <f t="shared" ca="1" si="70"/>
        <v>5.9858264990188852</v>
      </c>
      <c r="H1102" s="3">
        <f t="shared" ca="1" si="71"/>
        <v>5.9858264990188852</v>
      </c>
    </row>
    <row r="1103" spans="5:8" x14ac:dyDescent="0.25">
      <c r="E1103" s="3">
        <f t="shared" ca="1" si="68"/>
        <v>2.5125560873298425E-2</v>
      </c>
      <c r="F1103" s="3">
        <f t="shared" ca="1" si="69"/>
        <v>0.44767832034611732</v>
      </c>
      <c r="G1103" s="3">
        <f t="shared" ca="1" si="70"/>
        <v>6.2574558594471625</v>
      </c>
      <c r="H1103" s="3">
        <f t="shared" ca="1" si="71"/>
        <v>6.2574558594471625</v>
      </c>
    </row>
    <row r="1104" spans="5:8" x14ac:dyDescent="0.25">
      <c r="E1104" s="3">
        <f t="shared" ca="1" si="68"/>
        <v>0.90516793243377736</v>
      </c>
      <c r="F1104" s="3">
        <f t="shared" ca="1" si="69"/>
        <v>5.2803173407742085E-2</v>
      </c>
      <c r="G1104" s="3">
        <f t="shared" ca="1" si="70"/>
        <v>8.5017978964691743</v>
      </c>
      <c r="H1104" s="3">
        <f t="shared" ca="1" si="71"/>
        <v>11.762217970569536</v>
      </c>
    </row>
    <row r="1105" spans="5:8" x14ac:dyDescent="0.25">
      <c r="E1105" s="3">
        <f t="shared" ca="1" si="68"/>
        <v>6.8546904985216872E-2</v>
      </c>
      <c r="F1105" s="3">
        <f t="shared" ca="1" si="69"/>
        <v>0.4242876719697351</v>
      </c>
      <c r="G1105" s="3">
        <f t="shared" ca="1" si="70"/>
        <v>6.3342502254990452</v>
      </c>
      <c r="H1105" s="3">
        <f t="shared" ca="1" si="71"/>
        <v>6.3342502254990452</v>
      </c>
    </row>
    <row r="1106" spans="5:8" x14ac:dyDescent="0.25">
      <c r="E1106" s="3">
        <f t="shared" ca="1" si="68"/>
        <v>9.5508790295338764E-2</v>
      </c>
      <c r="F1106" s="3">
        <f t="shared" ca="1" si="69"/>
        <v>2.1912137218876725E-3</v>
      </c>
      <c r="G1106" s="3">
        <f t="shared" ca="1" si="70"/>
        <v>9.674433180917406</v>
      </c>
      <c r="H1106" s="3">
        <f t="shared" ca="1" si="71"/>
        <v>9.674433180917406</v>
      </c>
    </row>
    <row r="1107" spans="5:8" x14ac:dyDescent="0.25">
      <c r="E1107" s="3">
        <f t="shared" ca="1" si="68"/>
        <v>0.66713347431242487</v>
      </c>
      <c r="F1107" s="3">
        <f t="shared" ca="1" si="69"/>
        <v>4.111692527179688</v>
      </c>
      <c r="G1107" s="3">
        <f t="shared" ca="1" si="70"/>
        <v>2.6370312610716056</v>
      </c>
      <c r="H1107" s="3">
        <f t="shared" ca="1" si="71"/>
        <v>2.6370312610716056</v>
      </c>
    </row>
    <row r="1108" spans="5:8" x14ac:dyDescent="0.25">
      <c r="E1108" s="3">
        <f t="shared" ca="1" si="68"/>
        <v>0.84858877282746314</v>
      </c>
      <c r="F1108" s="3">
        <f t="shared" ca="1" si="69"/>
        <v>1.6462282492178657</v>
      </c>
      <c r="G1108" s="3">
        <f t="shared" ca="1" si="70"/>
        <v>4.1531746253861943</v>
      </c>
      <c r="H1108" s="3">
        <f t="shared" ca="1" si="71"/>
        <v>24.077966620703126</v>
      </c>
    </row>
    <row r="1109" spans="5:8" x14ac:dyDescent="0.25">
      <c r="E1109" s="3">
        <f t="shared" ca="1" si="68"/>
        <v>0.27396968642900532</v>
      </c>
      <c r="F1109" s="3">
        <f t="shared" ca="1" si="69"/>
        <v>1.1461260523291443</v>
      </c>
      <c r="G1109" s="3">
        <f t="shared" ca="1" si="70"/>
        <v>4.7710990838310554</v>
      </c>
      <c r="H1109" s="3">
        <f t="shared" ca="1" si="71"/>
        <v>4.7710990838310554</v>
      </c>
    </row>
    <row r="1110" spans="5:8" x14ac:dyDescent="0.25">
      <c r="E1110" s="3">
        <f t="shared" ca="1" si="68"/>
        <v>0.50527174782203121</v>
      </c>
      <c r="F1110" s="3">
        <f t="shared" ca="1" si="69"/>
        <v>1.6440902484687929</v>
      </c>
      <c r="G1110" s="3">
        <f t="shared" ca="1" si="70"/>
        <v>4.1554043229075965</v>
      </c>
      <c r="H1110" s="3">
        <f t="shared" ca="1" si="71"/>
        <v>4.1554043229075965</v>
      </c>
    </row>
    <row r="1111" spans="5:8" x14ac:dyDescent="0.25">
      <c r="E1111" s="3">
        <f t="shared" ca="1" si="68"/>
        <v>0.70125670326846357</v>
      </c>
      <c r="F1111" s="3">
        <f t="shared" ca="1" si="69"/>
        <v>0.49112537707472292</v>
      </c>
      <c r="G1111" s="3">
        <f t="shared" ca="1" si="70"/>
        <v>6.1225421762624093</v>
      </c>
      <c r="H1111" s="3">
        <f t="shared" ca="1" si="71"/>
        <v>16.333084709111205</v>
      </c>
    </row>
    <row r="1112" spans="5:8" x14ac:dyDescent="0.25">
      <c r="E1112" s="3">
        <f t="shared" ca="1" si="68"/>
        <v>0.52021705385301653</v>
      </c>
      <c r="F1112" s="3">
        <f t="shared" ca="1" si="69"/>
        <v>0.16882930796553436</v>
      </c>
      <c r="G1112" s="3">
        <f t="shared" ca="1" si="70"/>
        <v>7.4861558249824434</v>
      </c>
      <c r="H1112" s="3">
        <f t="shared" ca="1" si="71"/>
        <v>7.4861558249824434</v>
      </c>
    </row>
    <row r="1113" spans="5:8" x14ac:dyDescent="0.25">
      <c r="E1113" s="3">
        <f t="shared" ca="1" si="68"/>
        <v>0.93587570811337661</v>
      </c>
      <c r="F1113" s="3">
        <f t="shared" ca="1" si="69"/>
        <v>0.18548655878969686</v>
      </c>
      <c r="G1113" s="3">
        <f t="shared" ca="1" si="70"/>
        <v>7.3832357792284302</v>
      </c>
      <c r="H1113" s="3">
        <f t="shared" ca="1" si="71"/>
        <v>13.544197014720055</v>
      </c>
    </row>
    <row r="1114" spans="5:8" x14ac:dyDescent="0.25">
      <c r="E1114" s="3">
        <f t="shared" ca="1" si="68"/>
        <v>0.58498639587216017</v>
      </c>
      <c r="F1114" s="3">
        <f t="shared" ca="1" si="69"/>
        <v>2.0587726466649072</v>
      </c>
      <c r="G1114" s="3">
        <f t="shared" ca="1" si="70"/>
        <v>3.7702213100822934</v>
      </c>
      <c r="H1114" s="3">
        <f t="shared" ca="1" si="71"/>
        <v>3.7702213100822934</v>
      </c>
    </row>
    <row r="1115" spans="5:8" x14ac:dyDescent="0.25">
      <c r="E1115" s="3">
        <f t="shared" ca="1" si="68"/>
        <v>2.0864458344657111E-2</v>
      </c>
      <c r="F1115" s="3">
        <f t="shared" ca="1" si="69"/>
        <v>0.19123036603636831</v>
      </c>
      <c r="G1115" s="3">
        <f t="shared" ca="1" si="70"/>
        <v>7.3491663794206357</v>
      </c>
      <c r="H1115" s="3">
        <f t="shared" ca="1" si="71"/>
        <v>7.3491663794206357</v>
      </c>
    </row>
    <row r="1116" spans="5:8" x14ac:dyDescent="0.25">
      <c r="E1116" s="3">
        <f t="shared" ca="1" si="68"/>
        <v>2.2342860692754818E-2</v>
      </c>
      <c r="F1116" s="3">
        <f t="shared" ca="1" si="69"/>
        <v>1.8999376050093801</v>
      </c>
      <c r="G1116" s="3">
        <f t="shared" ca="1" si="70"/>
        <v>3.9074319933381485</v>
      </c>
      <c r="H1116" s="3">
        <f t="shared" ca="1" si="71"/>
        <v>3.9074319933381485</v>
      </c>
    </row>
    <row r="1117" spans="5:8" x14ac:dyDescent="0.25">
      <c r="E1117" s="3">
        <f t="shared" ca="1" si="68"/>
        <v>0.1378774099779001</v>
      </c>
      <c r="F1117" s="3">
        <f t="shared" ca="1" si="69"/>
        <v>6.872299202290244E-2</v>
      </c>
      <c r="G1117" s="3">
        <f t="shared" ca="1" si="70"/>
        <v>8.3101771699933202</v>
      </c>
      <c r="H1117" s="3">
        <f t="shared" ca="1" si="71"/>
        <v>8.3101771699933202</v>
      </c>
    </row>
    <row r="1118" spans="5:8" x14ac:dyDescent="0.25">
      <c r="E1118" s="3">
        <f t="shared" ca="1" si="68"/>
        <v>0.77944489697392483</v>
      </c>
      <c r="F1118" s="3">
        <f t="shared" ca="1" si="69"/>
        <v>0.70964398261036998</v>
      </c>
      <c r="G1118" s="3">
        <f t="shared" ca="1" si="70"/>
        <v>5.5588331912995423</v>
      </c>
      <c r="H1118" s="3">
        <f t="shared" ca="1" si="71"/>
        <v>17.989386721752307</v>
      </c>
    </row>
    <row r="1119" spans="5:8" x14ac:dyDescent="0.25">
      <c r="E1119" s="3">
        <f t="shared" ca="1" si="68"/>
        <v>0.23659532979922515</v>
      </c>
      <c r="F1119" s="3">
        <f t="shared" ca="1" si="69"/>
        <v>2.4435209464472125</v>
      </c>
      <c r="G1119" s="3">
        <f t="shared" ca="1" si="70"/>
        <v>3.4797282246518453</v>
      </c>
      <c r="H1119" s="3">
        <f t="shared" ca="1" si="71"/>
        <v>3.4797282246518453</v>
      </c>
    </row>
    <row r="1120" spans="5:8" x14ac:dyDescent="0.25">
      <c r="E1120" s="3">
        <f t="shared" ca="1" si="68"/>
        <v>0.40402439026475667</v>
      </c>
      <c r="F1120" s="3">
        <f t="shared" ca="1" si="69"/>
        <v>0.15225543936474722</v>
      </c>
      <c r="G1120" s="3">
        <f t="shared" ca="1" si="70"/>
        <v>7.5953813911079706</v>
      </c>
      <c r="H1120" s="3">
        <f t="shared" ca="1" si="71"/>
        <v>7.5953813911079706</v>
      </c>
    </row>
    <row r="1121" spans="5:8" x14ac:dyDescent="0.25">
      <c r="E1121" s="3">
        <f t="shared" ca="1" si="68"/>
        <v>0.78060628022127865</v>
      </c>
      <c r="F1121" s="3">
        <f t="shared" ca="1" si="69"/>
        <v>0.8645705994797388</v>
      </c>
      <c r="G1121" s="3">
        <f t="shared" ca="1" si="70"/>
        <v>5.240422634860904</v>
      </c>
      <c r="H1121" s="3">
        <f t="shared" ca="1" si="71"/>
        <v>19.082430362537789</v>
      </c>
    </row>
    <row r="1122" spans="5:8" x14ac:dyDescent="0.25">
      <c r="E1122" s="3">
        <f t="shared" ca="1" si="68"/>
        <v>0.37084439510717504</v>
      </c>
      <c r="F1122" s="3">
        <f t="shared" ca="1" si="69"/>
        <v>1.9738654385850875E-3</v>
      </c>
      <c r="G1122" s="3">
        <f t="shared" ca="1" si="70"/>
        <v>9.690741056350765</v>
      </c>
      <c r="H1122" s="3">
        <f t="shared" ca="1" si="71"/>
        <v>9.690741056350765</v>
      </c>
    </row>
    <row r="1123" spans="5:8" x14ac:dyDescent="0.25">
      <c r="E1123" s="3">
        <f t="shared" ca="1" si="68"/>
        <v>6.1247044793747873E-2</v>
      </c>
      <c r="F1123" s="3">
        <f t="shared" ca="1" si="69"/>
        <v>3.63372847277572</v>
      </c>
      <c r="G1123" s="3">
        <f t="shared" ca="1" si="70"/>
        <v>2.8297429045610478</v>
      </c>
      <c r="H1123" s="3">
        <f t="shared" ca="1" si="71"/>
        <v>2.8297429045610478</v>
      </c>
    </row>
    <row r="1124" spans="5:8" x14ac:dyDescent="0.25">
      <c r="E1124" s="3">
        <f t="shared" ca="1" si="68"/>
        <v>0.10740747349057889</v>
      </c>
      <c r="F1124" s="3">
        <f t="shared" ca="1" si="69"/>
        <v>0.25650596858615593</v>
      </c>
      <c r="G1124" s="3">
        <f t="shared" ca="1" si="70"/>
        <v>7.0030621881353987</v>
      </c>
      <c r="H1124" s="3">
        <f t="shared" ca="1" si="71"/>
        <v>7.0030621881353987</v>
      </c>
    </row>
    <row r="1125" spans="5:8" x14ac:dyDescent="0.25">
      <c r="E1125" s="3">
        <f t="shared" ca="1" si="68"/>
        <v>2.8367359850820284E-2</v>
      </c>
      <c r="F1125" s="3">
        <f t="shared" ca="1" si="69"/>
        <v>2.6850034486496552</v>
      </c>
      <c r="G1125" s="3">
        <f t="shared" ca="1" si="70"/>
        <v>3.32191698316913</v>
      </c>
      <c r="H1125" s="3">
        <f t="shared" ca="1" si="71"/>
        <v>3.32191698316913</v>
      </c>
    </row>
    <row r="1126" spans="5:8" x14ac:dyDescent="0.25">
      <c r="E1126" s="3">
        <f t="shared" ca="1" si="68"/>
        <v>0.19074019730533986</v>
      </c>
      <c r="F1126" s="3">
        <f t="shared" ca="1" si="69"/>
        <v>2.4669330137061567</v>
      </c>
      <c r="G1126" s="3">
        <f t="shared" ca="1" si="70"/>
        <v>3.4636857636126344</v>
      </c>
      <c r="H1126" s="3">
        <f t="shared" ca="1" si="71"/>
        <v>3.4636857636126344</v>
      </c>
    </row>
    <row r="1127" spans="5:8" x14ac:dyDescent="0.25">
      <c r="E1127" s="3">
        <f t="shared" ca="1" si="68"/>
        <v>3.0920106521164947E-2</v>
      </c>
      <c r="F1127" s="3">
        <f t="shared" ca="1" si="69"/>
        <v>0.36834150078799077</v>
      </c>
      <c r="G1127" s="3">
        <f t="shared" ca="1" si="70"/>
        <v>6.5316571658147478</v>
      </c>
      <c r="H1127" s="3">
        <f t="shared" ca="1" si="71"/>
        <v>6.5316571658147478</v>
      </c>
    </row>
    <row r="1128" spans="5:8" x14ac:dyDescent="0.25">
      <c r="E1128" s="3">
        <f t="shared" ca="1" si="68"/>
        <v>0.97827840501599173</v>
      </c>
      <c r="F1128" s="3">
        <f t="shared" ca="1" si="69"/>
        <v>6.9833463490091507E-2</v>
      </c>
      <c r="G1128" s="3">
        <f t="shared" ca="1" si="70"/>
        <v>8.2978437650802785</v>
      </c>
      <c r="H1128" s="3">
        <f t="shared" ca="1" si="71"/>
        <v>12.051323552370178</v>
      </c>
    </row>
    <row r="1129" spans="5:8" x14ac:dyDescent="0.25">
      <c r="E1129" s="3">
        <f t="shared" ca="1" si="68"/>
        <v>0.38542704223174518</v>
      </c>
      <c r="F1129" s="3">
        <f t="shared" ca="1" si="69"/>
        <v>2.2060235453288994</v>
      </c>
      <c r="G1129" s="3">
        <f t="shared" ca="1" si="70"/>
        <v>3.6526370392445777</v>
      </c>
      <c r="H1129" s="3">
        <f t="shared" ca="1" si="71"/>
        <v>3.6526370392445777</v>
      </c>
    </row>
    <row r="1130" spans="5:8" x14ac:dyDescent="0.25">
      <c r="E1130" s="3">
        <f t="shared" ca="1" si="68"/>
        <v>2.3012854659687498E-4</v>
      </c>
      <c r="F1130" s="3">
        <f t="shared" ca="1" si="69"/>
        <v>7.4961694245941082E-2</v>
      </c>
      <c r="G1130" s="3">
        <f t="shared" ca="1" si="70"/>
        <v>8.2423579482932787</v>
      </c>
      <c r="H1130" s="3">
        <f t="shared" ca="1" si="71"/>
        <v>8.2423579482932787</v>
      </c>
    </row>
    <row r="1131" spans="5:8" x14ac:dyDescent="0.25">
      <c r="E1131" s="3">
        <f t="shared" ca="1" si="68"/>
        <v>0.15688392897308034</v>
      </c>
      <c r="F1131" s="3">
        <f t="shared" ca="1" si="69"/>
        <v>0.22395849516810878</v>
      </c>
      <c r="G1131" s="3">
        <f t="shared" ca="1" si="70"/>
        <v>7.1670495635710303</v>
      </c>
      <c r="H1131" s="3">
        <f t="shared" ca="1" si="71"/>
        <v>7.1670495635710303</v>
      </c>
    </row>
    <row r="1132" spans="5:8" x14ac:dyDescent="0.25">
      <c r="E1132" s="3">
        <f t="shared" ca="1" si="68"/>
        <v>0.6555027399387382</v>
      </c>
      <c r="F1132" s="3">
        <f t="shared" ca="1" si="69"/>
        <v>1.7010431997971389</v>
      </c>
      <c r="G1132" s="3">
        <f t="shared" ca="1" si="70"/>
        <v>4.0969773057738443</v>
      </c>
      <c r="H1132" s="3">
        <f t="shared" ca="1" si="71"/>
        <v>4.0969773057738443</v>
      </c>
    </row>
    <row r="1133" spans="5:8" x14ac:dyDescent="0.25">
      <c r="E1133" s="3">
        <f t="shared" ca="1" si="68"/>
        <v>0.16629205557318749</v>
      </c>
      <c r="F1133" s="3">
        <f t="shared" ca="1" si="69"/>
        <v>1.2813451723123073</v>
      </c>
      <c r="G1133" s="3">
        <f t="shared" ca="1" si="70"/>
        <v>4.5819481581395802</v>
      </c>
      <c r="H1133" s="3">
        <f t="shared" ca="1" si="71"/>
        <v>4.5819481581395802</v>
      </c>
    </row>
    <row r="1134" spans="5:8" x14ac:dyDescent="0.25">
      <c r="E1134" s="3">
        <f t="shared" ca="1" si="68"/>
        <v>0.18626714130722877</v>
      </c>
      <c r="F1134" s="3">
        <f t="shared" ca="1" si="69"/>
        <v>5.0318945497375922E-2</v>
      </c>
      <c r="G1134" s="3">
        <f t="shared" ca="1" si="70"/>
        <v>8.5346429866971398</v>
      </c>
      <c r="H1134" s="3">
        <f t="shared" ca="1" si="71"/>
        <v>8.5346429866971398</v>
      </c>
    </row>
    <row r="1135" spans="5:8" x14ac:dyDescent="0.25">
      <c r="E1135" s="3">
        <f t="shared" ca="1" si="68"/>
        <v>0.95729140624463516</v>
      </c>
      <c r="F1135" s="3">
        <f t="shared" ca="1" si="69"/>
        <v>0.12647766771580873</v>
      </c>
      <c r="G1135" s="3">
        <f t="shared" ca="1" si="70"/>
        <v>7.7816602597741795</v>
      </c>
      <c r="H1135" s="3">
        <f t="shared" ca="1" si="71"/>
        <v>12.850728078804863</v>
      </c>
    </row>
    <row r="1136" spans="5:8" x14ac:dyDescent="0.25">
      <c r="E1136" s="3">
        <f t="shared" ca="1" si="68"/>
        <v>0.90978859125247102</v>
      </c>
      <c r="F1136" s="3">
        <f t="shared" ca="1" si="69"/>
        <v>1.4057522457936757</v>
      </c>
      <c r="G1136" s="3">
        <f t="shared" ca="1" si="70"/>
        <v>4.4238094886887325</v>
      </c>
      <c r="H1136" s="3">
        <f t="shared" ca="1" si="71"/>
        <v>22.604951740279652</v>
      </c>
    </row>
    <row r="1137" spans="5:8" x14ac:dyDescent="0.25">
      <c r="E1137" s="3">
        <f t="shared" ca="1" si="68"/>
        <v>0.41900721252709927</v>
      </c>
      <c r="F1137" s="3">
        <f t="shared" ca="1" si="69"/>
        <v>1.9763229803197369</v>
      </c>
      <c r="G1137" s="3">
        <f t="shared" ca="1" si="70"/>
        <v>3.8400089533100221</v>
      </c>
      <c r="H1137" s="3">
        <f t="shared" ca="1" si="71"/>
        <v>3.8400089533100221</v>
      </c>
    </row>
    <row r="1138" spans="5:8" x14ac:dyDescent="0.25">
      <c r="E1138" s="3">
        <f t="shared" ca="1" si="68"/>
        <v>9.6999799284660515E-3</v>
      </c>
      <c r="F1138" s="3">
        <f t="shared" ca="1" si="69"/>
        <v>4.3452032334399373E-3</v>
      </c>
      <c r="G1138" s="3">
        <f t="shared" ca="1" si="70"/>
        <v>9.5446246928234526</v>
      </c>
      <c r="H1138" s="3">
        <f t="shared" ca="1" si="71"/>
        <v>9.5446246928234526</v>
      </c>
    </row>
    <row r="1139" spans="5:8" x14ac:dyDescent="0.25">
      <c r="E1139" s="3">
        <f t="shared" ca="1" si="68"/>
        <v>0.89673121731864047</v>
      </c>
      <c r="F1139" s="3">
        <f t="shared" ca="1" si="69"/>
        <v>3.3254422895476381E-3</v>
      </c>
      <c r="G1139" s="3">
        <f t="shared" ca="1" si="70"/>
        <v>9.6004640862715167</v>
      </c>
      <c r="H1139" s="3">
        <f t="shared" ca="1" si="71"/>
        <v>10.416163125176222</v>
      </c>
    </row>
    <row r="1140" spans="5:8" x14ac:dyDescent="0.25">
      <c r="E1140" s="3">
        <f t="shared" ca="1" si="68"/>
        <v>0.34630813210352529</v>
      </c>
      <c r="F1140" s="3">
        <f t="shared" ca="1" si="69"/>
        <v>2.6562871896689759E-2</v>
      </c>
      <c r="G1140" s="3">
        <f t="shared" ca="1" si="70"/>
        <v>8.9120443648712264</v>
      </c>
      <c r="H1140" s="3">
        <f t="shared" ca="1" si="71"/>
        <v>8.9120443648712264</v>
      </c>
    </row>
    <row r="1141" spans="5:8" x14ac:dyDescent="0.25">
      <c r="E1141" s="3">
        <f t="shared" ca="1" si="68"/>
        <v>0.60481917628598436</v>
      </c>
      <c r="F1141" s="3">
        <f t="shared" ca="1" si="69"/>
        <v>1.1296437356658955</v>
      </c>
      <c r="G1141" s="3">
        <f t="shared" ca="1" si="70"/>
        <v>4.7955490483745979</v>
      </c>
      <c r="H1141" s="3">
        <f t="shared" ca="1" si="71"/>
        <v>4.7955490483745979</v>
      </c>
    </row>
    <row r="1142" spans="5:8" x14ac:dyDescent="0.25">
      <c r="E1142" s="3">
        <f t="shared" ca="1" si="68"/>
        <v>0.49648665640321576</v>
      </c>
      <c r="F1142" s="3">
        <f t="shared" ca="1" si="69"/>
        <v>0.43353564717247278</v>
      </c>
      <c r="G1142" s="3">
        <f t="shared" ca="1" si="70"/>
        <v>6.3035159497571431</v>
      </c>
      <c r="H1142" s="3">
        <f t="shared" ca="1" si="71"/>
        <v>6.3035159497571431</v>
      </c>
    </row>
    <row r="1143" spans="5:8" x14ac:dyDescent="0.25">
      <c r="E1143" s="3">
        <f t="shared" ca="1" si="68"/>
        <v>0.20228675404903718</v>
      </c>
      <c r="F1143" s="3">
        <f t="shared" ca="1" si="69"/>
        <v>3.4365765286726647E-4</v>
      </c>
      <c r="G1143" s="3">
        <f t="shared" ca="1" si="70"/>
        <v>9.8697728337408712</v>
      </c>
      <c r="H1143" s="3">
        <f t="shared" ca="1" si="71"/>
        <v>9.8697728337408712</v>
      </c>
    </row>
    <row r="1144" spans="5:8" x14ac:dyDescent="0.25">
      <c r="E1144" s="3">
        <f t="shared" ca="1" si="68"/>
        <v>3.8573348111441419E-2</v>
      </c>
      <c r="F1144" s="3">
        <f t="shared" ca="1" si="69"/>
        <v>0.60695082682567236</v>
      </c>
      <c r="G1144" s="3">
        <f t="shared" ca="1" si="70"/>
        <v>5.8033614471226409</v>
      </c>
      <c r="H1144" s="3">
        <f t="shared" ca="1" si="71"/>
        <v>5.8033614471226409</v>
      </c>
    </row>
    <row r="1145" spans="5:8" x14ac:dyDescent="0.25">
      <c r="E1145" s="3">
        <f t="shared" ca="1" si="68"/>
        <v>0.1173231928319679</v>
      </c>
      <c r="F1145" s="3">
        <f t="shared" ca="1" si="69"/>
        <v>0.45942936304627602</v>
      </c>
      <c r="G1145" s="3">
        <f t="shared" ca="1" si="70"/>
        <v>6.2200148937096493</v>
      </c>
      <c r="H1145" s="3">
        <f t="shared" ca="1" si="71"/>
        <v>6.2200148937096493</v>
      </c>
    </row>
    <row r="1146" spans="5:8" x14ac:dyDescent="0.25">
      <c r="E1146" s="3">
        <f t="shared" ca="1" si="68"/>
        <v>0.1085913864191671</v>
      </c>
      <c r="F1146" s="3">
        <f t="shared" ca="1" si="69"/>
        <v>0.58553344588856315</v>
      </c>
      <c r="G1146" s="3">
        <f t="shared" ca="1" si="70"/>
        <v>5.858525314010687</v>
      </c>
      <c r="H1146" s="3">
        <f t="shared" ca="1" si="71"/>
        <v>5.858525314010687</v>
      </c>
    </row>
    <row r="1147" spans="5:8" x14ac:dyDescent="0.25">
      <c r="E1147" s="3">
        <f t="shared" ca="1" si="68"/>
        <v>0.7335557515906056</v>
      </c>
      <c r="F1147" s="3">
        <f t="shared" ca="1" si="69"/>
        <v>0.36201454094787322</v>
      </c>
      <c r="G1147" s="3">
        <f t="shared" ca="1" si="70"/>
        <v>6.5553446568004112</v>
      </c>
      <c r="H1147" s="3">
        <f t="shared" ca="1" si="71"/>
        <v>15.254728047938956</v>
      </c>
    </row>
    <row r="1148" spans="5:8" x14ac:dyDescent="0.25">
      <c r="E1148" s="3">
        <f t="shared" ca="1" si="68"/>
        <v>0.81837133354191738</v>
      </c>
      <c r="F1148" s="3">
        <f t="shared" ca="1" si="69"/>
        <v>0.33261937477919779</v>
      </c>
      <c r="G1148" s="3">
        <f t="shared" ca="1" si="70"/>
        <v>6.6695247054021802</v>
      </c>
      <c r="H1148" s="3">
        <f t="shared" ca="1" si="71"/>
        <v>14.993572168493809</v>
      </c>
    </row>
    <row r="1149" spans="5:8" x14ac:dyDescent="0.25">
      <c r="E1149" s="3">
        <f t="shared" ca="1" si="68"/>
        <v>0.27237228071722763</v>
      </c>
      <c r="F1149" s="3">
        <f t="shared" ca="1" si="69"/>
        <v>2.8177935805105771E-2</v>
      </c>
      <c r="G1149" s="3">
        <f t="shared" ca="1" si="70"/>
        <v>8.8813866972550919</v>
      </c>
      <c r="H1149" s="3">
        <f t="shared" ca="1" si="71"/>
        <v>8.8813866972550919</v>
      </c>
    </row>
    <row r="1150" spans="5:8" x14ac:dyDescent="0.25">
      <c r="E1150" s="3">
        <f t="shared" ca="1" si="68"/>
        <v>0.23056839887733027</v>
      </c>
      <c r="F1150" s="3">
        <f t="shared" ca="1" si="69"/>
        <v>1.9126309020892842</v>
      </c>
      <c r="G1150" s="3">
        <f t="shared" ca="1" si="70"/>
        <v>3.8960351854807875</v>
      </c>
      <c r="H1150" s="3">
        <f t="shared" ca="1" si="71"/>
        <v>3.8960351854807875</v>
      </c>
    </row>
    <row r="1151" spans="5:8" x14ac:dyDescent="0.25">
      <c r="E1151" s="3">
        <f t="shared" ca="1" si="68"/>
        <v>0.39598858585263375</v>
      </c>
      <c r="F1151" s="3">
        <f t="shared" ca="1" si="69"/>
        <v>1.2176329938423032</v>
      </c>
      <c r="G1151" s="3">
        <f t="shared" ca="1" si="70"/>
        <v>4.6686369522654783</v>
      </c>
      <c r="H1151" s="3">
        <f t="shared" ca="1" si="71"/>
        <v>4.6686369522654783</v>
      </c>
    </row>
    <row r="1152" spans="5:8" x14ac:dyDescent="0.25">
      <c r="E1152" s="3">
        <f t="shared" ca="1" si="68"/>
        <v>0.98673198804649598</v>
      </c>
      <c r="F1152" s="3">
        <f t="shared" ca="1" si="69"/>
        <v>7.9232190856810183E-3</v>
      </c>
      <c r="G1152" s="3">
        <f t="shared" ca="1" si="70"/>
        <v>9.3900832562073884</v>
      </c>
      <c r="H1152" s="3">
        <f t="shared" ca="1" si="71"/>
        <v>10.649532839221017</v>
      </c>
    </row>
    <row r="1153" spans="5:8" x14ac:dyDescent="0.25">
      <c r="E1153" s="3">
        <f t="shared" ca="1" si="68"/>
        <v>5.2406890146401208E-2</v>
      </c>
      <c r="F1153" s="3">
        <f t="shared" ca="1" si="69"/>
        <v>4.6621911058719423</v>
      </c>
      <c r="G1153" s="3">
        <f t="shared" ca="1" si="70"/>
        <v>2.4471535999708571</v>
      </c>
      <c r="H1153" s="3">
        <f t="shared" ca="1" si="71"/>
        <v>2.4471535999708571</v>
      </c>
    </row>
    <row r="1154" spans="5:8" x14ac:dyDescent="0.25">
      <c r="E1154" s="3">
        <f t="shared" ca="1" si="68"/>
        <v>6.2509438009708984E-2</v>
      </c>
      <c r="F1154" s="3">
        <f t="shared" ca="1" si="69"/>
        <v>0.76088737714883981</v>
      </c>
      <c r="G1154" s="3">
        <f t="shared" ca="1" si="70"/>
        <v>5.4475454177030675</v>
      </c>
      <c r="H1154" s="3">
        <f t="shared" ca="1" si="71"/>
        <v>5.4475454177030675</v>
      </c>
    </row>
    <row r="1155" spans="5:8" x14ac:dyDescent="0.25">
      <c r="E1155" s="3">
        <f t="shared" ca="1" si="68"/>
        <v>0.24369395920417103</v>
      </c>
      <c r="F1155" s="3">
        <f t="shared" ca="1" si="69"/>
        <v>2.6157457181456905</v>
      </c>
      <c r="G1155" s="3">
        <f t="shared" ca="1" si="70"/>
        <v>3.365504902810768</v>
      </c>
      <c r="H1155" s="3">
        <f t="shared" ca="1" si="71"/>
        <v>3.365504902810768</v>
      </c>
    </row>
    <row r="1156" spans="5:8" x14ac:dyDescent="0.25">
      <c r="E1156" s="3">
        <f t="shared" ref="E1156:E1219" ca="1" si="72">RAND()</f>
        <v>0.81112138802941502</v>
      </c>
      <c r="F1156" s="3">
        <f t="shared" ref="F1156:F1219" ca="1" si="73">_xlfn.NORM.INV(RAND(),0,1)^2</f>
        <v>2.2573483737300667E-2</v>
      </c>
      <c r="G1156" s="3">
        <f t="shared" ref="G1156:G1219" ca="1" si="74">$C$3+(($C$3^2*F1156)/(2*$C$4))-(($C$3)/(2*$C$4))*SQRT(4*$C$3*$C$4*F1156+$C$3^2*F1156^2)</f>
        <v>8.9925451106566818</v>
      </c>
      <c r="H1156" s="3">
        <f t="shared" ref="H1156:H1219" ca="1" si="75">IF(E1156&lt;$C$3/($C$3+G1156),G1156,$C$3^2/G1156)</f>
        <v>11.120322308029822</v>
      </c>
    </row>
    <row r="1157" spans="5:8" x14ac:dyDescent="0.25">
      <c r="E1157" s="3">
        <f t="shared" ca="1" si="72"/>
        <v>3.3082569996713884E-2</v>
      </c>
      <c r="F1157" s="3">
        <f t="shared" ca="1" si="73"/>
        <v>3.1955372441635874</v>
      </c>
      <c r="G1157" s="3">
        <f t="shared" ca="1" si="74"/>
        <v>3.0356335401893286</v>
      </c>
      <c r="H1157" s="3">
        <f t="shared" ca="1" si="75"/>
        <v>3.0356335401893286</v>
      </c>
    </row>
    <row r="1158" spans="5:8" x14ac:dyDescent="0.25">
      <c r="E1158" s="3">
        <f t="shared" ca="1" si="72"/>
        <v>0.8083542475741039</v>
      </c>
      <c r="F1158" s="3">
        <f t="shared" ca="1" si="73"/>
        <v>3.5101444077620544E-2</v>
      </c>
      <c r="G1158" s="3">
        <f t="shared" ca="1" si="74"/>
        <v>8.7600590293573593</v>
      </c>
      <c r="H1158" s="3">
        <f t="shared" ca="1" si="75"/>
        <v>11.415448191030745</v>
      </c>
    </row>
    <row r="1159" spans="5:8" x14ac:dyDescent="0.25">
      <c r="E1159" s="3">
        <f t="shared" ca="1" si="72"/>
        <v>0.82857198459640258</v>
      </c>
      <c r="F1159" s="3">
        <f t="shared" ca="1" si="73"/>
        <v>0.16517954655609207</v>
      </c>
      <c r="G1159" s="3">
        <f t="shared" ca="1" si="74"/>
        <v>7.5095880389942318</v>
      </c>
      <c r="H1159" s="3">
        <f t="shared" ca="1" si="75"/>
        <v>13.316309693786229</v>
      </c>
    </row>
    <row r="1160" spans="5:8" x14ac:dyDescent="0.25">
      <c r="E1160" s="3">
        <f t="shared" ca="1" si="72"/>
        <v>0.77367921898341097</v>
      </c>
      <c r="F1160" s="3">
        <f t="shared" ca="1" si="73"/>
        <v>3.7993924696770804</v>
      </c>
      <c r="G1160" s="3">
        <f t="shared" ca="1" si="74"/>
        <v>2.7595813268207969</v>
      </c>
      <c r="H1160" s="3">
        <f t="shared" ca="1" si="75"/>
        <v>2.7595813268207969</v>
      </c>
    </row>
    <row r="1161" spans="5:8" x14ac:dyDescent="0.25">
      <c r="E1161" s="3">
        <f t="shared" ca="1" si="72"/>
        <v>0.7047268668853095</v>
      </c>
      <c r="F1161" s="3">
        <f t="shared" ca="1" si="73"/>
        <v>0.32501721926386823</v>
      </c>
      <c r="G1161" s="3">
        <f t="shared" ca="1" si="74"/>
        <v>6.700233822395389</v>
      </c>
      <c r="H1161" s="3">
        <f t="shared" ca="1" si="75"/>
        <v>14.924852273923953</v>
      </c>
    </row>
    <row r="1162" spans="5:8" x14ac:dyDescent="0.25">
      <c r="E1162" s="3">
        <f t="shared" ca="1" si="72"/>
        <v>4.6843300848884772E-2</v>
      </c>
      <c r="F1162" s="3">
        <f t="shared" ca="1" si="73"/>
        <v>0.66821702156630025</v>
      </c>
      <c r="G1162" s="3">
        <f t="shared" ca="1" si="74"/>
        <v>5.6537690412464912</v>
      </c>
      <c r="H1162" s="3">
        <f t="shared" ca="1" si="75"/>
        <v>5.6537690412464912</v>
      </c>
    </row>
    <row r="1163" spans="5:8" x14ac:dyDescent="0.25">
      <c r="E1163" s="3">
        <f t="shared" ca="1" si="72"/>
        <v>0.74380407044915942</v>
      </c>
      <c r="F1163" s="3">
        <f t="shared" ca="1" si="73"/>
        <v>4.4516759284161287</v>
      </c>
      <c r="G1163" s="3">
        <f t="shared" ca="1" si="74"/>
        <v>2.5162195450861375</v>
      </c>
      <c r="H1163" s="3">
        <f t="shared" ca="1" si="75"/>
        <v>2.5162195450861375</v>
      </c>
    </row>
    <row r="1164" spans="5:8" x14ac:dyDescent="0.25">
      <c r="E1164" s="3">
        <f t="shared" ca="1" si="72"/>
        <v>0.5806015129552482</v>
      </c>
      <c r="F1164" s="3">
        <f t="shared" ca="1" si="73"/>
        <v>0.54490483825873937</v>
      </c>
      <c r="G1164" s="3">
        <f t="shared" ca="1" si="74"/>
        <v>5.9677278312109356</v>
      </c>
      <c r="H1164" s="3">
        <f t="shared" ca="1" si="75"/>
        <v>5.9677278312109356</v>
      </c>
    </row>
    <row r="1165" spans="5:8" x14ac:dyDescent="0.25">
      <c r="E1165" s="3">
        <f t="shared" ca="1" si="72"/>
        <v>0.38736772370261674</v>
      </c>
      <c r="F1165" s="3">
        <f t="shared" ca="1" si="73"/>
        <v>0.84756142657363787</v>
      </c>
      <c r="G1165" s="3">
        <f t="shared" ca="1" si="74"/>
        <v>5.2728957039985715</v>
      </c>
      <c r="H1165" s="3">
        <f t="shared" ca="1" si="75"/>
        <v>5.2728957039985715</v>
      </c>
    </row>
    <row r="1166" spans="5:8" x14ac:dyDescent="0.25">
      <c r="E1166" s="3">
        <f t="shared" ca="1" si="72"/>
        <v>0.98332791241434347</v>
      </c>
      <c r="F1166" s="3">
        <f t="shared" ca="1" si="73"/>
        <v>6.0178574368347131E-3</v>
      </c>
      <c r="G1166" s="3">
        <f t="shared" ca="1" si="74"/>
        <v>9.4663013400862042</v>
      </c>
      <c r="H1166" s="3">
        <f t="shared" ca="1" si="75"/>
        <v>10.563787947097969</v>
      </c>
    </row>
    <row r="1167" spans="5:8" x14ac:dyDescent="0.25">
      <c r="E1167" s="3">
        <f t="shared" ca="1" si="72"/>
        <v>0.91877573235744492</v>
      </c>
      <c r="F1167" s="3">
        <f t="shared" ca="1" si="73"/>
        <v>1.024605101131815E-2</v>
      </c>
      <c r="G1167" s="3">
        <f t="shared" ca="1" si="74"/>
        <v>9.3094037862859231</v>
      </c>
      <c r="H1167" s="3">
        <f t="shared" ca="1" si="75"/>
        <v>10.741826468770668</v>
      </c>
    </row>
    <row r="1168" spans="5:8" x14ac:dyDescent="0.25">
      <c r="E1168" s="3">
        <f t="shared" ca="1" si="72"/>
        <v>0.50592872228887487</v>
      </c>
      <c r="F1168" s="3">
        <f t="shared" ca="1" si="73"/>
        <v>3.4358571598899093</v>
      </c>
      <c r="G1168" s="3">
        <f t="shared" ca="1" si="74"/>
        <v>2.9188157633133809</v>
      </c>
      <c r="H1168" s="3">
        <f t="shared" ca="1" si="75"/>
        <v>2.9188157633133809</v>
      </c>
    </row>
    <row r="1169" spans="5:8" x14ac:dyDescent="0.25">
      <c r="E1169" s="3">
        <f t="shared" ca="1" si="72"/>
        <v>0.55151600237984311</v>
      </c>
      <c r="F1169" s="3">
        <f t="shared" ca="1" si="73"/>
        <v>0.22887600936144573</v>
      </c>
      <c r="G1169" s="3">
        <f t="shared" ca="1" si="74"/>
        <v>7.1412715033925496</v>
      </c>
      <c r="H1169" s="3">
        <f t="shared" ca="1" si="75"/>
        <v>7.1412715033925496</v>
      </c>
    </row>
    <row r="1170" spans="5:8" x14ac:dyDescent="0.25">
      <c r="E1170" s="3">
        <f t="shared" ca="1" si="72"/>
        <v>0.96617647032839848</v>
      </c>
      <c r="F1170" s="3">
        <f t="shared" ca="1" si="73"/>
        <v>0.97929868179190493</v>
      </c>
      <c r="G1170" s="3">
        <f t="shared" ca="1" si="74"/>
        <v>5.0348233376679588</v>
      </c>
      <c r="H1170" s="3">
        <f t="shared" ca="1" si="75"/>
        <v>19.861670071291563</v>
      </c>
    </row>
    <row r="1171" spans="5:8" x14ac:dyDescent="0.25">
      <c r="E1171" s="3">
        <f t="shared" ca="1" si="72"/>
        <v>0.90471579969948046</v>
      </c>
      <c r="F1171" s="3">
        <f t="shared" ca="1" si="73"/>
        <v>1.7146784583764771</v>
      </c>
      <c r="G1171" s="3">
        <f t="shared" ca="1" si="74"/>
        <v>4.0832806998049858</v>
      </c>
      <c r="H1171" s="3">
        <f t="shared" ca="1" si="75"/>
        <v>24.490111592077401</v>
      </c>
    </row>
    <row r="1172" spans="5:8" x14ac:dyDescent="0.25">
      <c r="E1172" s="3">
        <f t="shared" ca="1" si="72"/>
        <v>0.9837717282877172</v>
      </c>
      <c r="F1172" s="3">
        <f t="shared" ca="1" si="73"/>
        <v>9.2454425103349002E-4</v>
      </c>
      <c r="G1172" s="3">
        <f t="shared" ca="1" si="74"/>
        <v>9.787293791718378</v>
      </c>
      <c r="H1172" s="3">
        <f t="shared" ca="1" si="75"/>
        <v>10.217328929536789</v>
      </c>
    </row>
    <row r="1173" spans="5:8" x14ac:dyDescent="0.25">
      <c r="E1173" s="3">
        <f t="shared" ca="1" si="72"/>
        <v>0.88151628623187228</v>
      </c>
      <c r="F1173" s="3">
        <f t="shared" ca="1" si="73"/>
        <v>4.1246071047108368E-2</v>
      </c>
      <c r="G1173" s="3">
        <f t="shared" ca="1" si="74"/>
        <v>8.6633456501549322</v>
      </c>
      <c r="H1173" s="3">
        <f t="shared" ca="1" si="75"/>
        <v>11.54288470508061</v>
      </c>
    </row>
    <row r="1174" spans="5:8" x14ac:dyDescent="0.25">
      <c r="E1174" s="3">
        <f t="shared" ca="1" si="72"/>
        <v>0.11004149041078892</v>
      </c>
      <c r="F1174" s="3">
        <f t="shared" ca="1" si="73"/>
        <v>0.21590613897938607</v>
      </c>
      <c r="G1174" s="3">
        <f t="shared" ca="1" si="74"/>
        <v>7.2101026649421032</v>
      </c>
      <c r="H1174" s="3">
        <f t="shared" ca="1" si="75"/>
        <v>7.2101026649421032</v>
      </c>
    </row>
    <row r="1175" spans="5:8" x14ac:dyDescent="0.25">
      <c r="E1175" s="3">
        <f t="shared" ca="1" si="72"/>
        <v>0.72234150273434894</v>
      </c>
      <c r="F1175" s="3">
        <f t="shared" ca="1" si="73"/>
        <v>0.70845291180797354</v>
      </c>
      <c r="G1175" s="3">
        <f t="shared" ca="1" si="74"/>
        <v>5.5614982209013295</v>
      </c>
      <c r="H1175" s="3">
        <f t="shared" ca="1" si="75"/>
        <v>17.98076633813854</v>
      </c>
    </row>
    <row r="1176" spans="5:8" x14ac:dyDescent="0.25">
      <c r="E1176" s="3">
        <f t="shared" ca="1" si="72"/>
        <v>0.15255138948208147</v>
      </c>
      <c r="F1176" s="3">
        <f t="shared" ca="1" si="73"/>
        <v>0.73011873398279659</v>
      </c>
      <c r="G1176" s="3">
        <f t="shared" ca="1" si="74"/>
        <v>5.5135898364625406</v>
      </c>
      <c r="H1176" s="3">
        <f t="shared" ca="1" si="75"/>
        <v>5.5135898364625406</v>
      </c>
    </row>
    <row r="1177" spans="5:8" x14ac:dyDescent="0.25">
      <c r="E1177" s="3">
        <f t="shared" ca="1" si="72"/>
        <v>0.14656518814001884</v>
      </c>
      <c r="F1177" s="3">
        <f t="shared" ca="1" si="73"/>
        <v>3.2870264217130134</v>
      </c>
      <c r="G1177" s="3">
        <f t="shared" ca="1" si="74"/>
        <v>2.9899689706272383</v>
      </c>
      <c r="H1177" s="3">
        <f t="shared" ca="1" si="75"/>
        <v>2.9899689706272383</v>
      </c>
    </row>
    <row r="1178" spans="5:8" x14ac:dyDescent="0.25">
      <c r="E1178" s="3">
        <f t="shared" ca="1" si="72"/>
        <v>0.33590005235954523</v>
      </c>
      <c r="F1178" s="3">
        <f t="shared" ca="1" si="73"/>
        <v>0.28383031017301869</v>
      </c>
      <c r="G1178" s="3">
        <f t="shared" ca="1" si="74"/>
        <v>6.8761682456059008</v>
      </c>
      <c r="H1178" s="3">
        <f t="shared" ca="1" si="75"/>
        <v>6.8761682456059008</v>
      </c>
    </row>
    <row r="1179" spans="5:8" x14ac:dyDescent="0.25">
      <c r="E1179" s="3">
        <f t="shared" ca="1" si="72"/>
        <v>0.88778680916059538</v>
      </c>
      <c r="F1179" s="3">
        <f t="shared" ca="1" si="73"/>
        <v>2.286135442379901</v>
      </c>
      <c r="G1179" s="3">
        <f t="shared" ca="1" si="74"/>
        <v>3.5921431732408191</v>
      </c>
      <c r="H1179" s="3">
        <f t="shared" ca="1" si="75"/>
        <v>27.838534038658693</v>
      </c>
    </row>
    <row r="1180" spans="5:8" x14ac:dyDescent="0.25">
      <c r="E1180" s="3">
        <f t="shared" ca="1" si="72"/>
        <v>0.2413132785132126</v>
      </c>
      <c r="F1180" s="3">
        <f t="shared" ca="1" si="73"/>
        <v>0.26863922603066392</v>
      </c>
      <c r="G1180" s="3">
        <f t="shared" ca="1" si="74"/>
        <v>6.9456075575004652</v>
      </c>
      <c r="H1180" s="3">
        <f t="shared" ca="1" si="75"/>
        <v>6.9456075575004652</v>
      </c>
    </row>
    <row r="1181" spans="5:8" x14ac:dyDescent="0.25">
      <c r="E1181" s="3">
        <f t="shared" ca="1" si="72"/>
        <v>0.15271214112696474</v>
      </c>
      <c r="F1181" s="3">
        <f t="shared" ca="1" si="73"/>
        <v>2.836126003022172E-2</v>
      </c>
      <c r="G1181" s="3">
        <f t="shared" ca="1" si="74"/>
        <v>8.8779696824413694</v>
      </c>
      <c r="H1181" s="3">
        <f t="shared" ca="1" si="75"/>
        <v>8.8779696824413694</v>
      </c>
    </row>
    <row r="1182" spans="5:8" x14ac:dyDescent="0.25">
      <c r="E1182" s="3">
        <f t="shared" ca="1" si="72"/>
        <v>8.1746153086339923E-2</v>
      </c>
      <c r="F1182" s="3">
        <f t="shared" ca="1" si="73"/>
        <v>3.979467247487118</v>
      </c>
      <c r="G1182" s="3">
        <f t="shared" ca="1" si="74"/>
        <v>2.6874584360000782</v>
      </c>
      <c r="H1182" s="3">
        <f t="shared" ca="1" si="75"/>
        <v>2.6874584360000782</v>
      </c>
    </row>
    <row r="1183" spans="5:8" x14ac:dyDescent="0.25">
      <c r="E1183" s="3">
        <f t="shared" ca="1" si="72"/>
        <v>8.8736353533012791E-2</v>
      </c>
      <c r="F1183" s="3">
        <f t="shared" ca="1" si="73"/>
        <v>1.7008332864357253E-3</v>
      </c>
      <c r="G1183" s="3">
        <f t="shared" ca="1" si="74"/>
        <v>9.7126020454422832</v>
      </c>
      <c r="H1183" s="3">
        <f t="shared" ca="1" si="75"/>
        <v>9.7126020454422832</v>
      </c>
    </row>
    <row r="1184" spans="5:8" x14ac:dyDescent="0.25">
      <c r="E1184" s="3">
        <f t="shared" ca="1" si="72"/>
        <v>0.34741952142081878</v>
      </c>
      <c r="F1184" s="3">
        <f t="shared" ca="1" si="73"/>
        <v>6.1924673851077146E-2</v>
      </c>
      <c r="G1184" s="3">
        <f t="shared" ca="1" si="74"/>
        <v>8.3884027992755161</v>
      </c>
      <c r="H1184" s="3">
        <f t="shared" ca="1" si="75"/>
        <v>8.3884027992755161</v>
      </c>
    </row>
    <row r="1185" spans="5:8" x14ac:dyDescent="0.25">
      <c r="E1185" s="3">
        <f t="shared" ca="1" si="72"/>
        <v>0.41145369652879837</v>
      </c>
      <c r="F1185" s="3">
        <f t="shared" ca="1" si="73"/>
        <v>0.1684325104639556</v>
      </c>
      <c r="G1185" s="3">
        <f t="shared" ca="1" si="74"/>
        <v>7.4886872091337295</v>
      </c>
      <c r="H1185" s="3">
        <f t="shared" ca="1" si="75"/>
        <v>7.4886872091337295</v>
      </c>
    </row>
    <row r="1186" spans="5:8" x14ac:dyDescent="0.25">
      <c r="E1186" s="3">
        <f t="shared" ca="1" si="72"/>
        <v>0.47620333942835391</v>
      </c>
      <c r="F1186" s="3">
        <f t="shared" ca="1" si="73"/>
        <v>1.523381029297098</v>
      </c>
      <c r="G1186" s="3">
        <f t="shared" ca="1" si="74"/>
        <v>4.2861964084730637</v>
      </c>
      <c r="H1186" s="3">
        <f t="shared" ca="1" si="75"/>
        <v>4.2861964084730637</v>
      </c>
    </row>
    <row r="1187" spans="5:8" x14ac:dyDescent="0.25">
      <c r="E1187" s="3">
        <f t="shared" ca="1" si="72"/>
        <v>0.6698968944750332</v>
      </c>
      <c r="F1187" s="3">
        <f t="shared" ca="1" si="73"/>
        <v>0.57727563013983807</v>
      </c>
      <c r="G1187" s="3">
        <f t="shared" ca="1" si="74"/>
        <v>5.8802243788770099</v>
      </c>
      <c r="H1187" s="3">
        <f t="shared" ca="1" si="75"/>
        <v>17.006153771822181</v>
      </c>
    </row>
    <row r="1188" spans="5:8" x14ac:dyDescent="0.25">
      <c r="E1188" s="3">
        <f t="shared" ca="1" si="72"/>
        <v>0.33608854949889355</v>
      </c>
      <c r="F1188" s="3">
        <f t="shared" ca="1" si="73"/>
        <v>0.6059059323155499</v>
      </c>
      <c r="G1188" s="3">
        <f t="shared" ca="1" si="74"/>
        <v>5.8060163595061951</v>
      </c>
      <c r="H1188" s="3">
        <f t="shared" ca="1" si="75"/>
        <v>5.8060163595061951</v>
      </c>
    </row>
    <row r="1189" spans="5:8" x14ac:dyDescent="0.25">
      <c r="E1189" s="3">
        <f t="shared" ca="1" si="72"/>
        <v>0.2283576789624161</v>
      </c>
      <c r="F1189" s="3">
        <f t="shared" ca="1" si="73"/>
        <v>2.0595355394148678</v>
      </c>
      <c r="G1189" s="3">
        <f t="shared" ca="1" si="74"/>
        <v>3.7695893803626994</v>
      </c>
      <c r="H1189" s="3">
        <f t="shared" ca="1" si="75"/>
        <v>3.7695893803626994</v>
      </c>
    </row>
    <row r="1190" spans="5:8" x14ac:dyDescent="0.25">
      <c r="E1190" s="3">
        <f t="shared" ca="1" si="72"/>
        <v>0.24485329146144641</v>
      </c>
      <c r="F1190" s="3">
        <f t="shared" ca="1" si="73"/>
        <v>7.1632010462944597E-3</v>
      </c>
      <c r="G1190" s="3">
        <f t="shared" ca="1" si="74"/>
        <v>9.4191753837678824</v>
      </c>
      <c r="H1190" s="3">
        <f t="shared" ca="1" si="75"/>
        <v>9.4191753837678824</v>
      </c>
    </row>
    <row r="1191" spans="5:8" x14ac:dyDescent="0.25">
      <c r="E1191" s="3">
        <f t="shared" ca="1" si="72"/>
        <v>0.43096468613501726</v>
      </c>
      <c r="F1191" s="3">
        <f t="shared" ca="1" si="73"/>
        <v>1.3685472143162365</v>
      </c>
      <c r="G1191" s="3">
        <f t="shared" ca="1" si="74"/>
        <v>4.4696575873823434</v>
      </c>
      <c r="H1191" s="3">
        <f t="shared" ca="1" si="75"/>
        <v>4.4696575873823434</v>
      </c>
    </row>
    <row r="1192" spans="5:8" x14ac:dyDescent="0.25">
      <c r="E1192" s="3">
        <f t="shared" ca="1" si="72"/>
        <v>0.54691988218142817</v>
      </c>
      <c r="F1192" s="3">
        <f t="shared" ca="1" si="73"/>
        <v>2.4898366283301168</v>
      </c>
      <c r="G1192" s="3">
        <f t="shared" ca="1" si="74"/>
        <v>3.4481534271134393</v>
      </c>
      <c r="H1192" s="3">
        <f t="shared" ca="1" si="75"/>
        <v>3.4481534271134393</v>
      </c>
    </row>
    <row r="1193" spans="5:8" x14ac:dyDescent="0.25">
      <c r="E1193" s="3">
        <f t="shared" ca="1" si="72"/>
        <v>0.7425302904872364</v>
      </c>
      <c r="F1193" s="3">
        <f t="shared" ca="1" si="73"/>
        <v>1.2844952769612201E-3</v>
      </c>
      <c r="G1193" s="3">
        <f t="shared" ca="1" si="74"/>
        <v>9.7497648416924942</v>
      </c>
      <c r="H1193" s="3">
        <f t="shared" ca="1" si="75"/>
        <v>10.256657634692312</v>
      </c>
    </row>
    <row r="1194" spans="5:8" x14ac:dyDescent="0.25">
      <c r="E1194" s="3">
        <f t="shared" ca="1" si="72"/>
        <v>0.47282289044811798</v>
      </c>
      <c r="F1194" s="3">
        <f t="shared" ca="1" si="73"/>
        <v>1.1616496988933602</v>
      </c>
      <c r="G1194" s="3">
        <f t="shared" ca="1" si="74"/>
        <v>4.7483641607646376</v>
      </c>
      <c r="H1194" s="3">
        <f t="shared" ca="1" si="75"/>
        <v>4.7483641607646376</v>
      </c>
    </row>
    <row r="1195" spans="5:8" x14ac:dyDescent="0.25">
      <c r="E1195" s="3">
        <f t="shared" ca="1" si="72"/>
        <v>0.9800494543998024</v>
      </c>
      <c r="F1195" s="3">
        <f t="shared" ca="1" si="73"/>
        <v>4.836205104209236E-2</v>
      </c>
      <c r="G1195" s="3">
        <f t="shared" ca="1" si="74"/>
        <v>8.5611870114105599</v>
      </c>
      <c r="H1195" s="3">
        <f t="shared" ca="1" si="75"/>
        <v>11.680623243799902</v>
      </c>
    </row>
    <row r="1196" spans="5:8" x14ac:dyDescent="0.25">
      <c r="E1196" s="3">
        <f t="shared" ca="1" si="72"/>
        <v>0.37457157802253427</v>
      </c>
      <c r="F1196" s="3">
        <f t="shared" ca="1" si="73"/>
        <v>0.6504890633817918</v>
      </c>
      <c r="G1196" s="3">
        <f t="shared" ca="1" si="74"/>
        <v>5.6958724745310754</v>
      </c>
      <c r="H1196" s="3">
        <f t="shared" ca="1" si="75"/>
        <v>5.6958724745310754</v>
      </c>
    </row>
    <row r="1197" spans="5:8" x14ac:dyDescent="0.25">
      <c r="E1197" s="3">
        <f t="shared" ca="1" si="72"/>
        <v>0.70645734532409388</v>
      </c>
      <c r="F1197" s="3">
        <f t="shared" ca="1" si="73"/>
        <v>0.35543539713200939</v>
      </c>
      <c r="G1197" s="3">
        <f t="shared" ca="1" si="74"/>
        <v>6.5802988825333344</v>
      </c>
      <c r="H1197" s="3">
        <f t="shared" ca="1" si="75"/>
        <v>15.196878103126712</v>
      </c>
    </row>
    <row r="1198" spans="5:8" x14ac:dyDescent="0.25">
      <c r="E1198" s="3">
        <f t="shared" ca="1" si="72"/>
        <v>0.76575771677623505</v>
      </c>
      <c r="F1198" s="3">
        <f t="shared" ca="1" si="73"/>
        <v>0.59337659447925561</v>
      </c>
      <c r="G1198" s="3">
        <f t="shared" ca="1" si="74"/>
        <v>5.8381400445622251</v>
      </c>
      <c r="H1198" s="3">
        <f t="shared" ca="1" si="75"/>
        <v>17.128742927834054</v>
      </c>
    </row>
    <row r="1199" spans="5:8" x14ac:dyDescent="0.25">
      <c r="E1199" s="3">
        <f t="shared" ca="1" si="72"/>
        <v>0.30841653284745574</v>
      </c>
      <c r="F1199" s="3">
        <f t="shared" ca="1" si="73"/>
        <v>0.14817363185276047</v>
      </c>
      <c r="G1199" s="3">
        <f t="shared" ca="1" si="74"/>
        <v>7.6234533734763659</v>
      </c>
      <c r="H1199" s="3">
        <f t="shared" ca="1" si="75"/>
        <v>7.6234533734763659</v>
      </c>
    </row>
    <row r="1200" spans="5:8" x14ac:dyDescent="0.25">
      <c r="E1200" s="3">
        <f t="shared" ca="1" si="72"/>
        <v>0.58615977235866201</v>
      </c>
      <c r="F1200" s="3">
        <f t="shared" ca="1" si="73"/>
        <v>0.8030666487932353</v>
      </c>
      <c r="G1200" s="3">
        <f t="shared" ca="1" si="74"/>
        <v>5.3605576485505964</v>
      </c>
      <c r="H1200" s="3">
        <f t="shared" ca="1" si="75"/>
        <v>5.3605576485505964</v>
      </c>
    </row>
    <row r="1201" spans="5:8" x14ac:dyDescent="0.25">
      <c r="E1201" s="3">
        <f t="shared" ca="1" si="72"/>
        <v>0.82562102342388988</v>
      </c>
      <c r="F1201" s="3">
        <f t="shared" ca="1" si="73"/>
        <v>0.61572585311320305</v>
      </c>
      <c r="G1201" s="3">
        <f t="shared" ca="1" si="74"/>
        <v>5.7812088509863555</v>
      </c>
      <c r="H1201" s="3">
        <f t="shared" ca="1" si="75"/>
        <v>17.297420414579658</v>
      </c>
    </row>
    <row r="1202" spans="5:8" x14ac:dyDescent="0.25">
      <c r="E1202" s="3">
        <f t="shared" ca="1" si="72"/>
        <v>0.95470978149725227</v>
      </c>
      <c r="F1202" s="3">
        <f t="shared" ca="1" si="73"/>
        <v>1.2876751810664051</v>
      </c>
      <c r="G1202" s="3">
        <f t="shared" ca="1" si="74"/>
        <v>4.5735572568804095</v>
      </c>
      <c r="H1202" s="3">
        <f t="shared" ca="1" si="75"/>
        <v>21.864818648451617</v>
      </c>
    </row>
    <row r="1203" spans="5:8" x14ac:dyDescent="0.25">
      <c r="E1203" s="3">
        <f t="shared" ca="1" si="72"/>
        <v>0.30814035202038481</v>
      </c>
      <c r="F1203" s="3">
        <f t="shared" ca="1" si="73"/>
        <v>1.4796633909271316E-3</v>
      </c>
      <c r="G1203" s="3">
        <f t="shared" ca="1" si="74"/>
        <v>9.731675532077336</v>
      </c>
      <c r="H1203" s="3">
        <f t="shared" ca="1" si="75"/>
        <v>9.731675532077336</v>
      </c>
    </row>
    <row r="1204" spans="5:8" x14ac:dyDescent="0.25">
      <c r="E1204" s="3">
        <f t="shared" ca="1" si="72"/>
        <v>0.76679342570966547</v>
      </c>
      <c r="F1204" s="3">
        <f t="shared" ca="1" si="73"/>
        <v>3.2805716205303952</v>
      </c>
      <c r="G1204" s="3">
        <f t="shared" ca="1" si="74"/>
        <v>2.9931411953425382</v>
      </c>
      <c r="H1204" s="3">
        <f t="shared" ca="1" si="75"/>
        <v>2.9931411953425382</v>
      </c>
    </row>
    <row r="1205" spans="5:8" x14ac:dyDescent="0.25">
      <c r="E1205" s="3">
        <f t="shared" ca="1" si="72"/>
        <v>0.67197802148518604</v>
      </c>
      <c r="F1205" s="3">
        <f t="shared" ca="1" si="73"/>
        <v>0.1546418996846611</v>
      </c>
      <c r="G1205" s="3">
        <f t="shared" ca="1" si="74"/>
        <v>7.5791934476126048</v>
      </c>
      <c r="H1205" s="3">
        <f t="shared" ca="1" si="75"/>
        <v>13.194016050810701</v>
      </c>
    </row>
    <row r="1206" spans="5:8" x14ac:dyDescent="0.25">
      <c r="E1206" s="3">
        <f t="shared" ca="1" si="72"/>
        <v>0.28947237618587962</v>
      </c>
      <c r="F1206" s="3">
        <f t="shared" ca="1" si="73"/>
        <v>1.2562211806197108E-2</v>
      </c>
      <c r="G1206" s="3">
        <f t="shared" ca="1" si="74"/>
        <v>9.2382492412632935</v>
      </c>
      <c r="H1206" s="3">
        <f t="shared" ca="1" si="75"/>
        <v>9.2382492412632935</v>
      </c>
    </row>
    <row r="1207" spans="5:8" x14ac:dyDescent="0.25">
      <c r="E1207" s="3">
        <f t="shared" ca="1" si="72"/>
        <v>0.86470833163205252</v>
      </c>
      <c r="F1207" s="3">
        <f t="shared" ca="1" si="73"/>
        <v>1.4667211284873685</v>
      </c>
      <c r="G1207" s="3">
        <f t="shared" ca="1" si="74"/>
        <v>4.3511439956675524</v>
      </c>
      <c r="H1207" s="3">
        <f t="shared" ca="1" si="75"/>
        <v>22.982461646769288</v>
      </c>
    </row>
    <row r="1208" spans="5:8" x14ac:dyDescent="0.25">
      <c r="E1208" s="3">
        <f t="shared" ca="1" si="72"/>
        <v>0.84136859945330733</v>
      </c>
      <c r="F1208" s="3">
        <f t="shared" ca="1" si="73"/>
        <v>0.13293704176030574</v>
      </c>
      <c r="G1208" s="3">
        <f t="shared" ca="1" si="74"/>
        <v>7.7328611763626327</v>
      </c>
      <c r="H1208" s="3">
        <f t="shared" ca="1" si="75"/>
        <v>12.931824032438895</v>
      </c>
    </row>
    <row r="1209" spans="5:8" x14ac:dyDescent="0.25">
      <c r="E1209" s="3">
        <f t="shared" ca="1" si="72"/>
        <v>0.92093943017519553</v>
      </c>
      <c r="F1209" s="3">
        <f t="shared" ca="1" si="73"/>
        <v>3.3074585620319836</v>
      </c>
      <c r="G1209" s="3">
        <f t="shared" ca="1" si="74"/>
        <v>2.9799760419044592</v>
      </c>
      <c r="H1209" s="3">
        <f t="shared" ca="1" si="75"/>
        <v>33.557316768255447</v>
      </c>
    </row>
    <row r="1210" spans="5:8" x14ac:dyDescent="0.25">
      <c r="E1210" s="3">
        <f t="shared" ca="1" si="72"/>
        <v>0.51406363509948849</v>
      </c>
      <c r="F1210" s="3">
        <f t="shared" ca="1" si="73"/>
        <v>1.9241195867597153E-2</v>
      </c>
      <c r="G1210" s="3">
        <f t="shared" ca="1" si="74"/>
        <v>9.0660776890809913</v>
      </c>
      <c r="H1210" s="3">
        <f t="shared" ca="1" si="75"/>
        <v>9.0660776890809913</v>
      </c>
    </row>
    <row r="1211" spans="5:8" x14ac:dyDescent="0.25">
      <c r="E1211" s="3">
        <f t="shared" ca="1" si="72"/>
        <v>0.68504868317676715</v>
      </c>
      <c r="F1211" s="3">
        <f t="shared" ca="1" si="73"/>
        <v>1.4977331694778713</v>
      </c>
      <c r="G1211" s="3">
        <f t="shared" ca="1" si="74"/>
        <v>4.3152986403039613</v>
      </c>
      <c r="H1211" s="3">
        <f t="shared" ca="1" si="75"/>
        <v>4.3152986403039613</v>
      </c>
    </row>
    <row r="1212" spans="5:8" x14ac:dyDescent="0.25">
      <c r="E1212" s="3">
        <f t="shared" ca="1" si="72"/>
        <v>0.63242676104713869</v>
      </c>
      <c r="F1212" s="3">
        <f t="shared" ca="1" si="73"/>
        <v>5.2186225062622032E-3</v>
      </c>
      <c r="G1212" s="3">
        <f t="shared" ca="1" si="74"/>
        <v>9.5020657954306671</v>
      </c>
      <c r="H1212" s="3">
        <f t="shared" ca="1" si="75"/>
        <v>10.524027317100645</v>
      </c>
    </row>
    <row r="1213" spans="5:8" x14ac:dyDescent="0.25">
      <c r="E1213" s="3">
        <f t="shared" ca="1" si="72"/>
        <v>0.33800901198778932</v>
      </c>
      <c r="F1213" s="3">
        <f t="shared" ca="1" si="73"/>
        <v>7.3162192634901604E-2</v>
      </c>
      <c r="G1213" s="3">
        <f t="shared" ca="1" si="74"/>
        <v>8.2615611483300029</v>
      </c>
      <c r="H1213" s="3">
        <f t="shared" ca="1" si="75"/>
        <v>8.2615611483300029</v>
      </c>
    </row>
    <row r="1214" spans="5:8" x14ac:dyDescent="0.25">
      <c r="E1214" s="3">
        <f t="shared" ca="1" si="72"/>
        <v>0.37130276418959907</v>
      </c>
      <c r="F1214" s="3">
        <f t="shared" ca="1" si="73"/>
        <v>0.69615389406378947</v>
      </c>
      <c r="G1214" s="3">
        <f t="shared" ca="1" si="74"/>
        <v>5.5892357587839552</v>
      </c>
      <c r="H1214" s="3">
        <f t="shared" ca="1" si="75"/>
        <v>5.5892357587839552</v>
      </c>
    </row>
    <row r="1215" spans="5:8" x14ac:dyDescent="0.25">
      <c r="E1215" s="3">
        <f t="shared" ca="1" si="72"/>
        <v>0.81831815150948184</v>
      </c>
      <c r="F1215" s="3">
        <f t="shared" ca="1" si="73"/>
        <v>3.1292880295771308</v>
      </c>
      <c r="G1215" s="3">
        <f t="shared" ca="1" si="74"/>
        <v>3.0696722360768955</v>
      </c>
      <c r="H1215" s="3">
        <f t="shared" ca="1" si="75"/>
        <v>32.576767911808744</v>
      </c>
    </row>
    <row r="1216" spans="5:8" x14ac:dyDescent="0.25">
      <c r="E1216" s="3">
        <f t="shared" ca="1" si="72"/>
        <v>0.75404812585071079</v>
      </c>
      <c r="F1216" s="3">
        <f t="shared" ca="1" si="73"/>
        <v>2.3185737785474294</v>
      </c>
      <c r="G1216" s="3">
        <f t="shared" ca="1" si="74"/>
        <v>3.5682971712796316</v>
      </c>
      <c r="H1216" s="3">
        <f t="shared" ca="1" si="75"/>
        <v>28.024571721457512</v>
      </c>
    </row>
    <row r="1217" spans="5:8" x14ac:dyDescent="0.25">
      <c r="E1217" s="3">
        <f t="shared" ca="1" si="72"/>
        <v>0.20519423489868394</v>
      </c>
      <c r="F1217" s="3">
        <f t="shared" ca="1" si="73"/>
        <v>0.83967591660796259</v>
      </c>
      <c r="G1217" s="3">
        <f t="shared" ca="1" si="74"/>
        <v>5.2881404148658566</v>
      </c>
      <c r="H1217" s="3">
        <f t="shared" ca="1" si="75"/>
        <v>5.2881404148658566</v>
      </c>
    </row>
    <row r="1218" spans="5:8" x14ac:dyDescent="0.25">
      <c r="E1218" s="3">
        <f t="shared" ca="1" si="72"/>
        <v>1.7044101002104628E-2</v>
      </c>
      <c r="F1218" s="3">
        <f t="shared" ca="1" si="73"/>
        <v>8.0058864678068655</v>
      </c>
      <c r="G1218" s="3">
        <f t="shared" ca="1" si="74"/>
        <v>1.7148365454502965</v>
      </c>
      <c r="H1218" s="3">
        <f t="shared" ca="1" si="75"/>
        <v>1.7148365454502965</v>
      </c>
    </row>
    <row r="1219" spans="5:8" x14ac:dyDescent="0.25">
      <c r="E1219" s="3">
        <f t="shared" ca="1" si="72"/>
        <v>0.60758394695856999</v>
      </c>
      <c r="F1219" s="3">
        <f t="shared" ca="1" si="73"/>
        <v>3.5513953607026446E-3</v>
      </c>
      <c r="G1219" s="3">
        <f t="shared" ca="1" si="74"/>
        <v>9.5873946861134218</v>
      </c>
      <c r="H1219" s="3">
        <f t="shared" ca="1" si="75"/>
        <v>10.430362290690091</v>
      </c>
    </row>
    <row r="1220" spans="5:8" x14ac:dyDescent="0.25">
      <c r="E1220" s="3">
        <f t="shared" ref="E1220:E1283" ca="1" si="76">RAND()</f>
        <v>0.61024947143810682</v>
      </c>
      <c r="F1220" s="3">
        <f t="shared" ref="F1220:F1283" ca="1" si="77">_xlfn.NORM.INV(RAND(),0,1)^2</f>
        <v>1.440172701701133</v>
      </c>
      <c r="G1220" s="3">
        <f t="shared" ref="G1220:G1283" ca="1" si="78">$C$3+(($C$3^2*F1220)/(2*$C$4))-(($C$3)/(2*$C$4))*SQRT(4*$C$3*$C$4*F1220+$C$3^2*F1220^2)</f>
        <v>4.3824198263971965</v>
      </c>
      <c r="H1220" s="3">
        <f t="shared" ref="H1220:H1283" ca="1" si="79">IF(E1220&lt;$C$3/($C$3+G1220),G1220,$C$3^2/G1220)</f>
        <v>4.3824198263971965</v>
      </c>
    </row>
    <row r="1221" spans="5:8" x14ac:dyDescent="0.25">
      <c r="E1221" s="3">
        <f t="shared" ca="1" si="76"/>
        <v>0.70438516043645183</v>
      </c>
      <c r="F1221" s="3">
        <f t="shared" ca="1" si="77"/>
        <v>6.0403724654835331</v>
      </c>
      <c r="G1221" s="3">
        <f t="shared" ca="1" si="78"/>
        <v>2.0779699014113788</v>
      </c>
      <c r="H1221" s="3">
        <f t="shared" ca="1" si="79"/>
        <v>2.0779699014113788</v>
      </c>
    </row>
    <row r="1222" spans="5:8" x14ac:dyDescent="0.25">
      <c r="E1222" s="3">
        <f t="shared" ca="1" si="76"/>
        <v>0.36032312879482087</v>
      </c>
      <c r="F1222" s="3">
        <f t="shared" ca="1" si="77"/>
        <v>0.68652888444881166</v>
      </c>
      <c r="G1222" s="3">
        <f t="shared" ca="1" si="78"/>
        <v>5.6112254752110093</v>
      </c>
      <c r="H1222" s="3">
        <f t="shared" ca="1" si="79"/>
        <v>5.6112254752110093</v>
      </c>
    </row>
    <row r="1223" spans="5:8" x14ac:dyDescent="0.25">
      <c r="E1223" s="3">
        <f t="shared" ca="1" si="76"/>
        <v>0.4943961248919172</v>
      </c>
      <c r="F1223" s="3">
        <f t="shared" ca="1" si="77"/>
        <v>1.146522351438084E-2</v>
      </c>
      <c r="G1223" s="3">
        <f t="shared" ca="1" si="78"/>
        <v>9.2709805747215466</v>
      </c>
      <c r="H1223" s="3">
        <f t="shared" ca="1" si="79"/>
        <v>9.2709805747215466</v>
      </c>
    </row>
    <row r="1224" spans="5:8" x14ac:dyDescent="0.25">
      <c r="E1224" s="3">
        <f t="shared" ca="1" si="76"/>
        <v>0.80758746525791814</v>
      </c>
      <c r="F1224" s="3">
        <f t="shared" ca="1" si="77"/>
        <v>0.31654368068138744</v>
      </c>
      <c r="G1224" s="3">
        <f t="shared" ca="1" si="78"/>
        <v>6.7350759990424258</v>
      </c>
      <c r="H1224" s="3">
        <f t="shared" ca="1" si="79"/>
        <v>14.847642404364512</v>
      </c>
    </row>
    <row r="1225" spans="5:8" x14ac:dyDescent="0.25">
      <c r="E1225" s="3">
        <f t="shared" ca="1" si="76"/>
        <v>0.86652457647398495</v>
      </c>
      <c r="F1225" s="3">
        <f t="shared" ca="1" si="77"/>
        <v>0.83541001724470554</v>
      </c>
      <c r="G1225" s="3">
        <f t="shared" ca="1" si="78"/>
        <v>5.2964386392193434</v>
      </c>
      <c r="H1225" s="3">
        <f t="shared" ca="1" si="79"/>
        <v>18.880611447004185</v>
      </c>
    </row>
    <row r="1226" spans="5:8" x14ac:dyDescent="0.25">
      <c r="E1226" s="3">
        <f t="shared" ca="1" si="76"/>
        <v>0.46270702959155019</v>
      </c>
      <c r="F1226" s="3">
        <f t="shared" ca="1" si="77"/>
        <v>2.2311919670357224E-2</v>
      </c>
      <c r="G1226" s="3">
        <f t="shared" ca="1" si="78"/>
        <v>8.998090161562871</v>
      </c>
      <c r="H1226" s="3">
        <f t="shared" ca="1" si="79"/>
        <v>8.998090161562871</v>
      </c>
    </row>
    <row r="1227" spans="5:8" x14ac:dyDescent="0.25">
      <c r="E1227" s="3">
        <f t="shared" ca="1" si="76"/>
        <v>0.61229144806936076</v>
      </c>
      <c r="F1227" s="3">
        <f t="shared" ca="1" si="77"/>
        <v>1.6418459780133177</v>
      </c>
      <c r="G1227" s="3">
        <f t="shared" ca="1" si="78"/>
        <v>4.1577479635332111</v>
      </c>
      <c r="H1227" s="3">
        <f t="shared" ca="1" si="79"/>
        <v>4.1577479635332111</v>
      </c>
    </row>
    <row r="1228" spans="5:8" x14ac:dyDescent="0.25">
      <c r="E1228" s="3">
        <f t="shared" ca="1" si="76"/>
        <v>0.84866175354285922</v>
      </c>
      <c r="F1228" s="3">
        <f t="shared" ca="1" si="77"/>
        <v>0.42476689735270001</v>
      </c>
      <c r="G1228" s="3">
        <f t="shared" ca="1" si="78"/>
        <v>6.3326453015891762</v>
      </c>
      <c r="H1228" s="3">
        <f t="shared" ca="1" si="79"/>
        <v>15.791189185174325</v>
      </c>
    </row>
    <row r="1229" spans="5:8" x14ac:dyDescent="0.25">
      <c r="E1229" s="3">
        <f t="shared" ca="1" si="76"/>
        <v>7.4764433655674645E-2</v>
      </c>
      <c r="F1229" s="3">
        <f t="shared" ca="1" si="77"/>
        <v>1.2526834998179608</v>
      </c>
      <c r="G1229" s="3">
        <f t="shared" ca="1" si="78"/>
        <v>4.6204353616860612</v>
      </c>
      <c r="H1229" s="3">
        <f t="shared" ca="1" si="79"/>
        <v>4.6204353616860612</v>
      </c>
    </row>
    <row r="1230" spans="5:8" x14ac:dyDescent="0.25">
      <c r="E1230" s="3">
        <f t="shared" ca="1" si="76"/>
        <v>0.12454085967981965</v>
      </c>
      <c r="F1230" s="3">
        <f t="shared" ca="1" si="77"/>
        <v>3.9543497160137795</v>
      </c>
      <c r="G1230" s="3">
        <f t="shared" ca="1" si="78"/>
        <v>2.6972735244382804</v>
      </c>
      <c r="H1230" s="3">
        <f t="shared" ca="1" si="79"/>
        <v>2.6972735244382804</v>
      </c>
    </row>
    <row r="1231" spans="5:8" x14ac:dyDescent="0.25">
      <c r="E1231" s="3">
        <f t="shared" ca="1" si="76"/>
        <v>0.10183650503321595</v>
      </c>
      <c r="F1231" s="3">
        <f t="shared" ca="1" si="77"/>
        <v>4.8885436644325493E-2</v>
      </c>
      <c r="G1231" s="3">
        <f t="shared" ca="1" si="78"/>
        <v>8.5540273800304778</v>
      </c>
      <c r="H1231" s="3">
        <f t="shared" ca="1" si="79"/>
        <v>8.5540273800304778</v>
      </c>
    </row>
    <row r="1232" spans="5:8" x14ac:dyDescent="0.25">
      <c r="E1232" s="3">
        <f t="shared" ca="1" si="76"/>
        <v>0.60918242095690323</v>
      </c>
      <c r="F1232" s="3">
        <f t="shared" ca="1" si="77"/>
        <v>0.97993855500804794</v>
      </c>
      <c r="G1232" s="3">
        <f t="shared" ca="1" si="78"/>
        <v>5.0337372275328036</v>
      </c>
      <c r="H1232" s="3">
        <f t="shared" ca="1" si="79"/>
        <v>5.0337372275328036</v>
      </c>
    </row>
    <row r="1233" spans="5:8" x14ac:dyDescent="0.25">
      <c r="E1233" s="3">
        <f t="shared" ca="1" si="76"/>
        <v>0.41307257078673043</v>
      </c>
      <c r="F1233" s="3">
        <f t="shared" ca="1" si="77"/>
        <v>1.6887248410065498</v>
      </c>
      <c r="G1233" s="3">
        <f t="shared" ca="1" si="78"/>
        <v>4.1094464307617553</v>
      </c>
      <c r="H1233" s="3">
        <f t="shared" ca="1" si="79"/>
        <v>4.1094464307617553</v>
      </c>
    </row>
    <row r="1234" spans="5:8" x14ac:dyDescent="0.25">
      <c r="E1234" s="3">
        <f t="shared" ca="1" si="76"/>
        <v>0.54038425084851238</v>
      </c>
      <c r="F1234" s="3">
        <f t="shared" ca="1" si="77"/>
        <v>1.646529570135267E-3</v>
      </c>
      <c r="G1234" s="3">
        <f t="shared" ca="1" si="78"/>
        <v>9.7171608872641357</v>
      </c>
      <c r="H1234" s="3">
        <f t="shared" ca="1" si="79"/>
        <v>10.29107176058654</v>
      </c>
    </row>
    <row r="1235" spans="5:8" x14ac:dyDescent="0.25">
      <c r="E1235" s="3">
        <f t="shared" ca="1" si="76"/>
        <v>0.37222894342830692</v>
      </c>
      <c r="F1235" s="3">
        <f t="shared" ca="1" si="77"/>
        <v>3.9834643485692531</v>
      </c>
      <c r="G1235" s="3">
        <f t="shared" ca="1" si="78"/>
        <v>2.6859035993349067</v>
      </c>
      <c r="H1235" s="3">
        <f t="shared" ca="1" si="79"/>
        <v>2.6859035993349067</v>
      </c>
    </row>
    <row r="1236" spans="5:8" x14ac:dyDescent="0.25">
      <c r="E1236" s="3">
        <f t="shared" ca="1" si="76"/>
        <v>4.0558315996773286E-2</v>
      </c>
      <c r="F1236" s="3">
        <f t="shared" ca="1" si="77"/>
        <v>5.3867653881448835E-5</v>
      </c>
      <c r="G1236" s="3">
        <f t="shared" ca="1" si="78"/>
        <v>9.9482366843005288</v>
      </c>
      <c r="H1236" s="3">
        <f t="shared" ca="1" si="79"/>
        <v>9.9482366843005288</v>
      </c>
    </row>
    <row r="1237" spans="5:8" x14ac:dyDescent="0.25">
      <c r="E1237" s="3">
        <f t="shared" ca="1" si="76"/>
        <v>0.71584470541174261</v>
      </c>
      <c r="F1237" s="3">
        <f t="shared" ca="1" si="77"/>
        <v>5.4906450240864817E-3</v>
      </c>
      <c r="G1237" s="3">
        <f t="shared" ca="1" si="78"/>
        <v>9.4895885857994191</v>
      </c>
      <c r="H1237" s="3">
        <f t="shared" ca="1" si="79"/>
        <v>10.537864639321013</v>
      </c>
    </row>
    <row r="1238" spans="5:8" x14ac:dyDescent="0.25">
      <c r="E1238" s="3">
        <f t="shared" ca="1" si="76"/>
        <v>0.40365253345679353</v>
      </c>
      <c r="F1238" s="3">
        <f t="shared" ca="1" si="77"/>
        <v>0.22027882203438548</v>
      </c>
      <c r="G1238" s="3">
        <f t="shared" ca="1" si="78"/>
        <v>7.1865911786011551</v>
      </c>
      <c r="H1238" s="3">
        <f t="shared" ca="1" si="79"/>
        <v>7.1865911786011551</v>
      </c>
    </row>
    <row r="1239" spans="5:8" x14ac:dyDescent="0.25">
      <c r="E1239" s="3">
        <f t="shared" ca="1" si="76"/>
        <v>0.90674941924943675</v>
      </c>
      <c r="F1239" s="3">
        <f t="shared" ca="1" si="77"/>
        <v>0.47768850086768772</v>
      </c>
      <c r="G1239" s="3">
        <f t="shared" ca="1" si="78"/>
        <v>6.1632581791068652</v>
      </c>
      <c r="H1239" s="3">
        <f t="shared" ca="1" si="79"/>
        <v>16.225184325231574</v>
      </c>
    </row>
    <row r="1240" spans="5:8" x14ac:dyDescent="0.25">
      <c r="E1240" s="3">
        <f t="shared" ca="1" si="76"/>
        <v>0.38379659217401696</v>
      </c>
      <c r="F1240" s="3">
        <f t="shared" ca="1" si="77"/>
        <v>4.7826922198166127E-3</v>
      </c>
      <c r="G1240" s="3">
        <f t="shared" ca="1" si="78"/>
        <v>9.5227966602287264</v>
      </c>
      <c r="H1240" s="3">
        <f t="shared" ca="1" si="79"/>
        <v>9.5227966602287264</v>
      </c>
    </row>
    <row r="1241" spans="5:8" x14ac:dyDescent="0.25">
      <c r="E1241" s="3">
        <f t="shared" ca="1" si="76"/>
        <v>0.8980773957166055</v>
      </c>
      <c r="F1241" s="3">
        <f t="shared" ca="1" si="77"/>
        <v>0.31200831133425944</v>
      </c>
      <c r="G1241" s="3">
        <f t="shared" ca="1" si="78"/>
        <v>6.753999419556199</v>
      </c>
      <c r="H1241" s="3">
        <f t="shared" ca="1" si="79"/>
        <v>14.806042137115099</v>
      </c>
    </row>
    <row r="1242" spans="5:8" x14ac:dyDescent="0.25">
      <c r="E1242" s="3">
        <f t="shared" ca="1" si="76"/>
        <v>0.20479050391370279</v>
      </c>
      <c r="F1242" s="3">
        <f t="shared" ca="1" si="77"/>
        <v>2.0356120807271446E-2</v>
      </c>
      <c r="G1242" s="3">
        <f t="shared" ca="1" si="78"/>
        <v>9.0407438457045046</v>
      </c>
      <c r="H1242" s="3">
        <f t="shared" ca="1" si="79"/>
        <v>9.0407438457045046</v>
      </c>
    </row>
    <row r="1243" spans="5:8" x14ac:dyDescent="0.25">
      <c r="E1243" s="3">
        <f t="shared" ca="1" si="76"/>
        <v>0.7738331448453214</v>
      </c>
      <c r="F1243" s="3">
        <f t="shared" ca="1" si="77"/>
        <v>9.9128523668559482E-2</v>
      </c>
      <c r="G1243" s="3">
        <f t="shared" ca="1" si="78"/>
        <v>8.0077673846625714</v>
      </c>
      <c r="H1243" s="3">
        <f t="shared" ca="1" si="79"/>
        <v>12.487875233680226</v>
      </c>
    </row>
    <row r="1244" spans="5:8" x14ac:dyDescent="0.25">
      <c r="E1244" s="3">
        <f t="shared" ca="1" si="76"/>
        <v>0.11394152847257544</v>
      </c>
      <c r="F1244" s="3">
        <f t="shared" ca="1" si="77"/>
        <v>6.8266760909911953E-4</v>
      </c>
      <c r="G1244" s="3">
        <f t="shared" ca="1" si="78"/>
        <v>9.8169465727516396</v>
      </c>
      <c r="H1244" s="3">
        <f t="shared" ca="1" si="79"/>
        <v>9.8169465727516396</v>
      </c>
    </row>
    <row r="1245" spans="5:8" x14ac:dyDescent="0.25">
      <c r="E1245" s="3">
        <f t="shared" ca="1" si="76"/>
        <v>0.94879657524339878</v>
      </c>
      <c r="F1245" s="3">
        <f t="shared" ca="1" si="77"/>
        <v>0.85822844228629147</v>
      </c>
      <c r="G1245" s="3">
        <f t="shared" ca="1" si="78"/>
        <v>5.252466037316089</v>
      </c>
      <c r="H1245" s="3">
        <f t="shared" ca="1" si="79"/>
        <v>19.03867617411537</v>
      </c>
    </row>
    <row r="1246" spans="5:8" x14ac:dyDescent="0.25">
      <c r="E1246" s="3">
        <f t="shared" ca="1" si="76"/>
        <v>0.28480891202545366</v>
      </c>
      <c r="F1246" s="3">
        <f t="shared" ca="1" si="77"/>
        <v>0.62406990043234278</v>
      </c>
      <c r="G1246" s="3">
        <f t="shared" ca="1" si="78"/>
        <v>5.7603781791718607</v>
      </c>
      <c r="H1246" s="3">
        <f t="shared" ca="1" si="79"/>
        <v>5.7603781791718607</v>
      </c>
    </row>
    <row r="1247" spans="5:8" x14ac:dyDescent="0.25">
      <c r="E1247" s="3">
        <f t="shared" ca="1" si="76"/>
        <v>0.67415824885830034</v>
      </c>
      <c r="F1247" s="3">
        <f t="shared" ca="1" si="77"/>
        <v>0.13498123081776636</v>
      </c>
      <c r="G1247" s="3">
        <f t="shared" ca="1" si="78"/>
        <v>7.7177324583342708</v>
      </c>
      <c r="H1247" s="3">
        <f t="shared" ca="1" si="79"/>
        <v>12.957173695754561</v>
      </c>
    </row>
    <row r="1248" spans="5:8" x14ac:dyDescent="0.25">
      <c r="E1248" s="3">
        <f t="shared" ca="1" si="76"/>
        <v>0.59548970640792132</v>
      </c>
      <c r="F1248" s="3">
        <f t="shared" ca="1" si="77"/>
        <v>0.14963752162572094</v>
      </c>
      <c r="G1248" s="3">
        <f t="shared" ca="1" si="78"/>
        <v>7.6133290086633334</v>
      </c>
      <c r="H1248" s="3">
        <f t="shared" ca="1" si="79"/>
        <v>13.134858599465272</v>
      </c>
    </row>
    <row r="1249" spans="5:8" x14ac:dyDescent="0.25">
      <c r="E1249" s="3">
        <f t="shared" ca="1" si="76"/>
        <v>0.15465399963459858</v>
      </c>
      <c r="F1249" s="3">
        <f t="shared" ca="1" si="77"/>
        <v>2.8349327366401327</v>
      </c>
      <c r="G1249" s="3">
        <f t="shared" ca="1" si="78"/>
        <v>3.2317586140153907</v>
      </c>
      <c r="H1249" s="3">
        <f t="shared" ca="1" si="79"/>
        <v>3.2317586140153907</v>
      </c>
    </row>
    <row r="1250" spans="5:8" x14ac:dyDescent="0.25">
      <c r="E1250" s="3">
        <f t="shared" ca="1" si="76"/>
        <v>0.9439292420016766</v>
      </c>
      <c r="F1250" s="3">
        <f t="shared" ca="1" si="77"/>
        <v>0.93990214803467875</v>
      </c>
      <c r="G1250" s="3">
        <f t="shared" ca="1" si="78"/>
        <v>5.1029313967184189</v>
      </c>
      <c r="H1250" s="3">
        <f t="shared" ca="1" si="79"/>
        <v>19.596579343454973</v>
      </c>
    </row>
    <row r="1251" spans="5:8" x14ac:dyDescent="0.25">
      <c r="E1251" s="3">
        <f t="shared" ca="1" si="76"/>
        <v>0.99304370216854143</v>
      </c>
      <c r="F1251" s="3">
        <f t="shared" ca="1" si="77"/>
        <v>1.9968485209049618</v>
      </c>
      <c r="G1251" s="3">
        <f t="shared" ca="1" si="78"/>
        <v>3.8223540199171637</v>
      </c>
      <c r="H1251" s="3">
        <f t="shared" ca="1" si="79"/>
        <v>26.161888584607649</v>
      </c>
    </row>
    <row r="1252" spans="5:8" x14ac:dyDescent="0.25">
      <c r="E1252" s="3">
        <f t="shared" ca="1" si="76"/>
        <v>3.8149716730846772E-2</v>
      </c>
      <c r="F1252" s="3">
        <f t="shared" ca="1" si="77"/>
        <v>0.64021088332570542</v>
      </c>
      <c r="G1252" s="3">
        <f t="shared" ca="1" si="78"/>
        <v>5.7207116065424248</v>
      </c>
      <c r="H1252" s="3">
        <f t="shared" ca="1" si="79"/>
        <v>5.7207116065424248</v>
      </c>
    </row>
    <row r="1253" spans="5:8" x14ac:dyDescent="0.25">
      <c r="E1253" s="3">
        <f t="shared" ca="1" si="76"/>
        <v>2.7028860505105001E-2</v>
      </c>
      <c r="F1253" s="3">
        <f t="shared" ca="1" si="77"/>
        <v>0.25980733273822149</v>
      </c>
      <c r="G1253" s="3">
        <f t="shared" ca="1" si="78"/>
        <v>6.9872457177008194</v>
      </c>
      <c r="H1253" s="3">
        <f t="shared" ca="1" si="79"/>
        <v>6.9872457177008194</v>
      </c>
    </row>
    <row r="1254" spans="5:8" x14ac:dyDescent="0.25">
      <c r="E1254" s="3">
        <f t="shared" ca="1" si="76"/>
        <v>0.43390525582829231</v>
      </c>
      <c r="F1254" s="3">
        <f t="shared" ca="1" si="77"/>
        <v>0.27095340066941354</v>
      </c>
      <c r="G1254" s="3">
        <f t="shared" ca="1" si="78"/>
        <v>6.9348551528416671</v>
      </c>
      <c r="H1254" s="3">
        <f t="shared" ca="1" si="79"/>
        <v>6.9348551528416671</v>
      </c>
    </row>
    <row r="1255" spans="5:8" x14ac:dyDescent="0.25">
      <c r="E1255" s="3">
        <f t="shared" ca="1" si="76"/>
        <v>0.99798546480533035</v>
      </c>
      <c r="F1255" s="3">
        <f t="shared" ca="1" si="77"/>
        <v>1.4315530997129136</v>
      </c>
      <c r="G1255" s="3">
        <f t="shared" ca="1" si="78"/>
        <v>4.3926943820237518</v>
      </c>
      <c r="H1255" s="3">
        <f t="shared" ca="1" si="79"/>
        <v>22.76507111654081</v>
      </c>
    </row>
    <row r="1256" spans="5:8" x14ac:dyDescent="0.25">
      <c r="E1256" s="3">
        <f t="shared" ca="1" si="76"/>
        <v>0.97544000199793213</v>
      </c>
      <c r="F1256" s="3">
        <f t="shared" ca="1" si="77"/>
        <v>7.2854394336552483E-2</v>
      </c>
      <c r="G1256" s="3">
        <f t="shared" ca="1" si="78"/>
        <v>8.2648740751557188</v>
      </c>
      <c r="H1256" s="3">
        <f t="shared" ca="1" si="79"/>
        <v>12.099397896527044</v>
      </c>
    </row>
    <row r="1257" spans="5:8" x14ac:dyDescent="0.25">
      <c r="E1257" s="3">
        <f t="shared" ca="1" si="76"/>
        <v>0.38352799185380526</v>
      </c>
      <c r="F1257" s="3">
        <f t="shared" ca="1" si="77"/>
        <v>0.41672699544399444</v>
      </c>
      <c r="G1257" s="3">
        <f t="shared" ca="1" si="78"/>
        <v>6.3597524045073168</v>
      </c>
      <c r="H1257" s="3">
        <f t="shared" ca="1" si="79"/>
        <v>6.3597524045073168</v>
      </c>
    </row>
    <row r="1258" spans="5:8" x14ac:dyDescent="0.25">
      <c r="E1258" s="3">
        <f t="shared" ca="1" si="76"/>
        <v>2.2004364205867266E-2</v>
      </c>
      <c r="F1258" s="3">
        <f t="shared" ca="1" si="77"/>
        <v>3.9328262691177431</v>
      </c>
      <c r="G1258" s="3">
        <f t="shared" ca="1" si="78"/>
        <v>2.7057459032108078</v>
      </c>
      <c r="H1258" s="3">
        <f t="shared" ca="1" si="79"/>
        <v>2.7057459032108078</v>
      </c>
    </row>
    <row r="1259" spans="5:8" x14ac:dyDescent="0.25">
      <c r="E1259" s="3">
        <f t="shared" ca="1" si="76"/>
        <v>0.55435517203769524</v>
      </c>
      <c r="F1259" s="3">
        <f t="shared" ca="1" si="77"/>
        <v>0.14236149866109135</v>
      </c>
      <c r="G1259" s="3">
        <f t="shared" ca="1" si="78"/>
        <v>7.6642978301159079</v>
      </c>
      <c r="H1259" s="3">
        <f t="shared" ca="1" si="79"/>
        <v>7.6642978301159079</v>
      </c>
    </row>
    <row r="1260" spans="5:8" x14ac:dyDescent="0.25">
      <c r="E1260" s="3">
        <f t="shared" ca="1" si="76"/>
        <v>0.7173571608808641</v>
      </c>
      <c r="F1260" s="3">
        <f t="shared" ca="1" si="77"/>
        <v>0.13315573755807678</v>
      </c>
      <c r="G1260" s="3">
        <f t="shared" ca="1" si="78"/>
        <v>7.7312356019105266</v>
      </c>
      <c r="H1260" s="3">
        <f t="shared" ca="1" si="79"/>
        <v>12.934543085879858</v>
      </c>
    </row>
    <row r="1261" spans="5:8" x14ac:dyDescent="0.25">
      <c r="E1261" s="3">
        <f t="shared" ca="1" si="76"/>
        <v>0.86676007867803406</v>
      </c>
      <c r="F1261" s="3">
        <f t="shared" ca="1" si="77"/>
        <v>2.667393940857743</v>
      </c>
      <c r="G1261" s="3">
        <f t="shared" ca="1" si="78"/>
        <v>3.3328788566837115</v>
      </c>
      <c r="H1261" s="3">
        <f t="shared" ca="1" si="79"/>
        <v>30.00409084760501</v>
      </c>
    </row>
    <row r="1262" spans="5:8" x14ac:dyDescent="0.25">
      <c r="E1262" s="3">
        <f t="shared" ca="1" si="76"/>
        <v>0.73614687827671232</v>
      </c>
      <c r="F1262" s="3">
        <f t="shared" ca="1" si="77"/>
        <v>2.1572180868110337E-2</v>
      </c>
      <c r="G1262" s="3">
        <f t="shared" ca="1" si="78"/>
        <v>9.0139700985621172</v>
      </c>
      <c r="H1262" s="3">
        <f t="shared" ca="1" si="79"/>
        <v>11.093890805778434</v>
      </c>
    </row>
    <row r="1263" spans="5:8" x14ac:dyDescent="0.25">
      <c r="E1263" s="3">
        <f t="shared" ca="1" si="76"/>
        <v>4.0405776244154423E-2</v>
      </c>
      <c r="F1263" s="3">
        <f t="shared" ca="1" si="77"/>
        <v>5.2390085017609417E-2</v>
      </c>
      <c r="G1263" s="3">
        <f t="shared" ca="1" si="78"/>
        <v>8.5071960535505884</v>
      </c>
      <c r="H1263" s="3">
        <f t="shared" ca="1" si="79"/>
        <v>8.5071960535505884</v>
      </c>
    </row>
    <row r="1264" spans="5:8" x14ac:dyDescent="0.25">
      <c r="E1264" s="3">
        <f t="shared" ca="1" si="76"/>
        <v>0.6506840558356134</v>
      </c>
      <c r="F1264" s="3">
        <f t="shared" ca="1" si="77"/>
        <v>1.2972938140577486</v>
      </c>
      <c r="G1264" s="3">
        <f t="shared" ca="1" si="78"/>
        <v>4.5608811126649247</v>
      </c>
      <c r="H1264" s="3">
        <f t="shared" ca="1" si="79"/>
        <v>4.5608811126649247</v>
      </c>
    </row>
    <row r="1265" spans="5:8" x14ac:dyDescent="0.25">
      <c r="E1265" s="3">
        <f t="shared" ca="1" si="76"/>
        <v>0.98109763794495919</v>
      </c>
      <c r="F1265" s="3">
        <f t="shared" ca="1" si="77"/>
        <v>1.1507508732106864</v>
      </c>
      <c r="G1265" s="3">
        <f t="shared" ca="1" si="78"/>
        <v>4.764296460053659</v>
      </c>
      <c r="H1265" s="3">
        <f t="shared" ca="1" si="79"/>
        <v>20.989457905999771</v>
      </c>
    </row>
    <row r="1266" spans="5:8" x14ac:dyDescent="0.25">
      <c r="E1266" s="3">
        <f t="shared" ca="1" si="76"/>
        <v>0.93882678055973623</v>
      </c>
      <c r="F1266" s="3">
        <f t="shared" ca="1" si="77"/>
        <v>5.3201529697244135E-3</v>
      </c>
      <c r="G1266" s="3">
        <f t="shared" ca="1" si="78"/>
        <v>9.4973696228655768</v>
      </c>
      <c r="H1266" s="3">
        <f t="shared" ca="1" si="79"/>
        <v>10.529231141983045</v>
      </c>
    </row>
    <row r="1267" spans="5:8" x14ac:dyDescent="0.25">
      <c r="E1267" s="3">
        <f t="shared" ca="1" si="76"/>
        <v>0.68825220533215237</v>
      </c>
      <c r="F1267" s="3">
        <f t="shared" ca="1" si="77"/>
        <v>1.7893108975792786</v>
      </c>
      <c r="G1267" s="3">
        <f t="shared" ca="1" si="78"/>
        <v>4.0102110499404038</v>
      </c>
      <c r="H1267" s="3">
        <f t="shared" ca="1" si="79"/>
        <v>4.0102110499404038</v>
      </c>
    </row>
    <row r="1268" spans="5:8" x14ac:dyDescent="0.25">
      <c r="E1268" s="3">
        <f t="shared" ca="1" si="76"/>
        <v>0.6070393435897552</v>
      </c>
      <c r="F1268" s="3">
        <f t="shared" ca="1" si="77"/>
        <v>3.4225795146841417E-2</v>
      </c>
      <c r="G1268" s="3">
        <f t="shared" ca="1" si="78"/>
        <v>8.7746064263998296</v>
      </c>
      <c r="H1268" s="3">
        <f t="shared" ca="1" si="79"/>
        <v>11.396522549334378</v>
      </c>
    </row>
    <row r="1269" spans="5:8" x14ac:dyDescent="0.25">
      <c r="E1269" s="3">
        <f t="shared" ca="1" si="76"/>
        <v>0.56222380234397407</v>
      </c>
      <c r="F1269" s="3">
        <f t="shared" ca="1" si="77"/>
        <v>0.11361178464752369</v>
      </c>
      <c r="G1269" s="3">
        <f t="shared" ca="1" si="78"/>
        <v>7.8837665661334722</v>
      </c>
      <c r="H1269" s="3">
        <f t="shared" ca="1" si="79"/>
        <v>12.684292357104146</v>
      </c>
    </row>
    <row r="1270" spans="5:8" x14ac:dyDescent="0.25">
      <c r="E1270" s="3">
        <f t="shared" ca="1" si="76"/>
        <v>0.45143839097566507</v>
      </c>
      <c r="F1270" s="3">
        <f t="shared" ca="1" si="77"/>
        <v>0.62826909032166278</v>
      </c>
      <c r="G1270" s="3">
        <f t="shared" ca="1" si="78"/>
        <v>5.7499796976787083</v>
      </c>
      <c r="H1270" s="3">
        <f t="shared" ca="1" si="79"/>
        <v>5.7499796976787083</v>
      </c>
    </row>
    <row r="1271" spans="5:8" x14ac:dyDescent="0.25">
      <c r="E1271" s="3">
        <f t="shared" ca="1" si="76"/>
        <v>0.20541129448925577</v>
      </c>
      <c r="F1271" s="3">
        <f t="shared" ca="1" si="77"/>
        <v>5.4887659166984886</v>
      </c>
      <c r="G1271" s="3">
        <f t="shared" ca="1" si="78"/>
        <v>2.2107725304234158</v>
      </c>
      <c r="H1271" s="3">
        <f t="shared" ca="1" si="79"/>
        <v>2.2107725304234158</v>
      </c>
    </row>
    <row r="1272" spans="5:8" x14ac:dyDescent="0.25">
      <c r="E1272" s="3">
        <f t="shared" ca="1" si="76"/>
        <v>0.48352060511571815</v>
      </c>
      <c r="F1272" s="3">
        <f t="shared" ca="1" si="77"/>
        <v>0.17575426175603667</v>
      </c>
      <c r="G1272" s="3">
        <f t="shared" ca="1" si="78"/>
        <v>7.4425918942047762</v>
      </c>
      <c r="H1272" s="3">
        <f t="shared" ca="1" si="79"/>
        <v>7.4425918942047762</v>
      </c>
    </row>
    <row r="1273" spans="5:8" x14ac:dyDescent="0.25">
      <c r="E1273" s="3">
        <f t="shared" ca="1" si="76"/>
        <v>0.35746162096480438</v>
      </c>
      <c r="F1273" s="3">
        <f t="shared" ca="1" si="77"/>
        <v>0.84552595623767923</v>
      </c>
      <c r="G1273" s="3">
        <f t="shared" ca="1" si="78"/>
        <v>5.2768191173337149</v>
      </c>
      <c r="H1273" s="3">
        <f t="shared" ca="1" si="79"/>
        <v>5.2768191173337149</v>
      </c>
    </row>
    <row r="1274" spans="5:8" x14ac:dyDescent="0.25">
      <c r="E1274" s="3">
        <f t="shared" ca="1" si="76"/>
        <v>0.13365004591443053</v>
      </c>
      <c r="F1274" s="3">
        <f t="shared" ca="1" si="77"/>
        <v>0.13987689024966382</v>
      </c>
      <c r="G1274" s="3">
        <f t="shared" ca="1" si="78"/>
        <v>7.6820848397547241</v>
      </c>
      <c r="H1274" s="3">
        <f t="shared" ca="1" si="79"/>
        <v>7.6820848397547241</v>
      </c>
    </row>
    <row r="1275" spans="5:8" x14ac:dyDescent="0.25">
      <c r="E1275" s="3">
        <f t="shared" ca="1" si="76"/>
        <v>0.55726831927918219</v>
      </c>
      <c r="F1275" s="3">
        <f t="shared" ca="1" si="77"/>
        <v>4.1228255137461796</v>
      </c>
      <c r="G1275" s="3">
        <f t="shared" ca="1" si="78"/>
        <v>2.6328781017862717</v>
      </c>
      <c r="H1275" s="3">
        <f t="shared" ca="1" si="79"/>
        <v>2.6328781017862717</v>
      </c>
    </row>
    <row r="1276" spans="5:8" x14ac:dyDescent="0.25">
      <c r="E1276" s="3">
        <f t="shared" ca="1" si="76"/>
        <v>0.40018627313713651</v>
      </c>
      <c r="F1276" s="3">
        <f t="shared" ca="1" si="77"/>
        <v>1.4836635273506418</v>
      </c>
      <c r="G1276" s="3">
        <f t="shared" ca="1" si="78"/>
        <v>4.3314706433799</v>
      </c>
      <c r="H1276" s="3">
        <f t="shared" ca="1" si="79"/>
        <v>4.3314706433799</v>
      </c>
    </row>
    <row r="1277" spans="5:8" x14ac:dyDescent="0.25">
      <c r="E1277" s="3">
        <f t="shared" ca="1" si="76"/>
        <v>0.68798950602014153</v>
      </c>
      <c r="F1277" s="3">
        <f t="shared" ca="1" si="77"/>
        <v>2.9211206068077473</v>
      </c>
      <c r="G1277" s="3">
        <f t="shared" ca="1" si="78"/>
        <v>3.1823574610639138</v>
      </c>
      <c r="H1277" s="3">
        <f t="shared" ca="1" si="79"/>
        <v>3.1823574610639138</v>
      </c>
    </row>
    <row r="1278" spans="5:8" x14ac:dyDescent="0.25">
      <c r="E1278" s="3">
        <f t="shared" ca="1" si="76"/>
        <v>0.21394367466827602</v>
      </c>
      <c r="F1278" s="3">
        <f t="shared" ca="1" si="77"/>
        <v>0.21209589476426</v>
      </c>
      <c r="G1278" s="3">
        <f t="shared" ca="1" si="78"/>
        <v>7.2308535944877779</v>
      </c>
      <c r="H1278" s="3">
        <f t="shared" ca="1" si="79"/>
        <v>7.2308535944877779</v>
      </c>
    </row>
    <row r="1279" spans="5:8" x14ac:dyDescent="0.25">
      <c r="E1279" s="3">
        <f t="shared" ca="1" si="76"/>
        <v>0.40312361214734094</v>
      </c>
      <c r="F1279" s="3">
        <f t="shared" ca="1" si="77"/>
        <v>0.24339311320804441</v>
      </c>
      <c r="G1279" s="3">
        <f t="shared" ca="1" si="78"/>
        <v>7.0673096782942046</v>
      </c>
      <c r="H1279" s="3">
        <f t="shared" ca="1" si="79"/>
        <v>7.0673096782942046</v>
      </c>
    </row>
    <row r="1280" spans="5:8" x14ac:dyDescent="0.25">
      <c r="E1280" s="3">
        <f t="shared" ca="1" si="76"/>
        <v>0.55213165890600058</v>
      </c>
      <c r="F1280" s="3">
        <f t="shared" ca="1" si="77"/>
        <v>0.12609303329889635</v>
      </c>
      <c r="G1280" s="3">
        <f t="shared" ca="1" si="78"/>
        <v>7.7846154161345336</v>
      </c>
      <c r="H1280" s="3">
        <f t="shared" ca="1" si="79"/>
        <v>7.7846154161345336</v>
      </c>
    </row>
    <row r="1281" spans="5:8" x14ac:dyDescent="0.25">
      <c r="E1281" s="3">
        <f t="shared" ca="1" si="76"/>
        <v>0.18733174316213708</v>
      </c>
      <c r="F1281" s="3">
        <f t="shared" ca="1" si="77"/>
        <v>3.2082383560899359</v>
      </c>
      <c r="G1281" s="3">
        <f t="shared" ca="1" si="78"/>
        <v>3.0292024847141832</v>
      </c>
      <c r="H1281" s="3">
        <f t="shared" ca="1" si="79"/>
        <v>3.0292024847141832</v>
      </c>
    </row>
    <row r="1282" spans="5:8" x14ac:dyDescent="0.25">
      <c r="E1282" s="3">
        <f t="shared" ca="1" si="76"/>
        <v>0.86697205166149804</v>
      </c>
      <c r="F1282" s="3">
        <f t="shared" ca="1" si="77"/>
        <v>2.5502504895541067</v>
      </c>
      <c r="G1282" s="3">
        <f t="shared" ca="1" si="78"/>
        <v>3.4079304291652637</v>
      </c>
      <c r="H1282" s="3">
        <f t="shared" ca="1" si="79"/>
        <v>29.343322018605274</v>
      </c>
    </row>
    <row r="1283" spans="5:8" x14ac:dyDescent="0.25">
      <c r="E1283" s="3">
        <f t="shared" ca="1" si="76"/>
        <v>4.5492678147638022E-2</v>
      </c>
      <c r="F1283" s="3">
        <f t="shared" ca="1" si="77"/>
        <v>0.91409554647969915</v>
      </c>
      <c r="G1283" s="3">
        <f t="shared" ca="1" si="78"/>
        <v>5.1489167042188493</v>
      </c>
      <c r="H1283" s="3">
        <f t="shared" ca="1" si="79"/>
        <v>5.1489167042188493</v>
      </c>
    </row>
    <row r="1284" spans="5:8" x14ac:dyDescent="0.25">
      <c r="E1284" s="3">
        <f t="shared" ref="E1284:E1347" ca="1" si="80">RAND()</f>
        <v>6.9765359426871232E-2</v>
      </c>
      <c r="F1284" s="3">
        <f t="shared" ref="F1284:F1347" ca="1" si="81">_xlfn.NORM.INV(RAND(),0,1)^2</f>
        <v>0.78098346709038013</v>
      </c>
      <c r="G1284" s="3">
        <f t="shared" ref="G1284:G1347" ca="1" si="82">$C$3+(($C$3^2*F1284)/(2*$C$4))-(($C$3)/(2*$C$4))*SQRT(4*$C$3*$C$4*F1284+$C$3^2*F1284^2)</f>
        <v>5.4056068896804756</v>
      </c>
      <c r="H1284" s="3">
        <f t="shared" ref="H1284:H1347" ca="1" si="83">IF(E1284&lt;$C$3/($C$3+G1284),G1284,$C$3^2/G1284)</f>
        <v>5.4056068896804756</v>
      </c>
    </row>
    <row r="1285" spans="5:8" x14ac:dyDescent="0.25">
      <c r="E1285" s="3">
        <f t="shared" ca="1" si="80"/>
        <v>0.74508658759245705</v>
      </c>
      <c r="F1285" s="3">
        <f t="shared" ca="1" si="81"/>
        <v>0.90686102895719745</v>
      </c>
      <c r="G1285" s="3">
        <f t="shared" ca="1" si="82"/>
        <v>5.16201131873955</v>
      </c>
      <c r="H1285" s="3">
        <f t="shared" ca="1" si="83"/>
        <v>19.372293826046434</v>
      </c>
    </row>
    <row r="1286" spans="5:8" x14ac:dyDescent="0.25">
      <c r="E1286" s="3">
        <f t="shared" ca="1" si="80"/>
        <v>0.19129403825480096</v>
      </c>
      <c r="F1286" s="3">
        <f t="shared" ca="1" si="81"/>
        <v>0.66154661615008759</v>
      </c>
      <c r="G1286" s="3">
        <f t="shared" ca="1" si="82"/>
        <v>5.6695031372322351</v>
      </c>
      <c r="H1286" s="3">
        <f t="shared" ca="1" si="83"/>
        <v>5.6695031372322351</v>
      </c>
    </row>
    <row r="1287" spans="5:8" x14ac:dyDescent="0.25">
      <c r="E1287" s="3">
        <f t="shared" ca="1" si="80"/>
        <v>0.18152284664333795</v>
      </c>
      <c r="F1287" s="3">
        <f t="shared" ca="1" si="81"/>
        <v>2.4322343688341945</v>
      </c>
      <c r="G1287" s="3">
        <f t="shared" ca="1" si="82"/>
        <v>3.4875226093893286</v>
      </c>
      <c r="H1287" s="3">
        <f t="shared" ca="1" si="83"/>
        <v>3.4875226093893286</v>
      </c>
    </row>
    <row r="1288" spans="5:8" x14ac:dyDescent="0.25">
      <c r="E1288" s="3">
        <f t="shared" ca="1" si="80"/>
        <v>0.13158300456861449</v>
      </c>
      <c r="F1288" s="3">
        <f t="shared" ca="1" si="81"/>
        <v>0.89801490621635849</v>
      </c>
      <c r="G1288" s="3">
        <f t="shared" ca="1" si="82"/>
        <v>5.1781470276438002</v>
      </c>
      <c r="H1288" s="3">
        <f t="shared" ca="1" si="83"/>
        <v>5.1781470276438002</v>
      </c>
    </row>
    <row r="1289" spans="5:8" x14ac:dyDescent="0.25">
      <c r="E1289" s="3">
        <f t="shared" ca="1" si="80"/>
        <v>0.10191164203798675</v>
      </c>
      <c r="F1289" s="3">
        <f t="shared" ca="1" si="81"/>
        <v>0.19636027269178874</v>
      </c>
      <c r="G1289" s="3">
        <f t="shared" ca="1" si="82"/>
        <v>7.3193084768721217</v>
      </c>
      <c r="H1289" s="3">
        <f t="shared" ca="1" si="83"/>
        <v>7.3193084768721217</v>
      </c>
    </row>
    <row r="1290" spans="5:8" x14ac:dyDescent="0.25">
      <c r="E1290" s="3">
        <f t="shared" ca="1" si="80"/>
        <v>0.89237501836376409</v>
      </c>
      <c r="F1290" s="3">
        <f t="shared" ca="1" si="81"/>
        <v>6.615745759469964E-2</v>
      </c>
      <c r="G1290" s="3">
        <f t="shared" ca="1" si="82"/>
        <v>8.3391330007032671</v>
      </c>
      <c r="H1290" s="3">
        <f t="shared" ca="1" si="83"/>
        <v>11.991654287270231</v>
      </c>
    </row>
    <row r="1291" spans="5:8" x14ac:dyDescent="0.25">
      <c r="E1291" s="3">
        <f t="shared" ca="1" si="80"/>
        <v>0.36223185693355842</v>
      </c>
      <c r="F1291" s="3">
        <f t="shared" ca="1" si="81"/>
        <v>0.11469923346703731</v>
      </c>
      <c r="G1291" s="3">
        <f t="shared" ca="1" si="82"/>
        <v>7.8748637297155</v>
      </c>
      <c r="H1291" s="3">
        <f t="shared" ca="1" si="83"/>
        <v>7.8748637297155</v>
      </c>
    </row>
    <row r="1292" spans="5:8" x14ac:dyDescent="0.25">
      <c r="E1292" s="3">
        <f t="shared" ca="1" si="80"/>
        <v>0.32801040483217558</v>
      </c>
      <c r="F1292" s="3">
        <f t="shared" ca="1" si="81"/>
        <v>2.4566618639836428</v>
      </c>
      <c r="G1292" s="3">
        <f t="shared" ca="1" si="82"/>
        <v>3.4707030318697818</v>
      </c>
      <c r="H1292" s="3">
        <f t="shared" ca="1" si="83"/>
        <v>3.4707030318697818</v>
      </c>
    </row>
    <row r="1293" spans="5:8" x14ac:dyDescent="0.25">
      <c r="E1293" s="3">
        <f t="shared" ca="1" si="80"/>
        <v>0.66634163000906677</v>
      </c>
      <c r="F1293" s="3">
        <f t="shared" ca="1" si="81"/>
        <v>2.010221442560161</v>
      </c>
      <c r="G1293" s="3">
        <f t="shared" ca="1" si="82"/>
        <v>3.8109532488837718</v>
      </c>
      <c r="H1293" s="3">
        <f t="shared" ca="1" si="83"/>
        <v>3.8109532488837718</v>
      </c>
    </row>
    <row r="1294" spans="5:8" x14ac:dyDescent="0.25">
      <c r="E1294" s="3">
        <f t="shared" ca="1" si="80"/>
        <v>0.46237414215600325</v>
      </c>
      <c r="F1294" s="3">
        <f t="shared" ca="1" si="81"/>
        <v>0.96968910577463774</v>
      </c>
      <c r="G1294" s="3">
        <f t="shared" ca="1" si="82"/>
        <v>5.0512104017489738</v>
      </c>
      <c r="H1294" s="3">
        <f t="shared" ca="1" si="83"/>
        <v>5.0512104017489738</v>
      </c>
    </row>
    <row r="1295" spans="5:8" x14ac:dyDescent="0.25">
      <c r="E1295" s="3">
        <f t="shared" ca="1" si="80"/>
        <v>0.89726475960723484</v>
      </c>
      <c r="F1295" s="3">
        <f t="shared" ca="1" si="81"/>
        <v>1.1875964038400584E-3</v>
      </c>
      <c r="G1295" s="3">
        <f t="shared" ca="1" si="82"/>
        <v>9.7592711553613984</v>
      </c>
      <c r="H1295" s="3">
        <f t="shared" ca="1" si="83"/>
        <v>10.246666826657801</v>
      </c>
    </row>
    <row r="1296" spans="5:8" x14ac:dyDescent="0.25">
      <c r="E1296" s="3">
        <f t="shared" ca="1" si="80"/>
        <v>0.45624904227367313</v>
      </c>
      <c r="F1296" s="3">
        <f t="shared" ca="1" si="81"/>
        <v>1.7323814701236491E-3</v>
      </c>
      <c r="G1296" s="3">
        <f t="shared" ca="1" si="82"/>
        <v>9.7099879043843149</v>
      </c>
      <c r="H1296" s="3">
        <f t="shared" ca="1" si="83"/>
        <v>9.7099879043843149</v>
      </c>
    </row>
    <row r="1297" spans="5:8" x14ac:dyDescent="0.25">
      <c r="E1297" s="3">
        <f t="shared" ca="1" si="80"/>
        <v>0.32701489598316769</v>
      </c>
      <c r="F1297" s="3">
        <f t="shared" ca="1" si="81"/>
        <v>1.429490287428665</v>
      </c>
      <c r="G1297" s="3">
        <f t="shared" ca="1" si="82"/>
        <v>4.3951621118293858</v>
      </c>
      <c r="H1297" s="3">
        <f t="shared" ca="1" si="83"/>
        <v>4.3951621118293858</v>
      </c>
    </row>
    <row r="1298" spans="5:8" x14ac:dyDescent="0.25">
      <c r="E1298" s="3">
        <f t="shared" ca="1" si="80"/>
        <v>0.35933270881703638</v>
      </c>
      <c r="F1298" s="3">
        <f t="shared" ca="1" si="81"/>
        <v>0.12771505771723868</v>
      </c>
      <c r="G1298" s="3">
        <f t="shared" ca="1" si="82"/>
        <v>7.7721917517793955</v>
      </c>
      <c r="H1298" s="3">
        <f t="shared" ca="1" si="83"/>
        <v>7.7721917517793955</v>
      </c>
    </row>
    <row r="1299" spans="5:8" x14ac:dyDescent="0.25">
      <c r="E1299" s="3">
        <f t="shared" ca="1" si="80"/>
        <v>0.56648332796965628</v>
      </c>
      <c r="F1299" s="3">
        <f t="shared" ca="1" si="81"/>
        <v>2.7991038163731843</v>
      </c>
      <c r="G1299" s="3">
        <f t="shared" ca="1" si="82"/>
        <v>3.2528030327668649</v>
      </c>
      <c r="H1299" s="3">
        <f t="shared" ca="1" si="83"/>
        <v>3.2528030327668649</v>
      </c>
    </row>
    <row r="1300" spans="5:8" x14ac:dyDescent="0.25">
      <c r="E1300" s="3">
        <f t="shared" ca="1" si="80"/>
        <v>0.29294953079396124</v>
      </c>
      <c r="F1300" s="3">
        <f t="shared" ca="1" si="81"/>
        <v>5.1115762475086694E-3</v>
      </c>
      <c r="G1300" s="3">
        <f t="shared" ca="1" si="82"/>
        <v>9.5070694254830848</v>
      </c>
      <c r="H1300" s="3">
        <f t="shared" ca="1" si="83"/>
        <v>9.5070694254830848</v>
      </c>
    </row>
    <row r="1301" spans="5:8" x14ac:dyDescent="0.25">
      <c r="E1301" s="3">
        <f t="shared" ca="1" si="80"/>
        <v>0.66440643545869471</v>
      </c>
      <c r="F1301" s="3">
        <f t="shared" ca="1" si="81"/>
        <v>9.8097263769597442E-3</v>
      </c>
      <c r="G1301" s="3">
        <f t="shared" ca="1" si="82"/>
        <v>9.3237477745824382</v>
      </c>
      <c r="H1301" s="3">
        <f t="shared" ca="1" si="83"/>
        <v>10.72530085730236</v>
      </c>
    </row>
    <row r="1302" spans="5:8" x14ac:dyDescent="0.25">
      <c r="E1302" s="3">
        <f t="shared" ca="1" si="80"/>
        <v>0.43790991135172852</v>
      </c>
      <c r="F1302" s="3">
        <f t="shared" ca="1" si="81"/>
        <v>2.3381193217733633</v>
      </c>
      <c r="G1302" s="3">
        <f t="shared" ca="1" si="82"/>
        <v>3.5541031486936596</v>
      </c>
      <c r="H1302" s="3">
        <f t="shared" ca="1" si="83"/>
        <v>3.5541031486936596</v>
      </c>
    </row>
    <row r="1303" spans="5:8" x14ac:dyDescent="0.25">
      <c r="E1303" s="3">
        <f t="shared" ca="1" si="80"/>
        <v>0.20897724735942258</v>
      </c>
      <c r="F1303" s="3">
        <f t="shared" ca="1" si="81"/>
        <v>2.8769823581371528</v>
      </c>
      <c r="G1303" s="3">
        <f t="shared" ca="1" si="82"/>
        <v>3.2074446435308115</v>
      </c>
      <c r="H1303" s="3">
        <f t="shared" ca="1" si="83"/>
        <v>3.2074446435308115</v>
      </c>
    </row>
    <row r="1304" spans="5:8" x14ac:dyDescent="0.25">
      <c r="E1304" s="3">
        <f t="shared" ca="1" si="80"/>
        <v>0.73692442594637209</v>
      </c>
      <c r="F1304" s="3">
        <f t="shared" ca="1" si="81"/>
        <v>0.87258819215469019</v>
      </c>
      <c r="G1304" s="3">
        <f t="shared" ca="1" si="82"/>
        <v>5.225306087236345</v>
      </c>
      <c r="H1304" s="3">
        <f t="shared" ca="1" si="83"/>
        <v>19.137634873537106</v>
      </c>
    </row>
    <row r="1305" spans="5:8" x14ac:dyDescent="0.25">
      <c r="E1305" s="3">
        <f t="shared" ca="1" si="80"/>
        <v>0.15411779335790532</v>
      </c>
      <c r="F1305" s="3">
        <f t="shared" ca="1" si="81"/>
        <v>0.20665208033821575</v>
      </c>
      <c r="G1305" s="3">
        <f t="shared" ca="1" si="82"/>
        <v>7.2609412136515079</v>
      </c>
      <c r="H1305" s="3">
        <f t="shared" ca="1" si="83"/>
        <v>7.2609412136515079</v>
      </c>
    </row>
    <row r="1306" spans="5:8" x14ac:dyDescent="0.25">
      <c r="E1306" s="3">
        <f t="shared" ca="1" si="80"/>
        <v>0.29167217784396637</v>
      </c>
      <c r="F1306" s="3">
        <f t="shared" ca="1" si="81"/>
        <v>3.2329831081412053</v>
      </c>
      <c r="G1306" s="3">
        <f t="shared" ca="1" si="82"/>
        <v>3.0167590140191383</v>
      </c>
      <c r="H1306" s="3">
        <f t="shared" ca="1" si="83"/>
        <v>3.0167590140191383</v>
      </c>
    </row>
    <row r="1307" spans="5:8" x14ac:dyDescent="0.25">
      <c r="E1307" s="3">
        <f t="shared" ca="1" si="80"/>
        <v>0.45678017835710116</v>
      </c>
      <c r="F1307" s="3">
        <f t="shared" ca="1" si="81"/>
        <v>2.2017851182225483</v>
      </c>
      <c r="G1307" s="3">
        <f t="shared" ca="1" si="82"/>
        <v>3.6559031118314476</v>
      </c>
      <c r="H1307" s="3">
        <f t="shared" ca="1" si="83"/>
        <v>3.6559031118314476</v>
      </c>
    </row>
    <row r="1308" spans="5:8" x14ac:dyDescent="0.25">
      <c r="E1308" s="3">
        <f t="shared" ca="1" si="80"/>
        <v>0.84508297824415923</v>
      </c>
      <c r="F1308" s="3">
        <f t="shared" ca="1" si="81"/>
        <v>4.884825112596296</v>
      </c>
      <c r="G1308" s="3">
        <f t="shared" ca="1" si="82"/>
        <v>2.3783608323112517</v>
      </c>
      <c r="H1308" s="3">
        <f t="shared" ca="1" si="83"/>
        <v>42.045764730670264</v>
      </c>
    </row>
    <row r="1309" spans="5:8" x14ac:dyDescent="0.25">
      <c r="E1309" s="3">
        <f t="shared" ca="1" si="80"/>
        <v>5.7382658147133281E-2</v>
      </c>
      <c r="F1309" s="3">
        <f t="shared" ca="1" si="81"/>
        <v>1.2475822274578032</v>
      </c>
      <c r="G1309" s="3">
        <f t="shared" ca="1" si="82"/>
        <v>4.6273717816193383</v>
      </c>
      <c r="H1309" s="3">
        <f t="shared" ca="1" si="83"/>
        <v>4.6273717816193383</v>
      </c>
    </row>
    <row r="1310" spans="5:8" x14ac:dyDescent="0.25">
      <c r="E1310" s="3">
        <f t="shared" ca="1" si="80"/>
        <v>1.564214974754552E-2</v>
      </c>
      <c r="F1310" s="3">
        <f t="shared" ca="1" si="81"/>
        <v>3.3245496611789229</v>
      </c>
      <c r="G1310" s="3">
        <f t="shared" ca="1" si="82"/>
        <v>2.9716732637765322</v>
      </c>
      <c r="H1310" s="3">
        <f t="shared" ca="1" si="83"/>
        <v>2.9716732637765322</v>
      </c>
    </row>
    <row r="1311" spans="5:8" x14ac:dyDescent="0.25">
      <c r="E1311" s="3">
        <f t="shared" ca="1" si="80"/>
        <v>0.80680306827559656</v>
      </c>
      <c r="F1311" s="3">
        <f t="shared" ca="1" si="81"/>
        <v>0.41179125898584407</v>
      </c>
      <c r="G1311" s="3">
        <f t="shared" ca="1" si="82"/>
        <v>6.3765878408488001</v>
      </c>
      <c r="H1311" s="3">
        <f t="shared" ca="1" si="83"/>
        <v>15.68236845408042</v>
      </c>
    </row>
    <row r="1312" spans="5:8" x14ac:dyDescent="0.25">
      <c r="E1312" s="3">
        <f t="shared" ca="1" si="80"/>
        <v>0.83863883047997667</v>
      </c>
      <c r="F1312" s="3">
        <f t="shared" ca="1" si="81"/>
        <v>0.20966766160653064</v>
      </c>
      <c r="G1312" s="3">
        <f t="shared" ca="1" si="82"/>
        <v>7.244209339880074</v>
      </c>
      <c r="H1312" s="3">
        <f t="shared" ca="1" si="83"/>
        <v>13.804128968152579</v>
      </c>
    </row>
    <row r="1313" spans="5:8" x14ac:dyDescent="0.25">
      <c r="E1313" s="3">
        <f t="shared" ca="1" si="80"/>
        <v>0.79752072767743942</v>
      </c>
      <c r="F1313" s="3">
        <f t="shared" ca="1" si="81"/>
        <v>1.2928234152308626</v>
      </c>
      <c r="G1313" s="3">
        <f t="shared" ca="1" si="82"/>
        <v>4.5667614770930047</v>
      </c>
      <c r="H1313" s="3">
        <f t="shared" ca="1" si="83"/>
        <v>21.89735559906131</v>
      </c>
    </row>
    <row r="1314" spans="5:8" x14ac:dyDescent="0.25">
      <c r="E1314" s="3">
        <f t="shared" ca="1" si="80"/>
        <v>0.75008278176021348</v>
      </c>
      <c r="F1314" s="3">
        <f t="shared" ca="1" si="81"/>
        <v>1.001118641118953</v>
      </c>
      <c r="G1314" s="3">
        <f t="shared" ca="1" si="82"/>
        <v>4.9981365244912519</v>
      </c>
      <c r="H1314" s="3">
        <f t="shared" ca="1" si="83"/>
        <v>20.007456681103516</v>
      </c>
    </row>
    <row r="1315" spans="5:8" x14ac:dyDescent="0.25">
      <c r="E1315" s="3">
        <f t="shared" ca="1" si="80"/>
        <v>0.27846299715728251</v>
      </c>
      <c r="F1315" s="3">
        <f t="shared" ca="1" si="81"/>
        <v>0.19402166796620593</v>
      </c>
      <c r="G1315" s="3">
        <f t="shared" ca="1" si="82"/>
        <v>7.3328547875694792</v>
      </c>
      <c r="H1315" s="3">
        <f t="shared" ca="1" si="83"/>
        <v>7.3328547875694792</v>
      </c>
    </row>
    <row r="1316" spans="5:8" x14ac:dyDescent="0.25">
      <c r="E1316" s="3">
        <f t="shared" ca="1" si="80"/>
        <v>3.2123144452787744E-2</v>
      </c>
      <c r="F1316" s="3">
        <f t="shared" ca="1" si="81"/>
        <v>1.9490544601811552</v>
      </c>
      <c r="G1316" s="3">
        <f t="shared" ca="1" si="82"/>
        <v>3.8637621815240895</v>
      </c>
      <c r="H1316" s="3">
        <f t="shared" ca="1" si="83"/>
        <v>3.8637621815240895</v>
      </c>
    </row>
    <row r="1317" spans="5:8" x14ac:dyDescent="0.25">
      <c r="E1317" s="3">
        <f t="shared" ca="1" si="80"/>
        <v>0.12738405848907941</v>
      </c>
      <c r="F1317" s="3">
        <f t="shared" ca="1" si="81"/>
        <v>0.44181430606061284</v>
      </c>
      <c r="G1317" s="3">
        <f t="shared" ca="1" si="82"/>
        <v>6.2764186829413742</v>
      </c>
      <c r="H1317" s="3">
        <f t="shared" ca="1" si="83"/>
        <v>6.2764186829413742</v>
      </c>
    </row>
    <row r="1318" spans="5:8" x14ac:dyDescent="0.25">
      <c r="E1318" s="3">
        <f t="shared" ca="1" si="80"/>
        <v>0.5020648180648809</v>
      </c>
      <c r="F1318" s="3">
        <f t="shared" ca="1" si="81"/>
        <v>4.7411136369796957E-2</v>
      </c>
      <c r="G1318" s="3">
        <f t="shared" ca="1" si="82"/>
        <v>8.5743109948940948</v>
      </c>
      <c r="H1318" s="3">
        <f t="shared" ca="1" si="83"/>
        <v>8.5743109948940948</v>
      </c>
    </row>
    <row r="1319" spans="5:8" x14ac:dyDescent="0.25">
      <c r="E1319" s="3">
        <f t="shared" ca="1" si="80"/>
        <v>0.77074906750374694</v>
      </c>
      <c r="F1319" s="3">
        <f t="shared" ca="1" si="81"/>
        <v>9.4306299551977991E-5</v>
      </c>
      <c r="G1319" s="3">
        <f t="shared" ca="1" si="82"/>
        <v>9.9315672098947818</v>
      </c>
      <c r="H1319" s="3">
        <f t="shared" ca="1" si="83"/>
        <v>10.068904321602979</v>
      </c>
    </row>
    <row r="1320" spans="5:8" x14ac:dyDescent="0.25">
      <c r="E1320" s="3">
        <f t="shared" ca="1" si="80"/>
        <v>7.4098613518826184E-2</v>
      </c>
      <c r="F1320" s="3">
        <f t="shared" ca="1" si="81"/>
        <v>0.40940799442715398</v>
      </c>
      <c r="G1320" s="3">
        <f t="shared" ca="1" si="82"/>
        <v>6.3847709215852957</v>
      </c>
      <c r="H1320" s="3">
        <f t="shared" ca="1" si="83"/>
        <v>6.3847709215852957</v>
      </c>
    </row>
    <row r="1321" spans="5:8" x14ac:dyDescent="0.25">
      <c r="E1321" s="3">
        <f t="shared" ca="1" si="80"/>
        <v>0.67326205773372549</v>
      </c>
      <c r="F1321" s="3">
        <f t="shared" ca="1" si="81"/>
        <v>0.50622973463562437</v>
      </c>
      <c r="G1321" s="3">
        <f t="shared" ca="1" si="82"/>
        <v>6.0777843318554403</v>
      </c>
      <c r="H1321" s="3">
        <f t="shared" ca="1" si="83"/>
        <v>16.453364341322683</v>
      </c>
    </row>
    <row r="1322" spans="5:8" x14ac:dyDescent="0.25">
      <c r="E1322" s="3">
        <f t="shared" ca="1" si="80"/>
        <v>0.71837761969461766</v>
      </c>
      <c r="F1322" s="3">
        <f t="shared" ca="1" si="81"/>
        <v>0.40919306597405253</v>
      </c>
      <c r="G1322" s="3">
        <f t="shared" ca="1" si="82"/>
        <v>6.3855106346733415</v>
      </c>
      <c r="H1322" s="3">
        <f t="shared" ca="1" si="83"/>
        <v>15.66045469519692</v>
      </c>
    </row>
    <row r="1323" spans="5:8" x14ac:dyDescent="0.25">
      <c r="E1323" s="3">
        <f t="shared" ca="1" si="80"/>
        <v>0.91356724525855126</v>
      </c>
      <c r="F1323" s="3">
        <f t="shared" ca="1" si="81"/>
        <v>0.20686335981146742</v>
      </c>
      <c r="G1323" s="3">
        <f t="shared" ca="1" si="82"/>
        <v>7.2597636121600226</v>
      </c>
      <c r="H1323" s="3">
        <f t="shared" ca="1" si="83"/>
        <v>13.774553186897315</v>
      </c>
    </row>
    <row r="1324" spans="5:8" x14ac:dyDescent="0.25">
      <c r="E1324" s="3">
        <f t="shared" ca="1" si="80"/>
        <v>0.86613331800869431</v>
      </c>
      <c r="F1324" s="3">
        <f t="shared" ca="1" si="81"/>
        <v>1.9960548025516014</v>
      </c>
      <c r="G1324" s="3">
        <f t="shared" ca="1" si="82"/>
        <v>3.8230331978701351</v>
      </c>
      <c r="H1324" s="3">
        <f t="shared" ca="1" si="83"/>
        <v>26.157240814887871</v>
      </c>
    </row>
    <row r="1325" spans="5:8" x14ac:dyDescent="0.25">
      <c r="E1325" s="3">
        <f t="shared" ca="1" si="80"/>
        <v>0.71122813155035824</v>
      </c>
      <c r="F1325" s="3">
        <f t="shared" ca="1" si="81"/>
        <v>1.0567498206538251</v>
      </c>
      <c r="G1325" s="3">
        <f t="shared" ca="1" si="82"/>
        <v>4.9077299848925113</v>
      </c>
      <c r="H1325" s="3">
        <f t="shared" ca="1" si="83"/>
        <v>20.376019118376618</v>
      </c>
    </row>
    <row r="1326" spans="5:8" x14ac:dyDescent="0.25">
      <c r="E1326" s="3">
        <f t="shared" ca="1" si="80"/>
        <v>0.9138598300143792</v>
      </c>
      <c r="F1326" s="3">
        <f t="shared" ca="1" si="81"/>
        <v>0.36205682769976538</v>
      </c>
      <c r="G1326" s="3">
        <f t="shared" ca="1" si="82"/>
        <v>6.5551853395205555</v>
      </c>
      <c r="H1326" s="3">
        <f t="shared" ca="1" si="83"/>
        <v>15.255098798978272</v>
      </c>
    </row>
    <row r="1327" spans="5:8" x14ac:dyDescent="0.25">
      <c r="E1327" s="3">
        <f t="shared" ca="1" si="80"/>
        <v>0.87079262102513377</v>
      </c>
      <c r="F1327" s="3">
        <f t="shared" ca="1" si="81"/>
        <v>3.7814111111319194E-2</v>
      </c>
      <c r="G1327" s="3">
        <f t="shared" ca="1" si="82"/>
        <v>8.7162600968689929</v>
      </c>
      <c r="H1327" s="3">
        <f t="shared" ca="1" si="83"/>
        <v>11.472810458687603</v>
      </c>
    </row>
    <row r="1328" spans="5:8" x14ac:dyDescent="0.25">
      <c r="E1328" s="3">
        <f t="shared" ca="1" si="80"/>
        <v>0.34516743418072282</v>
      </c>
      <c r="F1328" s="3">
        <f t="shared" ca="1" si="81"/>
        <v>0.59385090018685727</v>
      </c>
      <c r="G1328" s="3">
        <f t="shared" ca="1" si="82"/>
        <v>5.8369141662026376</v>
      </c>
      <c r="H1328" s="3">
        <f t="shared" ca="1" si="83"/>
        <v>5.8369141662026376</v>
      </c>
    </row>
    <row r="1329" spans="5:8" x14ac:dyDescent="0.25">
      <c r="E1329" s="3">
        <f t="shared" ca="1" si="80"/>
        <v>0.65145144507464336</v>
      </c>
      <c r="F1329" s="3">
        <f t="shared" ca="1" si="81"/>
        <v>1.1710264119163305</v>
      </c>
      <c r="G1329" s="3">
        <f t="shared" ca="1" si="82"/>
        <v>4.7347665415449587</v>
      </c>
      <c r="H1329" s="3">
        <f t="shared" ca="1" si="83"/>
        <v>4.7347665415449587</v>
      </c>
    </row>
    <row r="1330" spans="5:8" x14ac:dyDescent="0.25">
      <c r="E1330" s="3">
        <f t="shared" ca="1" si="80"/>
        <v>0.51688142802839565</v>
      </c>
      <c r="F1330" s="3">
        <f t="shared" ca="1" si="81"/>
        <v>3.4727099337130483</v>
      </c>
      <c r="G1330" s="3">
        <f t="shared" ca="1" si="82"/>
        <v>2.9017649813441437</v>
      </c>
      <c r="H1330" s="3">
        <f t="shared" ca="1" si="83"/>
        <v>2.9017649813441437</v>
      </c>
    </row>
    <row r="1331" spans="5:8" x14ac:dyDescent="0.25">
      <c r="E1331" s="3">
        <f t="shared" ca="1" si="80"/>
        <v>0.19477020769874598</v>
      </c>
      <c r="F1331" s="3">
        <f t="shared" ca="1" si="81"/>
        <v>1.6761287663564033</v>
      </c>
      <c r="G1331" s="3">
        <f t="shared" ca="1" si="82"/>
        <v>4.1222915188065485</v>
      </c>
      <c r="H1331" s="3">
        <f t="shared" ca="1" si="83"/>
        <v>4.1222915188065485</v>
      </c>
    </row>
    <row r="1332" spans="5:8" x14ac:dyDescent="0.25">
      <c r="E1332" s="3">
        <f t="shared" ca="1" si="80"/>
        <v>0.24766277795574021</v>
      </c>
      <c r="F1332" s="3">
        <f t="shared" ca="1" si="81"/>
        <v>2.1208456699678022</v>
      </c>
      <c r="G1332" s="3">
        <f t="shared" ca="1" si="82"/>
        <v>3.7195972540480984</v>
      </c>
      <c r="H1332" s="3">
        <f t="shared" ca="1" si="83"/>
        <v>3.7195972540480984</v>
      </c>
    </row>
    <row r="1333" spans="5:8" x14ac:dyDescent="0.25">
      <c r="E1333" s="3">
        <f t="shared" ca="1" si="80"/>
        <v>0.18832641774726921</v>
      </c>
      <c r="F1333" s="3">
        <f t="shared" ca="1" si="81"/>
        <v>0.17811727357632329</v>
      </c>
      <c r="G1333" s="3">
        <f t="shared" ca="1" si="82"/>
        <v>7.427984830709355</v>
      </c>
      <c r="H1333" s="3">
        <f t="shared" ca="1" si="83"/>
        <v>7.427984830709355</v>
      </c>
    </row>
    <row r="1334" spans="5:8" x14ac:dyDescent="0.25">
      <c r="E1334" s="3">
        <f t="shared" ca="1" si="80"/>
        <v>0.71774175135074558</v>
      </c>
      <c r="F1334" s="3">
        <f t="shared" ca="1" si="81"/>
        <v>3.0290870878336994E-2</v>
      </c>
      <c r="G1334" s="3">
        <f t="shared" ca="1" si="82"/>
        <v>8.8427315773322821</v>
      </c>
      <c r="H1334" s="3">
        <f t="shared" ca="1" si="83"/>
        <v>11.308722777059403</v>
      </c>
    </row>
    <row r="1335" spans="5:8" x14ac:dyDescent="0.25">
      <c r="E1335" s="3">
        <f t="shared" ca="1" si="80"/>
        <v>0.57280059341273271</v>
      </c>
      <c r="F1335" s="3">
        <f t="shared" ca="1" si="81"/>
        <v>1.5789726027122163E-2</v>
      </c>
      <c r="G1335" s="3">
        <f t="shared" ca="1" si="82"/>
        <v>9.1500674773910422</v>
      </c>
      <c r="H1335" s="3">
        <f t="shared" ca="1" si="83"/>
        <v>10.928881152744568</v>
      </c>
    </row>
    <row r="1336" spans="5:8" x14ac:dyDescent="0.25">
      <c r="E1336" s="3">
        <f t="shared" ca="1" si="80"/>
        <v>0.85985477328081483</v>
      </c>
      <c r="F1336" s="3">
        <f t="shared" ca="1" si="81"/>
        <v>1.4960692680164207</v>
      </c>
      <c r="G1336" s="3">
        <f t="shared" ca="1" si="82"/>
        <v>4.3172034288864101</v>
      </c>
      <c r="H1336" s="3">
        <f t="shared" ca="1" si="83"/>
        <v>23.163142911195695</v>
      </c>
    </row>
    <row r="1337" spans="5:8" x14ac:dyDescent="0.25">
      <c r="E1337" s="3">
        <f t="shared" ca="1" si="80"/>
        <v>0.75785301255224868</v>
      </c>
      <c r="F1337" s="3">
        <f t="shared" ca="1" si="81"/>
        <v>0.17166044726501775</v>
      </c>
      <c r="G1337" s="3">
        <f t="shared" ca="1" si="82"/>
        <v>7.4682064976957836</v>
      </c>
      <c r="H1337" s="3">
        <f t="shared" ca="1" si="83"/>
        <v>13.390095738629306</v>
      </c>
    </row>
    <row r="1338" spans="5:8" x14ac:dyDescent="0.25">
      <c r="E1338" s="3">
        <f t="shared" ca="1" si="80"/>
        <v>0.85022023957175574</v>
      </c>
      <c r="F1338" s="3">
        <f t="shared" ca="1" si="81"/>
        <v>0.80879995581391928</v>
      </c>
      <c r="G1338" s="3">
        <f t="shared" ca="1" si="82"/>
        <v>5.3490334319557773</v>
      </c>
      <c r="H1338" s="3">
        <f t="shared" ca="1" si="83"/>
        <v>18.694966347113819</v>
      </c>
    </row>
    <row r="1339" spans="5:8" x14ac:dyDescent="0.25">
      <c r="E1339" s="3">
        <f t="shared" ca="1" si="80"/>
        <v>4.1175726535657486E-2</v>
      </c>
      <c r="F1339" s="3">
        <f t="shared" ca="1" si="81"/>
        <v>6.1750085280073082</v>
      </c>
      <c r="G1339" s="3">
        <f t="shared" ca="1" si="82"/>
        <v>2.0480473860798654</v>
      </c>
      <c r="H1339" s="3">
        <f t="shared" ca="1" si="83"/>
        <v>2.0480473860798654</v>
      </c>
    </row>
    <row r="1340" spans="5:8" x14ac:dyDescent="0.25">
      <c r="E1340" s="3">
        <f t="shared" ca="1" si="80"/>
        <v>0.94762087190181543</v>
      </c>
      <c r="F1340" s="3">
        <f t="shared" ca="1" si="81"/>
        <v>0.91559594888415186</v>
      </c>
      <c r="G1340" s="3">
        <f t="shared" ca="1" si="82"/>
        <v>5.1462122556742687</v>
      </c>
      <c r="H1340" s="3">
        <f t="shared" ca="1" si="83"/>
        <v>19.431767488746491</v>
      </c>
    </row>
    <row r="1341" spans="5:8" x14ac:dyDescent="0.25">
      <c r="E1341" s="3">
        <f t="shared" ca="1" si="80"/>
        <v>0.22356596557975572</v>
      </c>
      <c r="F1341" s="3">
        <f t="shared" ca="1" si="81"/>
        <v>3.4741312839304936</v>
      </c>
      <c r="G1341" s="3">
        <f t="shared" ca="1" si="82"/>
        <v>2.9011117164766826</v>
      </c>
      <c r="H1341" s="3">
        <f t="shared" ca="1" si="83"/>
        <v>2.9011117164766826</v>
      </c>
    </row>
    <row r="1342" spans="5:8" x14ac:dyDescent="0.25">
      <c r="E1342" s="3">
        <f t="shared" ca="1" si="80"/>
        <v>0.99559935218383033</v>
      </c>
      <c r="F1342" s="3">
        <f t="shared" ca="1" si="81"/>
        <v>1.4744756928844929</v>
      </c>
      <c r="G1342" s="3">
        <f t="shared" ca="1" si="82"/>
        <v>4.3421121937930085</v>
      </c>
      <c r="H1342" s="3">
        <f t="shared" ca="1" si="83"/>
        <v>23.030266270629458</v>
      </c>
    </row>
    <row r="1343" spans="5:8" x14ac:dyDescent="0.25">
      <c r="E1343" s="3">
        <f t="shared" ca="1" si="80"/>
        <v>0.13611742738975463</v>
      </c>
      <c r="F1343" s="3">
        <f t="shared" ca="1" si="81"/>
        <v>2.3013449423432921</v>
      </c>
      <c r="G1343" s="3">
        <f t="shared" ca="1" si="82"/>
        <v>3.5809170175142881</v>
      </c>
      <c r="H1343" s="3">
        <f t="shared" ca="1" si="83"/>
        <v>3.5809170175142881</v>
      </c>
    </row>
    <row r="1344" spans="5:8" x14ac:dyDescent="0.25">
      <c r="E1344" s="3">
        <f t="shared" ca="1" si="80"/>
        <v>4.7055540470194668E-2</v>
      </c>
      <c r="F1344" s="3">
        <f t="shared" ca="1" si="81"/>
        <v>0.80152680039976876</v>
      </c>
      <c r="G1344" s="3">
        <f t="shared" ca="1" si="82"/>
        <v>5.3636646990199903</v>
      </c>
      <c r="H1344" s="3">
        <f t="shared" ca="1" si="83"/>
        <v>5.3636646990199903</v>
      </c>
    </row>
    <row r="1345" spans="5:8" x14ac:dyDescent="0.25">
      <c r="E1345" s="3">
        <f t="shared" ca="1" si="80"/>
        <v>0.85678821109185144</v>
      </c>
      <c r="F1345" s="3">
        <f t="shared" ca="1" si="81"/>
        <v>0.34085308682471149</v>
      </c>
      <c r="G1345" s="3">
        <f t="shared" ca="1" si="82"/>
        <v>6.6368291089307263</v>
      </c>
      <c r="H1345" s="3">
        <f t="shared" ca="1" si="83"/>
        <v>15.067436325192832</v>
      </c>
    </row>
    <row r="1346" spans="5:8" x14ac:dyDescent="0.25">
      <c r="E1346" s="3">
        <f t="shared" ca="1" si="80"/>
        <v>0.85585096346299594</v>
      </c>
      <c r="F1346" s="3">
        <f t="shared" ca="1" si="81"/>
        <v>2.1438526452625766</v>
      </c>
      <c r="G1346" s="3">
        <f t="shared" ca="1" si="82"/>
        <v>3.7012319248683969</v>
      </c>
      <c r="H1346" s="3">
        <f t="shared" ca="1" si="83"/>
        <v>27.018031301444491</v>
      </c>
    </row>
    <row r="1347" spans="5:8" x14ac:dyDescent="0.25">
      <c r="E1347" s="3">
        <f t="shared" ca="1" si="80"/>
        <v>0.75639886793348776</v>
      </c>
      <c r="F1347" s="3">
        <f t="shared" ca="1" si="81"/>
        <v>2.4863893481162664</v>
      </c>
      <c r="G1347" s="3">
        <f t="shared" ca="1" si="82"/>
        <v>3.4504811218117215</v>
      </c>
      <c r="H1347" s="3">
        <f t="shared" ca="1" si="83"/>
        <v>28.981465618769608</v>
      </c>
    </row>
    <row r="1348" spans="5:8" x14ac:dyDescent="0.25">
      <c r="E1348" s="3">
        <f t="shared" ref="E1348:E1411" ca="1" si="84">RAND()</f>
        <v>0.64815489723339692</v>
      </c>
      <c r="F1348" s="3">
        <f t="shared" ref="F1348:F1411" ca="1" si="85">_xlfn.NORM.INV(RAND(),0,1)^2</f>
        <v>8.713397198561616E-4</v>
      </c>
      <c r="G1348" s="3">
        <f t="shared" ref="G1348:G1411" ca="1" si="86">$C$3+(($C$3^2*F1348)/(2*$C$4))-(($C$3)/(2*$C$4))*SQRT(4*$C$3*$C$4*F1348+$C$3^2*F1348^2)</f>
        <v>9.7934399216000934</v>
      </c>
      <c r="H1348" s="3">
        <f t="shared" ref="H1348:H1411" ca="1" si="87">IF(E1348&lt;$C$3/($C$3+G1348),G1348,$C$3^2/G1348)</f>
        <v>10.210916776999188</v>
      </c>
    </row>
    <row r="1349" spans="5:8" x14ac:dyDescent="0.25">
      <c r="E1349" s="3">
        <f t="shared" ca="1" si="84"/>
        <v>0.91849963047256444</v>
      </c>
      <c r="F1349" s="3">
        <f t="shared" ca="1" si="85"/>
        <v>2.7043481034321635E-3</v>
      </c>
      <c r="G1349" s="3">
        <f t="shared" ca="1" si="86"/>
        <v>9.6389795295977709</v>
      </c>
      <c r="H1349" s="3">
        <f t="shared" ca="1" si="87"/>
        <v>10.37454221091939</v>
      </c>
    </row>
    <row r="1350" spans="5:8" x14ac:dyDescent="0.25">
      <c r="E1350" s="3">
        <f t="shared" ca="1" si="84"/>
        <v>0.80790637284172484</v>
      </c>
      <c r="F1350" s="3">
        <f t="shared" ca="1" si="85"/>
        <v>1.7678698417956332E-3</v>
      </c>
      <c r="G1350" s="3">
        <f t="shared" ca="1" si="86"/>
        <v>9.7070763955255899</v>
      </c>
      <c r="H1350" s="3">
        <f t="shared" ca="1" si="87"/>
        <v>10.301762953683388</v>
      </c>
    </row>
    <row r="1351" spans="5:8" x14ac:dyDescent="0.25">
      <c r="E1351" s="3">
        <f t="shared" ca="1" si="84"/>
        <v>0.51450878065111427</v>
      </c>
      <c r="F1351" s="3">
        <f t="shared" ca="1" si="85"/>
        <v>0.29697427346943328</v>
      </c>
      <c r="G1351" s="3">
        <f t="shared" ca="1" si="86"/>
        <v>6.8181619396715778</v>
      </c>
      <c r="H1351" s="3">
        <f t="shared" ca="1" si="87"/>
        <v>6.8181619396715778</v>
      </c>
    </row>
    <row r="1352" spans="5:8" x14ac:dyDescent="0.25">
      <c r="E1352" s="3">
        <f t="shared" ca="1" si="84"/>
        <v>0.75684550450192856</v>
      </c>
      <c r="F1352" s="3">
        <f t="shared" ca="1" si="85"/>
        <v>0.80414020377729534</v>
      </c>
      <c r="G1352" s="3">
        <f t="shared" ca="1" si="86"/>
        <v>5.3583944542904804</v>
      </c>
      <c r="H1352" s="3">
        <f t="shared" ca="1" si="87"/>
        <v>18.662306564595994</v>
      </c>
    </row>
    <row r="1353" spans="5:8" x14ac:dyDescent="0.25">
      <c r="E1353" s="3">
        <f t="shared" ca="1" si="84"/>
        <v>0.16580382330233612</v>
      </c>
      <c r="F1353" s="3">
        <f t="shared" ca="1" si="85"/>
        <v>0.2942760515552249</v>
      </c>
      <c r="G1353" s="3">
        <f t="shared" ca="1" si="86"/>
        <v>6.8299197127595654</v>
      </c>
      <c r="H1353" s="3">
        <f t="shared" ca="1" si="87"/>
        <v>6.8299197127595654</v>
      </c>
    </row>
    <row r="1354" spans="5:8" x14ac:dyDescent="0.25">
      <c r="E1354" s="3">
        <f t="shared" ca="1" si="84"/>
        <v>0.61586098134225165</v>
      </c>
      <c r="F1354" s="3">
        <f t="shared" ca="1" si="85"/>
        <v>7.8412559769309462</v>
      </c>
      <c r="G1354" s="3">
        <f t="shared" ca="1" si="86"/>
        <v>1.7401556361727621</v>
      </c>
      <c r="H1354" s="3">
        <f t="shared" ca="1" si="87"/>
        <v>1.7401556361727621</v>
      </c>
    </row>
    <row r="1355" spans="5:8" x14ac:dyDescent="0.25">
      <c r="E1355" s="3">
        <f t="shared" ca="1" si="84"/>
        <v>0.7497985862196499</v>
      </c>
      <c r="F1355" s="3">
        <f t="shared" ca="1" si="85"/>
        <v>0.19286386458731508</v>
      </c>
      <c r="G1355" s="3">
        <f t="shared" ca="1" si="86"/>
        <v>7.3396016001887556</v>
      </c>
      <c r="H1355" s="3">
        <f t="shared" ca="1" si="87"/>
        <v>13.624717722747821</v>
      </c>
    </row>
    <row r="1356" spans="5:8" x14ac:dyDescent="0.25">
      <c r="E1356" s="3">
        <f t="shared" ca="1" si="84"/>
        <v>0.60273507084459788</v>
      </c>
      <c r="F1356" s="3">
        <f t="shared" ca="1" si="85"/>
        <v>1.5560437052728078</v>
      </c>
      <c r="G1356" s="3">
        <f t="shared" ca="1" si="86"/>
        <v>4.2498221645975107</v>
      </c>
      <c r="H1356" s="3">
        <f t="shared" ca="1" si="87"/>
        <v>4.2498221645975107</v>
      </c>
    </row>
    <row r="1357" spans="5:8" x14ac:dyDescent="0.25">
      <c r="E1357" s="3">
        <f t="shared" ca="1" si="84"/>
        <v>0.2100357213674765</v>
      </c>
      <c r="F1357" s="3">
        <f t="shared" ca="1" si="85"/>
        <v>3.6814851896119674</v>
      </c>
      <c r="G1357" s="3">
        <f t="shared" ca="1" si="86"/>
        <v>2.809122647067646</v>
      </c>
      <c r="H1357" s="3">
        <f t="shared" ca="1" si="87"/>
        <v>2.809122647067646</v>
      </c>
    </row>
    <row r="1358" spans="5:8" x14ac:dyDescent="0.25">
      <c r="E1358" s="3">
        <f t="shared" ca="1" si="84"/>
        <v>0.94202875448442713</v>
      </c>
      <c r="F1358" s="3">
        <f t="shared" ca="1" si="85"/>
        <v>0.56719117986010981</v>
      </c>
      <c r="G1358" s="3">
        <f t="shared" ca="1" si="86"/>
        <v>5.9070596542388936</v>
      </c>
      <c r="H1358" s="3">
        <f t="shared" ca="1" si="87"/>
        <v>16.928896245061654</v>
      </c>
    </row>
    <row r="1359" spans="5:8" x14ac:dyDescent="0.25">
      <c r="E1359" s="3">
        <f t="shared" ca="1" si="84"/>
        <v>0.85307266959884898</v>
      </c>
      <c r="F1359" s="3">
        <f t="shared" ca="1" si="85"/>
        <v>1.1828238544569074</v>
      </c>
      <c r="G1359" s="3">
        <f t="shared" ca="1" si="86"/>
        <v>4.7178002996152753</v>
      </c>
      <c r="H1359" s="3">
        <f t="shared" ca="1" si="87"/>
        <v>21.196318972669264</v>
      </c>
    </row>
    <row r="1360" spans="5:8" x14ac:dyDescent="0.25">
      <c r="E1360" s="3">
        <f t="shared" ca="1" si="84"/>
        <v>0.4071581785793057</v>
      </c>
      <c r="F1360" s="3">
        <f t="shared" ca="1" si="85"/>
        <v>1.9497694769968672</v>
      </c>
      <c r="G1360" s="3">
        <f t="shared" ca="1" si="86"/>
        <v>3.8631349312357308</v>
      </c>
      <c r="H1360" s="3">
        <f t="shared" ca="1" si="87"/>
        <v>3.8631349312357308</v>
      </c>
    </row>
    <row r="1361" spans="5:8" x14ac:dyDescent="0.25">
      <c r="E1361" s="3">
        <f t="shared" ca="1" si="84"/>
        <v>0.88145650058631986</v>
      </c>
      <c r="F1361" s="3">
        <f t="shared" ca="1" si="85"/>
        <v>1.2465881624819626</v>
      </c>
      <c r="G1361" s="3">
        <f t="shared" ca="1" si="86"/>
        <v>4.6287265412635819</v>
      </c>
      <c r="H1361" s="3">
        <f t="shared" ca="1" si="87"/>
        <v>21.60421427114623</v>
      </c>
    </row>
    <row r="1362" spans="5:8" x14ac:dyDescent="0.25">
      <c r="E1362" s="3">
        <f t="shared" ca="1" si="84"/>
        <v>0.69479180146907449</v>
      </c>
      <c r="F1362" s="3">
        <f t="shared" ca="1" si="85"/>
        <v>1.2912778894344781</v>
      </c>
      <c r="G1362" s="3">
        <f t="shared" ca="1" si="86"/>
        <v>4.5687989221971836</v>
      </c>
      <c r="H1362" s="3">
        <f t="shared" ca="1" si="87"/>
        <v>21.887590524975202</v>
      </c>
    </row>
    <row r="1363" spans="5:8" x14ac:dyDescent="0.25">
      <c r="E1363" s="3">
        <f t="shared" ca="1" si="84"/>
        <v>0.43477100748325559</v>
      </c>
      <c r="F1363" s="3">
        <f t="shared" ca="1" si="85"/>
        <v>1.1028828341029822E-2</v>
      </c>
      <c r="G1363" s="3">
        <f t="shared" ca="1" si="86"/>
        <v>9.284469361839486</v>
      </c>
      <c r="H1363" s="3">
        <f t="shared" ca="1" si="87"/>
        <v>9.284469361839486</v>
      </c>
    </row>
    <row r="1364" spans="5:8" x14ac:dyDescent="0.25">
      <c r="E1364" s="3">
        <f t="shared" ca="1" si="84"/>
        <v>0.18693589243362252</v>
      </c>
      <c r="F1364" s="3">
        <f t="shared" ca="1" si="85"/>
        <v>8.3510654491678632E-2</v>
      </c>
      <c r="G1364" s="3">
        <f t="shared" ca="1" si="86"/>
        <v>8.1547268782099032</v>
      </c>
      <c r="H1364" s="3">
        <f t="shared" ca="1" si="87"/>
        <v>8.1547268782099032</v>
      </c>
    </row>
    <row r="1365" spans="5:8" x14ac:dyDescent="0.25">
      <c r="E1365" s="3">
        <f t="shared" ca="1" si="84"/>
        <v>4.5513117964542493E-2</v>
      </c>
      <c r="F1365" s="3">
        <f t="shared" ca="1" si="85"/>
        <v>3.2692526232140855</v>
      </c>
      <c r="G1365" s="3">
        <f t="shared" ca="1" si="86"/>
        <v>2.9987218289664934</v>
      </c>
      <c r="H1365" s="3">
        <f t="shared" ca="1" si="87"/>
        <v>2.9987218289664934</v>
      </c>
    </row>
    <row r="1366" spans="5:8" x14ac:dyDescent="0.25">
      <c r="E1366" s="3">
        <f t="shared" ca="1" si="84"/>
        <v>0.89033431143330499</v>
      </c>
      <c r="F1366" s="3">
        <f t="shared" ca="1" si="85"/>
        <v>0.58705568615922088</v>
      </c>
      <c r="G1366" s="3">
        <f t="shared" ca="1" si="86"/>
        <v>5.8545519031842774</v>
      </c>
      <c r="H1366" s="3">
        <f t="shared" ca="1" si="87"/>
        <v>17.080726527611827</v>
      </c>
    </row>
    <row r="1367" spans="5:8" x14ac:dyDescent="0.25">
      <c r="E1367" s="3">
        <f t="shared" ca="1" si="84"/>
        <v>0.91333960387442503</v>
      </c>
      <c r="F1367" s="3">
        <f t="shared" ca="1" si="85"/>
        <v>5.8876931217364753E-3</v>
      </c>
      <c r="G1367" s="3">
        <f t="shared" ca="1" si="86"/>
        <v>9.4719473544786741</v>
      </c>
      <c r="H1367" s="3">
        <f t="shared" ca="1" si="87"/>
        <v>10.557491111130009</v>
      </c>
    </row>
    <row r="1368" spans="5:8" x14ac:dyDescent="0.25">
      <c r="E1368" s="3">
        <f t="shared" ca="1" si="84"/>
        <v>0.4993237398842133</v>
      </c>
      <c r="F1368" s="3">
        <f t="shared" ca="1" si="85"/>
        <v>1.4879436255110874</v>
      </c>
      <c r="G1368" s="3">
        <f t="shared" ca="1" si="86"/>
        <v>4.3265352255443315</v>
      </c>
      <c r="H1368" s="3">
        <f t="shared" ca="1" si="87"/>
        <v>4.3265352255443315</v>
      </c>
    </row>
    <row r="1369" spans="5:8" x14ac:dyDescent="0.25">
      <c r="E1369" s="3">
        <f t="shared" ca="1" si="84"/>
        <v>5.2296150886851023E-2</v>
      </c>
      <c r="F1369" s="3">
        <f t="shared" ca="1" si="85"/>
        <v>8.8129018189216386E-3</v>
      </c>
      <c r="G1369" s="3">
        <f t="shared" ca="1" si="86"/>
        <v>9.3578556882740571</v>
      </c>
      <c r="H1369" s="3">
        <f t="shared" ca="1" si="87"/>
        <v>9.3578556882740571</v>
      </c>
    </row>
    <row r="1370" spans="5:8" x14ac:dyDescent="0.25">
      <c r="E1370" s="3">
        <f t="shared" ca="1" si="84"/>
        <v>4.1775408872833375E-2</v>
      </c>
      <c r="F1370" s="3">
        <f t="shared" ca="1" si="85"/>
        <v>9.6305235095515043E-2</v>
      </c>
      <c r="G1370" s="3">
        <f t="shared" ca="1" si="86"/>
        <v>8.0332240463641469</v>
      </c>
      <c r="H1370" s="3">
        <f t="shared" ca="1" si="87"/>
        <v>8.0332240463641469</v>
      </c>
    </row>
    <row r="1371" spans="5:8" x14ac:dyDescent="0.25">
      <c r="E1371" s="3">
        <f t="shared" ca="1" si="84"/>
        <v>0.37891316716800072</v>
      </c>
      <c r="F1371" s="3">
        <f t="shared" ca="1" si="85"/>
        <v>0.12267341140347143</v>
      </c>
      <c r="G1371" s="3">
        <f t="shared" ca="1" si="86"/>
        <v>7.8111424335090174</v>
      </c>
      <c r="H1371" s="3">
        <f t="shared" ca="1" si="87"/>
        <v>7.8111424335090174</v>
      </c>
    </row>
    <row r="1372" spans="5:8" x14ac:dyDescent="0.25">
      <c r="E1372" s="3">
        <f t="shared" ca="1" si="84"/>
        <v>0.77216417348863342</v>
      </c>
      <c r="F1372" s="3">
        <f t="shared" ca="1" si="85"/>
        <v>4.9719549093773137E-2</v>
      </c>
      <c r="G1372" s="3">
        <f t="shared" ca="1" si="86"/>
        <v>8.5427086399460208</v>
      </c>
      <c r="H1372" s="3">
        <f t="shared" ca="1" si="87"/>
        <v>11.705889105522845</v>
      </c>
    </row>
    <row r="1373" spans="5:8" x14ac:dyDescent="0.25">
      <c r="E1373" s="3">
        <f t="shared" ca="1" si="84"/>
        <v>0.3179086436017674</v>
      </c>
      <c r="F1373" s="3">
        <f t="shared" ca="1" si="85"/>
        <v>1.5137438794872431</v>
      </c>
      <c r="G1373" s="3">
        <f t="shared" ca="1" si="86"/>
        <v>4.2970749288988745</v>
      </c>
      <c r="H1373" s="3">
        <f t="shared" ca="1" si="87"/>
        <v>4.2970749288988745</v>
      </c>
    </row>
    <row r="1374" spans="5:8" x14ac:dyDescent="0.25">
      <c r="E1374" s="3">
        <f t="shared" ca="1" si="84"/>
        <v>0.96719435638524032</v>
      </c>
      <c r="F1374" s="3">
        <f t="shared" ca="1" si="85"/>
        <v>0.41048897930814693</v>
      </c>
      <c r="G1374" s="3">
        <f t="shared" ca="1" si="86"/>
        <v>6.3810549078320919</v>
      </c>
      <c r="H1374" s="3">
        <f t="shared" ca="1" si="87"/>
        <v>15.671389988708643</v>
      </c>
    </row>
    <row r="1375" spans="5:8" x14ac:dyDescent="0.25">
      <c r="E1375" s="3">
        <f t="shared" ca="1" si="84"/>
        <v>0.12450303978918198</v>
      </c>
      <c r="F1375" s="3">
        <f t="shared" ca="1" si="85"/>
        <v>4.1498042998677932E-4</v>
      </c>
      <c r="G1375" s="3">
        <f t="shared" ca="1" si="86"/>
        <v>9.8569885086835995</v>
      </c>
      <c r="H1375" s="3">
        <f t="shared" ca="1" si="87"/>
        <v>9.8569885086835995</v>
      </c>
    </row>
    <row r="1376" spans="5:8" x14ac:dyDescent="0.25">
      <c r="E1376" s="3">
        <f t="shared" ca="1" si="84"/>
        <v>0.7138137333938277</v>
      </c>
      <c r="F1376" s="3">
        <f t="shared" ca="1" si="85"/>
        <v>3.1517761788223062</v>
      </c>
      <c r="G1376" s="3">
        <f t="shared" ca="1" si="86"/>
        <v>3.0580238244851099</v>
      </c>
      <c r="H1376" s="3">
        <f t="shared" ca="1" si="87"/>
        <v>3.0580238244851099</v>
      </c>
    </row>
    <row r="1377" spans="5:8" x14ac:dyDescent="0.25">
      <c r="E1377" s="3">
        <f t="shared" ca="1" si="84"/>
        <v>8.9845374592990579E-3</v>
      </c>
      <c r="F1377" s="3">
        <f t="shared" ca="1" si="85"/>
        <v>0.91802887862272342</v>
      </c>
      <c r="G1377" s="3">
        <f t="shared" ca="1" si="86"/>
        <v>5.1418351448057447</v>
      </c>
      <c r="H1377" s="3">
        <f t="shared" ca="1" si="87"/>
        <v>5.1418351448057447</v>
      </c>
    </row>
    <row r="1378" spans="5:8" x14ac:dyDescent="0.25">
      <c r="E1378" s="3">
        <f t="shared" ca="1" si="84"/>
        <v>0.71754656502600533</v>
      </c>
      <c r="F1378" s="3">
        <f t="shared" ca="1" si="85"/>
        <v>0.43940811175725758</v>
      </c>
      <c r="G1378" s="3">
        <f t="shared" ca="1" si="86"/>
        <v>6.2842547702940799</v>
      </c>
      <c r="H1378" s="3">
        <f t="shared" ca="1" si="87"/>
        <v>15.912785788492208</v>
      </c>
    </row>
    <row r="1379" spans="5:8" x14ac:dyDescent="0.25">
      <c r="E1379" s="3">
        <f t="shared" ca="1" si="84"/>
        <v>0.23092839440667379</v>
      </c>
      <c r="F1379" s="3">
        <f t="shared" ca="1" si="85"/>
        <v>6.6947778877518113E-2</v>
      </c>
      <c r="G1379" s="3">
        <f t="shared" ca="1" si="86"/>
        <v>8.3301428755021441</v>
      </c>
      <c r="H1379" s="3">
        <f t="shared" ca="1" si="87"/>
        <v>8.3301428755021441</v>
      </c>
    </row>
    <row r="1380" spans="5:8" x14ac:dyDescent="0.25">
      <c r="E1380" s="3">
        <f t="shared" ca="1" si="84"/>
        <v>0.72210523131401938</v>
      </c>
      <c r="F1380" s="3">
        <f t="shared" ca="1" si="85"/>
        <v>2.5075994039260072</v>
      </c>
      <c r="G1380" s="3">
        <f t="shared" ca="1" si="86"/>
        <v>3.4362157830498194</v>
      </c>
      <c r="H1380" s="3">
        <f t="shared" ca="1" si="87"/>
        <v>3.4362157830498194</v>
      </c>
    </row>
    <row r="1381" spans="5:8" x14ac:dyDescent="0.25">
      <c r="E1381" s="3">
        <f t="shared" ca="1" si="84"/>
        <v>0.29447586665641468</v>
      </c>
      <c r="F1381" s="3">
        <f t="shared" ca="1" si="85"/>
        <v>1.4351163379328841E-2</v>
      </c>
      <c r="G1381" s="3">
        <f t="shared" ca="1" si="86"/>
        <v>9.1880304025363984</v>
      </c>
      <c r="H1381" s="3">
        <f t="shared" ca="1" si="87"/>
        <v>9.1880304025363984</v>
      </c>
    </row>
    <row r="1382" spans="5:8" x14ac:dyDescent="0.25">
      <c r="E1382" s="3">
        <f t="shared" ca="1" si="84"/>
        <v>0.69356175296050981</v>
      </c>
      <c r="F1382" s="3">
        <f t="shared" ca="1" si="85"/>
        <v>0.54622872508315068</v>
      </c>
      <c r="G1382" s="3">
        <f t="shared" ca="1" si="86"/>
        <v>5.9640699262118799</v>
      </c>
      <c r="H1382" s="3">
        <f t="shared" ca="1" si="87"/>
        <v>16.767073699203873</v>
      </c>
    </row>
    <row r="1383" spans="5:8" x14ac:dyDescent="0.25">
      <c r="E1383" s="3">
        <f t="shared" ca="1" si="84"/>
        <v>0.14297744598795725</v>
      </c>
      <c r="F1383" s="3">
        <f t="shared" ca="1" si="85"/>
        <v>0.83015509568669477</v>
      </c>
      <c r="G1383" s="3">
        <f t="shared" ca="1" si="86"/>
        <v>5.3067106858756707</v>
      </c>
      <c r="H1383" s="3">
        <f t="shared" ca="1" si="87"/>
        <v>5.3067106858756707</v>
      </c>
    </row>
    <row r="1384" spans="5:8" x14ac:dyDescent="0.25">
      <c r="E1384" s="3">
        <f t="shared" ca="1" si="84"/>
        <v>0.87487420088829615</v>
      </c>
      <c r="F1384" s="3">
        <f t="shared" ca="1" si="85"/>
        <v>3.239300476116854</v>
      </c>
      <c r="G1384" s="3">
        <f t="shared" ca="1" si="86"/>
        <v>3.0136001785215729</v>
      </c>
      <c r="H1384" s="3">
        <f t="shared" ca="1" si="87"/>
        <v>33.182902202062685</v>
      </c>
    </row>
    <row r="1385" spans="5:8" x14ac:dyDescent="0.25">
      <c r="E1385" s="3">
        <f t="shared" ca="1" si="84"/>
        <v>0.52352821988639908</v>
      </c>
      <c r="F1385" s="3">
        <f t="shared" ca="1" si="85"/>
        <v>0.25246420512998707</v>
      </c>
      <c r="G1385" s="3">
        <f t="shared" ca="1" si="86"/>
        <v>7.022618722925781</v>
      </c>
      <c r="H1385" s="3">
        <f t="shared" ca="1" si="87"/>
        <v>7.022618722925781</v>
      </c>
    </row>
    <row r="1386" spans="5:8" x14ac:dyDescent="0.25">
      <c r="E1386" s="3">
        <f t="shared" ca="1" si="84"/>
        <v>0.45598626916773566</v>
      </c>
      <c r="F1386" s="3">
        <f t="shared" ca="1" si="85"/>
        <v>1.0741379761540575</v>
      </c>
      <c r="G1386" s="3">
        <f t="shared" ca="1" si="86"/>
        <v>4.8803480629639244</v>
      </c>
      <c r="H1386" s="3">
        <f t="shared" ca="1" si="87"/>
        <v>4.8803480629639244</v>
      </c>
    </row>
    <row r="1387" spans="5:8" x14ac:dyDescent="0.25">
      <c r="E1387" s="3">
        <f t="shared" ca="1" si="84"/>
        <v>0.78019527663286481</v>
      </c>
      <c r="F1387" s="3">
        <f t="shared" ca="1" si="85"/>
        <v>2.8650823372935541</v>
      </c>
      <c r="G1387" s="3">
        <f t="shared" ca="1" si="86"/>
        <v>3.2142840019869521</v>
      </c>
      <c r="H1387" s="3">
        <f t="shared" ca="1" si="87"/>
        <v>31.111127684480799</v>
      </c>
    </row>
    <row r="1388" spans="5:8" x14ac:dyDescent="0.25">
      <c r="E1388" s="3">
        <f t="shared" ca="1" si="84"/>
        <v>0.96567939895071953</v>
      </c>
      <c r="F1388" s="3">
        <f t="shared" ca="1" si="85"/>
        <v>0.18074735795501359</v>
      </c>
      <c r="G1388" s="3">
        <f t="shared" ca="1" si="86"/>
        <v>7.4118761343630242</v>
      </c>
      <c r="H1388" s="3">
        <f t="shared" ca="1" si="87"/>
        <v>13.491860655412044</v>
      </c>
    </row>
    <row r="1389" spans="5:8" x14ac:dyDescent="0.25">
      <c r="E1389" s="3">
        <f t="shared" ca="1" si="84"/>
        <v>0.94204417352456382</v>
      </c>
      <c r="F1389" s="3">
        <f t="shared" ca="1" si="85"/>
        <v>0.60297352235180957</v>
      </c>
      <c r="G1389" s="3">
        <f t="shared" ca="1" si="86"/>
        <v>5.8134867744522989</v>
      </c>
      <c r="H1389" s="3">
        <f t="shared" ca="1" si="87"/>
        <v>17.20138083730675</v>
      </c>
    </row>
    <row r="1390" spans="5:8" x14ac:dyDescent="0.25">
      <c r="E1390" s="3">
        <f t="shared" ca="1" si="84"/>
        <v>0.67720681437130092</v>
      </c>
      <c r="F1390" s="3">
        <f t="shared" ca="1" si="85"/>
        <v>0.38764148847338414</v>
      </c>
      <c r="G1390" s="3">
        <f t="shared" ca="1" si="86"/>
        <v>6.4611955093760329</v>
      </c>
      <c r="H1390" s="3">
        <f t="shared" ca="1" si="87"/>
        <v>15.477011932990887</v>
      </c>
    </row>
    <row r="1391" spans="5:8" x14ac:dyDescent="0.25">
      <c r="E1391" s="3">
        <f t="shared" ca="1" si="84"/>
        <v>0.46720319114341202</v>
      </c>
      <c r="F1391" s="3">
        <f t="shared" ca="1" si="85"/>
        <v>1.3885296940204084</v>
      </c>
      <c r="G1391" s="3">
        <f t="shared" ca="1" si="86"/>
        <v>4.4448865852429336</v>
      </c>
      <c r="H1391" s="3">
        <f t="shared" ca="1" si="87"/>
        <v>4.4448865852429336</v>
      </c>
    </row>
    <row r="1392" spans="5:8" x14ac:dyDescent="0.25">
      <c r="E1392" s="3">
        <f t="shared" ca="1" si="84"/>
        <v>0.10460156618809313</v>
      </c>
      <c r="F1392" s="3">
        <f t="shared" ca="1" si="85"/>
        <v>6.3103263694844697E-3</v>
      </c>
      <c r="G1392" s="3">
        <f t="shared" ca="1" si="86"/>
        <v>9.4538459316478498</v>
      </c>
      <c r="H1392" s="3">
        <f t="shared" ca="1" si="87"/>
        <v>9.4538459316478498</v>
      </c>
    </row>
    <row r="1393" spans="5:8" x14ac:dyDescent="0.25">
      <c r="E1393" s="3">
        <f t="shared" ca="1" si="84"/>
        <v>0.15397513327264378</v>
      </c>
      <c r="F1393" s="3">
        <f t="shared" ca="1" si="85"/>
        <v>2.3363515676318767</v>
      </c>
      <c r="G1393" s="3">
        <f t="shared" ca="1" si="86"/>
        <v>3.5553815775414446</v>
      </c>
      <c r="H1393" s="3">
        <f t="shared" ca="1" si="87"/>
        <v>3.5553815775414446</v>
      </c>
    </row>
    <row r="1394" spans="5:8" x14ac:dyDescent="0.25">
      <c r="E1394" s="3">
        <f t="shared" ca="1" si="84"/>
        <v>0.9286486558534317</v>
      </c>
      <c r="F1394" s="3">
        <f t="shared" ca="1" si="85"/>
        <v>3.1765228640276191</v>
      </c>
      <c r="G1394" s="3">
        <f t="shared" ca="1" si="86"/>
        <v>3.0453176792743974</v>
      </c>
      <c r="H1394" s="3">
        <f t="shared" ca="1" si="87"/>
        <v>32.837296640863698</v>
      </c>
    </row>
    <row r="1395" spans="5:8" x14ac:dyDescent="0.25">
      <c r="E1395" s="3">
        <f t="shared" ca="1" si="84"/>
        <v>0.44265136981105802</v>
      </c>
      <c r="F1395" s="3">
        <f t="shared" ca="1" si="85"/>
        <v>2.8791961201600667</v>
      </c>
      <c r="G1395" s="3">
        <f t="shared" ca="1" si="86"/>
        <v>3.2061758943748284</v>
      </c>
      <c r="H1395" s="3">
        <f t="shared" ca="1" si="87"/>
        <v>3.2061758943748284</v>
      </c>
    </row>
    <row r="1396" spans="5:8" x14ac:dyDescent="0.25">
      <c r="E1396" s="3">
        <f t="shared" ca="1" si="84"/>
        <v>0.22186788048751627</v>
      </c>
      <c r="F1396" s="3">
        <f t="shared" ca="1" si="85"/>
        <v>6.626807905115775E-3</v>
      </c>
      <c r="G1396" s="3">
        <f t="shared" ca="1" si="86"/>
        <v>9.4407069140082669</v>
      </c>
      <c r="H1396" s="3">
        <f t="shared" ca="1" si="87"/>
        <v>9.4407069140082669</v>
      </c>
    </row>
    <row r="1397" spans="5:8" x14ac:dyDescent="0.25">
      <c r="E1397" s="3">
        <f t="shared" ca="1" si="84"/>
        <v>0.98491496495865427</v>
      </c>
      <c r="F1397" s="3">
        <f t="shared" ca="1" si="85"/>
        <v>0.34567173711959198</v>
      </c>
      <c r="G1397" s="3">
        <f t="shared" ca="1" si="86"/>
        <v>6.6179583414261032</v>
      </c>
      <c r="H1397" s="3">
        <f t="shared" ca="1" si="87"/>
        <v>15.110400344171858</v>
      </c>
    </row>
    <row r="1398" spans="5:8" x14ac:dyDescent="0.25">
      <c r="E1398" s="3">
        <f t="shared" ca="1" si="84"/>
        <v>0.26085635235592342</v>
      </c>
      <c r="F1398" s="3">
        <f t="shared" ca="1" si="85"/>
        <v>5.4300373320097419</v>
      </c>
      <c r="G1398" s="3">
        <f t="shared" ca="1" si="86"/>
        <v>2.2259709705605175</v>
      </c>
      <c r="H1398" s="3">
        <f t="shared" ca="1" si="87"/>
        <v>2.2259709705605175</v>
      </c>
    </row>
    <row r="1399" spans="5:8" x14ac:dyDescent="0.25">
      <c r="E1399" s="3">
        <f t="shared" ca="1" si="84"/>
        <v>0.70482673489854841</v>
      </c>
      <c r="F1399" s="3">
        <f t="shared" ca="1" si="85"/>
        <v>0.60989840056077349</v>
      </c>
      <c r="G1399" s="3">
        <f t="shared" ca="1" si="86"/>
        <v>5.7958918055936772</v>
      </c>
      <c r="H1399" s="3">
        <f t="shared" ca="1" si="87"/>
        <v>17.25360019721019</v>
      </c>
    </row>
    <row r="1400" spans="5:8" x14ac:dyDescent="0.25">
      <c r="E1400" s="3">
        <f t="shared" ca="1" si="84"/>
        <v>0.88871615939999993</v>
      </c>
      <c r="F1400" s="3">
        <f t="shared" ca="1" si="85"/>
        <v>1.7304520525811183E-2</v>
      </c>
      <c r="G1400" s="3">
        <f t="shared" ca="1" si="86"/>
        <v>9.1120805634972211</v>
      </c>
      <c r="H1400" s="3">
        <f t="shared" ca="1" si="87"/>
        <v>10.974442039131835</v>
      </c>
    </row>
    <row r="1401" spans="5:8" x14ac:dyDescent="0.25">
      <c r="E1401" s="3">
        <f t="shared" ca="1" si="84"/>
        <v>0.74432533256538902</v>
      </c>
      <c r="F1401" s="3">
        <f t="shared" ca="1" si="85"/>
        <v>1.2558538109994508</v>
      </c>
      <c r="G1401" s="3">
        <f t="shared" ca="1" si="86"/>
        <v>4.6161378555784651</v>
      </c>
      <c r="H1401" s="3">
        <f t="shared" ca="1" si="87"/>
        <v>21.663131199418793</v>
      </c>
    </row>
    <row r="1402" spans="5:8" x14ac:dyDescent="0.25">
      <c r="E1402" s="3">
        <f t="shared" ca="1" si="84"/>
        <v>0.73429708204836885</v>
      </c>
      <c r="F1402" s="3">
        <f t="shared" ca="1" si="85"/>
        <v>0.43134626288289141</v>
      </c>
      <c r="G1402" s="3">
        <f t="shared" ca="1" si="86"/>
        <v>6.3107472124500825</v>
      </c>
      <c r="H1402" s="3">
        <f t="shared" ca="1" si="87"/>
        <v>15.845984101964374</v>
      </c>
    </row>
    <row r="1403" spans="5:8" x14ac:dyDescent="0.25">
      <c r="E1403" s="3">
        <f t="shared" ca="1" si="84"/>
        <v>0.95815165307719352</v>
      </c>
      <c r="F1403" s="3">
        <f t="shared" ca="1" si="85"/>
        <v>0.29985730338634853</v>
      </c>
      <c r="G1403" s="3">
        <f t="shared" ca="1" si="86"/>
        <v>6.8056820283977117</v>
      </c>
      <c r="H1403" s="3">
        <f t="shared" ca="1" si="87"/>
        <v>14.69360448853403</v>
      </c>
    </row>
    <row r="1404" spans="5:8" x14ac:dyDescent="0.25">
      <c r="E1404" s="3">
        <f t="shared" ca="1" si="84"/>
        <v>0.31252836110669246</v>
      </c>
      <c r="F1404" s="3">
        <f t="shared" ca="1" si="85"/>
        <v>1.4753645123194912</v>
      </c>
      <c r="G1404" s="3">
        <f t="shared" ca="1" si="86"/>
        <v>4.3410799294290836</v>
      </c>
      <c r="H1404" s="3">
        <f t="shared" ca="1" si="87"/>
        <v>4.3410799294290836</v>
      </c>
    </row>
    <row r="1405" spans="5:8" x14ac:dyDescent="0.25">
      <c r="E1405" s="3">
        <f t="shared" ca="1" si="84"/>
        <v>0.43276100310596621</v>
      </c>
      <c r="F1405" s="3">
        <f t="shared" ca="1" si="85"/>
        <v>2.3104465429046028</v>
      </c>
      <c r="G1405" s="3">
        <f t="shared" ca="1" si="86"/>
        <v>3.5742375134992042</v>
      </c>
      <c r="H1405" s="3">
        <f t="shared" ca="1" si="87"/>
        <v>3.5742375134992042</v>
      </c>
    </row>
    <row r="1406" spans="5:8" x14ac:dyDescent="0.25">
      <c r="E1406" s="3">
        <f t="shared" ca="1" si="84"/>
        <v>0.30445592767187957</v>
      </c>
      <c r="F1406" s="3">
        <f t="shared" ca="1" si="85"/>
        <v>2.5207373423249777</v>
      </c>
      <c r="G1406" s="3">
        <f t="shared" ca="1" si="86"/>
        <v>3.4274464069279524</v>
      </c>
      <c r="H1406" s="3">
        <f t="shared" ca="1" si="87"/>
        <v>3.4274464069279524</v>
      </c>
    </row>
    <row r="1407" spans="5:8" x14ac:dyDescent="0.25">
      <c r="E1407" s="3">
        <f t="shared" ca="1" si="84"/>
        <v>0.33269597212419022</v>
      </c>
      <c r="F1407" s="3">
        <f t="shared" ca="1" si="85"/>
        <v>3.0118824948262356E-2</v>
      </c>
      <c r="G1407" s="3">
        <f t="shared" ca="1" si="86"/>
        <v>8.8458212004625132</v>
      </c>
      <c r="H1407" s="3">
        <f t="shared" ca="1" si="87"/>
        <v>8.8458212004625132</v>
      </c>
    </row>
    <row r="1408" spans="5:8" x14ac:dyDescent="0.25">
      <c r="E1408" s="3">
        <f t="shared" ca="1" si="84"/>
        <v>0.48690408812578245</v>
      </c>
      <c r="F1408" s="3">
        <f t="shared" ca="1" si="85"/>
        <v>5.2990068365189789</v>
      </c>
      <c r="G1408" s="3">
        <f t="shared" ca="1" si="86"/>
        <v>2.2606866752921064</v>
      </c>
      <c r="H1408" s="3">
        <f t="shared" ca="1" si="87"/>
        <v>2.2606866752921064</v>
      </c>
    </row>
    <row r="1409" spans="5:8" x14ac:dyDescent="0.25">
      <c r="E1409" s="3">
        <f t="shared" ca="1" si="84"/>
        <v>0.64796051558526857</v>
      </c>
      <c r="F1409" s="3">
        <f t="shared" ca="1" si="85"/>
        <v>0.37603243654414115</v>
      </c>
      <c r="G1409" s="3">
        <f t="shared" ca="1" si="86"/>
        <v>6.5032608013846218</v>
      </c>
      <c r="H1409" s="3">
        <f t="shared" ca="1" si="87"/>
        <v>15.376901381336085</v>
      </c>
    </row>
    <row r="1410" spans="5:8" x14ac:dyDescent="0.25">
      <c r="E1410" s="3">
        <f t="shared" ca="1" si="84"/>
        <v>3.9815094791538552E-2</v>
      </c>
      <c r="F1410" s="3">
        <f t="shared" ca="1" si="85"/>
        <v>0.13631106315767724</v>
      </c>
      <c r="G1410" s="3">
        <f t="shared" ca="1" si="86"/>
        <v>7.7079687833262511</v>
      </c>
      <c r="H1410" s="3">
        <f t="shared" ca="1" si="87"/>
        <v>7.7079687833262511</v>
      </c>
    </row>
    <row r="1411" spans="5:8" x14ac:dyDescent="0.25">
      <c r="E1411" s="3">
        <f t="shared" ca="1" si="84"/>
        <v>0.97642512784378155</v>
      </c>
      <c r="F1411" s="3">
        <f t="shared" ca="1" si="85"/>
        <v>0.20355753962576162</v>
      </c>
      <c r="G1411" s="3">
        <f t="shared" ca="1" si="86"/>
        <v>7.2782824625148441</v>
      </c>
      <c r="H1411" s="3">
        <f t="shared" ca="1" si="87"/>
        <v>13.739505235613965</v>
      </c>
    </row>
    <row r="1412" spans="5:8" x14ac:dyDescent="0.25">
      <c r="E1412" s="3">
        <f t="shared" ref="E1412:E1475" ca="1" si="88">RAND()</f>
        <v>0.39153577702448006</v>
      </c>
      <c r="F1412" s="3">
        <f t="shared" ref="F1412:F1475" ca="1" si="89">_xlfn.NORM.INV(RAND(),0,1)^2</f>
        <v>0.44476123558622238</v>
      </c>
      <c r="G1412" s="3">
        <f t="shared" ref="G1412:G1475" ca="1" si="90">$C$3+(($C$3^2*F1412)/(2*$C$4))-(($C$3)/(2*$C$4))*SQRT(4*$C$3*$C$4*F1412+$C$3^2*F1412^2)</f>
        <v>6.2668653947301172</v>
      </c>
      <c r="H1412" s="3">
        <f t="shared" ref="H1412:H1475" ca="1" si="91">IF(E1412&lt;$C$3/($C$3+G1412),G1412,$C$3^2/G1412)</f>
        <v>6.2668653947301172</v>
      </c>
    </row>
    <row r="1413" spans="5:8" x14ac:dyDescent="0.25">
      <c r="E1413" s="3">
        <f t="shared" ca="1" si="88"/>
        <v>0.37365706154308265</v>
      </c>
      <c r="F1413" s="3">
        <f t="shared" ca="1" si="89"/>
        <v>0.53564457310099634</v>
      </c>
      <c r="G1413" s="3">
        <f t="shared" ca="1" si="90"/>
        <v>5.9935106167189698</v>
      </c>
      <c r="H1413" s="3">
        <f t="shared" ca="1" si="91"/>
        <v>5.9935106167189698</v>
      </c>
    </row>
    <row r="1414" spans="5:8" x14ac:dyDescent="0.25">
      <c r="E1414" s="3">
        <f t="shared" ca="1" si="88"/>
        <v>0.86221200460124725</v>
      </c>
      <c r="F1414" s="3">
        <f t="shared" ca="1" si="89"/>
        <v>0.54426255358155273</v>
      </c>
      <c r="G1414" s="3">
        <f t="shared" ca="1" si="90"/>
        <v>5.969504978709165</v>
      </c>
      <c r="H1414" s="3">
        <f t="shared" ca="1" si="91"/>
        <v>16.751807789198597</v>
      </c>
    </row>
    <row r="1415" spans="5:8" x14ac:dyDescent="0.25">
      <c r="E1415" s="3">
        <f t="shared" ca="1" si="88"/>
        <v>0.24968335408775932</v>
      </c>
      <c r="F1415" s="3">
        <f t="shared" ca="1" si="89"/>
        <v>1.3701794617837477</v>
      </c>
      <c r="G1415" s="3">
        <f t="shared" ca="1" si="90"/>
        <v>4.4676212630923704</v>
      </c>
      <c r="H1415" s="3">
        <f t="shared" ca="1" si="91"/>
        <v>4.4676212630923704</v>
      </c>
    </row>
    <row r="1416" spans="5:8" x14ac:dyDescent="0.25">
      <c r="E1416" s="3">
        <f t="shared" ca="1" si="88"/>
        <v>0.86978170262360166</v>
      </c>
      <c r="F1416" s="3">
        <f t="shared" ca="1" si="89"/>
        <v>0.2664282750146445</v>
      </c>
      <c r="G1416" s="3">
        <f t="shared" ca="1" si="90"/>
        <v>6.9559407825969322</v>
      </c>
      <c r="H1416" s="3">
        <f t="shared" ca="1" si="91"/>
        <v>14.376200592476289</v>
      </c>
    </row>
    <row r="1417" spans="5:8" x14ac:dyDescent="0.25">
      <c r="E1417" s="3">
        <f t="shared" ca="1" si="88"/>
        <v>1.8195362711089014E-2</v>
      </c>
      <c r="F1417" s="3">
        <f t="shared" ca="1" si="89"/>
        <v>0.14587203756996608</v>
      </c>
      <c r="G1417" s="3">
        <f t="shared" ca="1" si="90"/>
        <v>7.6395024025801135</v>
      </c>
      <c r="H1417" s="3">
        <f t="shared" ca="1" si="91"/>
        <v>7.6395024025801135</v>
      </c>
    </row>
    <row r="1418" spans="5:8" x14ac:dyDescent="0.25">
      <c r="E1418" s="3">
        <f t="shared" ca="1" si="88"/>
        <v>0.43911751875547556</v>
      </c>
      <c r="F1418" s="3">
        <f t="shared" ca="1" si="89"/>
        <v>9.6240656987685096E-4</v>
      </c>
      <c r="G1418" s="3">
        <f t="shared" ca="1" si="90"/>
        <v>9.7830293599434732</v>
      </c>
      <c r="H1418" s="3">
        <f t="shared" ca="1" si="91"/>
        <v>9.7830293599434732</v>
      </c>
    </row>
    <row r="1419" spans="5:8" x14ac:dyDescent="0.25">
      <c r="E1419" s="3">
        <f t="shared" ca="1" si="88"/>
        <v>0.93495338984799847</v>
      </c>
      <c r="F1419" s="3">
        <f t="shared" ca="1" si="89"/>
        <v>1.9736958298005416</v>
      </c>
      <c r="G1419" s="3">
        <f t="shared" ca="1" si="90"/>
        <v>3.8422825033347703</v>
      </c>
      <c r="H1419" s="3">
        <f t="shared" ca="1" si="91"/>
        <v>26.026196645667937</v>
      </c>
    </row>
    <row r="1420" spans="5:8" x14ac:dyDescent="0.25">
      <c r="E1420" s="3">
        <f t="shared" ca="1" si="88"/>
        <v>0.85971114241964341</v>
      </c>
      <c r="F1420" s="3">
        <f t="shared" ca="1" si="89"/>
        <v>0.89259890955212173</v>
      </c>
      <c r="G1420" s="3">
        <f t="shared" ca="1" si="90"/>
        <v>5.1880942922995033</v>
      </c>
      <c r="H1420" s="3">
        <f t="shared" ca="1" si="91"/>
        <v>19.274900255461105</v>
      </c>
    </row>
    <row r="1421" spans="5:8" x14ac:dyDescent="0.25">
      <c r="E1421" s="3">
        <f t="shared" ca="1" si="88"/>
        <v>0.65196802422300904</v>
      </c>
      <c r="F1421" s="3">
        <f t="shared" ca="1" si="89"/>
        <v>0.15360567134655381</v>
      </c>
      <c r="G1421" s="3">
        <f t="shared" ca="1" si="90"/>
        <v>7.5862024519426612</v>
      </c>
      <c r="H1421" s="3">
        <f t="shared" ca="1" si="91"/>
        <v>13.181825904790108</v>
      </c>
    </row>
    <row r="1422" spans="5:8" x14ac:dyDescent="0.25">
      <c r="E1422" s="3">
        <f t="shared" ca="1" si="88"/>
        <v>0.2018478051354432</v>
      </c>
      <c r="F1422" s="3">
        <f t="shared" ca="1" si="89"/>
        <v>0.1774801043267395</v>
      </c>
      <c r="G1422" s="3">
        <f t="shared" ca="1" si="90"/>
        <v>7.4319109026800758</v>
      </c>
      <c r="H1422" s="3">
        <f t="shared" ca="1" si="91"/>
        <v>7.4319109026800758</v>
      </c>
    </row>
    <row r="1423" spans="5:8" x14ac:dyDescent="0.25">
      <c r="E1423" s="3">
        <f t="shared" ca="1" si="88"/>
        <v>0.22944799800742799</v>
      </c>
      <c r="F1423" s="3">
        <f t="shared" ca="1" si="89"/>
        <v>0.86999714090137226</v>
      </c>
      <c r="G1423" s="3">
        <f t="shared" ca="1" si="90"/>
        <v>5.2301781713262203</v>
      </c>
      <c r="H1423" s="3">
        <f t="shared" ca="1" si="91"/>
        <v>5.2301781713262203</v>
      </c>
    </row>
    <row r="1424" spans="5:8" x14ac:dyDescent="0.25">
      <c r="E1424" s="3">
        <f t="shared" ca="1" si="88"/>
        <v>0.54473126733308508</v>
      </c>
      <c r="F1424" s="3">
        <f t="shared" ca="1" si="89"/>
        <v>0.28928619266524513</v>
      </c>
      <c r="G1424" s="3">
        <f t="shared" ca="1" si="90"/>
        <v>6.8518655535140871</v>
      </c>
      <c r="H1424" s="3">
        <f t="shared" ca="1" si="91"/>
        <v>6.8518655535140871</v>
      </c>
    </row>
    <row r="1425" spans="5:8" x14ac:dyDescent="0.25">
      <c r="E1425" s="3">
        <f t="shared" ca="1" si="88"/>
        <v>0.74386490323577426</v>
      </c>
      <c r="F1425" s="3">
        <f t="shared" ca="1" si="89"/>
        <v>0.76136425907665539</v>
      </c>
      <c r="G1425" s="3">
        <f t="shared" ca="1" si="90"/>
        <v>5.4465394977012132</v>
      </c>
      <c r="H1425" s="3">
        <f t="shared" ca="1" si="91"/>
        <v>18.360281797682063</v>
      </c>
    </row>
    <row r="1426" spans="5:8" x14ac:dyDescent="0.25">
      <c r="E1426" s="3">
        <f t="shared" ca="1" si="88"/>
        <v>0.13769252677782784</v>
      </c>
      <c r="F1426" s="3">
        <f t="shared" ca="1" si="89"/>
        <v>0.18759395340550131</v>
      </c>
      <c r="G1426" s="3">
        <f t="shared" ca="1" si="90"/>
        <v>7.3706555770585034</v>
      </c>
      <c r="H1426" s="3">
        <f t="shared" ca="1" si="91"/>
        <v>7.3706555770585034</v>
      </c>
    </row>
    <row r="1427" spans="5:8" x14ac:dyDescent="0.25">
      <c r="E1427" s="3">
        <f t="shared" ca="1" si="88"/>
        <v>0.29155988728017423</v>
      </c>
      <c r="F1427" s="3">
        <f t="shared" ca="1" si="89"/>
        <v>2.0095302158203681</v>
      </c>
      <c r="G1427" s="3">
        <f t="shared" ca="1" si="90"/>
        <v>3.8115405876393567</v>
      </c>
      <c r="H1427" s="3">
        <f t="shared" ca="1" si="91"/>
        <v>3.8115405876393567</v>
      </c>
    </row>
    <row r="1428" spans="5:8" x14ac:dyDescent="0.25">
      <c r="E1428" s="3">
        <f t="shared" ca="1" si="88"/>
        <v>0.90223071342368688</v>
      </c>
      <c r="F1428" s="3">
        <f t="shared" ca="1" si="89"/>
        <v>0.23076210341872611</v>
      </c>
      <c r="G1428" s="3">
        <f t="shared" ca="1" si="90"/>
        <v>7.1314844064192746</v>
      </c>
      <c r="H1428" s="3">
        <f t="shared" ca="1" si="91"/>
        <v>14.022326110674355</v>
      </c>
    </row>
    <row r="1429" spans="5:8" x14ac:dyDescent="0.25">
      <c r="E1429" s="3">
        <f t="shared" ca="1" si="88"/>
        <v>0.59804403661612038</v>
      </c>
      <c r="F1429" s="3">
        <f t="shared" ca="1" si="89"/>
        <v>0.19135579340443623</v>
      </c>
      <c r="G1429" s="3">
        <f t="shared" ca="1" si="90"/>
        <v>7.3484300319916596</v>
      </c>
      <c r="H1429" s="3">
        <f t="shared" ca="1" si="91"/>
        <v>13.608348935030522</v>
      </c>
    </row>
    <row r="1430" spans="5:8" x14ac:dyDescent="0.25">
      <c r="E1430" s="3">
        <f t="shared" ca="1" si="88"/>
        <v>0.69233338483086504</v>
      </c>
      <c r="F1430" s="3">
        <f t="shared" ca="1" si="89"/>
        <v>1.3404279650396771E-2</v>
      </c>
      <c r="G1430" s="3">
        <f t="shared" ca="1" si="90"/>
        <v>9.2141591570662058</v>
      </c>
      <c r="H1430" s="3">
        <f t="shared" ca="1" si="91"/>
        <v>10.852862241185777</v>
      </c>
    </row>
    <row r="1431" spans="5:8" x14ac:dyDescent="0.25">
      <c r="E1431" s="3">
        <f t="shared" ca="1" si="88"/>
        <v>0.30739841522328948</v>
      </c>
      <c r="F1431" s="3">
        <f t="shared" ca="1" si="89"/>
        <v>1.3610108453931728E-2</v>
      </c>
      <c r="G1431" s="3">
        <f t="shared" ca="1" si="90"/>
        <v>9.2083963340375501</v>
      </c>
      <c r="H1431" s="3">
        <f t="shared" ca="1" si="91"/>
        <v>9.2083963340375501</v>
      </c>
    </row>
    <row r="1432" spans="5:8" x14ac:dyDescent="0.25">
      <c r="E1432" s="3">
        <f t="shared" ca="1" si="88"/>
        <v>0.26663857636813215</v>
      </c>
      <c r="F1432" s="3">
        <f t="shared" ca="1" si="89"/>
        <v>2.1042618145257159</v>
      </c>
      <c r="G1432" s="3">
        <f t="shared" ca="1" si="90"/>
        <v>3.7329671326443794</v>
      </c>
      <c r="H1432" s="3">
        <f t="shared" ca="1" si="91"/>
        <v>3.7329671326443794</v>
      </c>
    </row>
    <row r="1433" spans="5:8" x14ac:dyDescent="0.25">
      <c r="E1433" s="3">
        <f t="shared" ca="1" si="88"/>
        <v>0.88671425993401309</v>
      </c>
      <c r="F1433" s="3">
        <f t="shared" ca="1" si="89"/>
        <v>0.54672167713669406</v>
      </c>
      <c r="G1433" s="3">
        <f t="shared" ca="1" si="90"/>
        <v>5.9627096749410304</v>
      </c>
      <c r="H1433" s="3">
        <f t="shared" ca="1" si="91"/>
        <v>16.77089871074244</v>
      </c>
    </row>
    <row r="1434" spans="5:8" x14ac:dyDescent="0.25">
      <c r="E1434" s="3">
        <f t="shared" ca="1" si="88"/>
        <v>0.64934848334541961</v>
      </c>
      <c r="F1434" s="3">
        <f t="shared" ca="1" si="89"/>
        <v>6.307136813770521</v>
      </c>
      <c r="G1434" s="3">
        <f t="shared" ca="1" si="90"/>
        <v>2.0195435035599907</v>
      </c>
      <c r="H1434" s="3">
        <f t="shared" ca="1" si="91"/>
        <v>2.0195435035599907</v>
      </c>
    </row>
    <row r="1435" spans="5:8" x14ac:dyDescent="0.25">
      <c r="E1435" s="3">
        <f t="shared" ca="1" si="88"/>
        <v>0.86804771110442402</v>
      </c>
      <c r="F1435" s="3">
        <f t="shared" ca="1" si="89"/>
        <v>2.6472725661044126E-4</v>
      </c>
      <c r="G1435" s="3">
        <f t="shared" ca="1" si="90"/>
        <v>9.885610521609177</v>
      </c>
      <c r="H1435" s="3">
        <f t="shared" ca="1" si="91"/>
        <v>10.115713114673875</v>
      </c>
    </row>
    <row r="1436" spans="5:8" x14ac:dyDescent="0.25">
      <c r="E1436" s="3">
        <f t="shared" ca="1" si="88"/>
        <v>0.6215978631555984</v>
      </c>
      <c r="F1436" s="3">
        <f t="shared" ca="1" si="89"/>
        <v>7.860118018154065E-2</v>
      </c>
      <c r="G1436" s="3">
        <f t="shared" ca="1" si="90"/>
        <v>8.2043502407917384</v>
      </c>
      <c r="H1436" s="3">
        <f t="shared" ca="1" si="91"/>
        <v>12.188655660115964</v>
      </c>
    </row>
    <row r="1437" spans="5:8" x14ac:dyDescent="0.25">
      <c r="E1437" s="3">
        <f t="shared" ca="1" si="88"/>
        <v>0.53866708974443589</v>
      </c>
      <c r="F1437" s="3">
        <f t="shared" ca="1" si="89"/>
        <v>0.37286412045104583</v>
      </c>
      <c r="G1437" s="3">
        <f t="shared" ca="1" si="90"/>
        <v>6.5149067596665162</v>
      </c>
      <c r="H1437" s="3">
        <f t="shared" ca="1" si="91"/>
        <v>6.5149067596665162</v>
      </c>
    </row>
    <row r="1438" spans="5:8" x14ac:dyDescent="0.25">
      <c r="E1438" s="3">
        <f t="shared" ca="1" si="88"/>
        <v>0.5509168413258031</v>
      </c>
      <c r="F1438" s="3">
        <f t="shared" ca="1" si="89"/>
        <v>1.3011799693030253</v>
      </c>
      <c r="G1438" s="3">
        <f t="shared" ca="1" si="90"/>
        <v>4.5557847719928919</v>
      </c>
      <c r="H1438" s="3">
        <f t="shared" ca="1" si="91"/>
        <v>4.5557847719928919</v>
      </c>
    </row>
    <row r="1439" spans="5:8" x14ac:dyDescent="0.25">
      <c r="E1439" s="3">
        <f t="shared" ca="1" si="88"/>
        <v>0.52586457352150884</v>
      </c>
      <c r="F1439" s="3">
        <f t="shared" ca="1" si="89"/>
        <v>5.7507580777676884E-2</v>
      </c>
      <c r="G1439" s="3">
        <f t="shared" ca="1" si="90"/>
        <v>8.4419908963720278</v>
      </c>
      <c r="H1439" s="3">
        <f t="shared" ca="1" si="91"/>
        <v>8.4419908963720278</v>
      </c>
    </row>
    <row r="1440" spans="5:8" x14ac:dyDescent="0.25">
      <c r="E1440" s="3">
        <f t="shared" ca="1" si="88"/>
        <v>0.23625280535959137</v>
      </c>
      <c r="F1440" s="3">
        <f t="shared" ca="1" si="89"/>
        <v>0.62898627007739383</v>
      </c>
      <c r="G1440" s="3">
        <f t="shared" ca="1" si="90"/>
        <v>5.7482093446795712</v>
      </c>
      <c r="H1440" s="3">
        <f t="shared" ca="1" si="91"/>
        <v>5.7482093446795712</v>
      </c>
    </row>
    <row r="1441" spans="5:8" x14ac:dyDescent="0.25">
      <c r="E1441" s="3">
        <f t="shared" ca="1" si="88"/>
        <v>0.6390269579778115</v>
      </c>
      <c r="F1441" s="3">
        <f t="shared" ca="1" si="89"/>
        <v>3.0556496769162538E-4</v>
      </c>
      <c r="G1441" s="3">
        <f t="shared" ca="1" si="90"/>
        <v>9.8771563400510054</v>
      </c>
      <c r="H1441" s="3">
        <f t="shared" ca="1" si="91"/>
        <v>10.124371484787453</v>
      </c>
    </row>
    <row r="1442" spans="5:8" x14ac:dyDescent="0.25">
      <c r="E1442" s="3">
        <f t="shared" ca="1" si="88"/>
        <v>0.16142662657712159</v>
      </c>
      <c r="F1442" s="3">
        <f t="shared" ca="1" si="89"/>
        <v>0.52012692932135918</v>
      </c>
      <c r="G1442" s="3">
        <f t="shared" ca="1" si="90"/>
        <v>6.0375070847187997</v>
      </c>
      <c r="H1442" s="3">
        <f t="shared" ca="1" si="91"/>
        <v>6.0375070847187997</v>
      </c>
    </row>
    <row r="1443" spans="5:8" x14ac:dyDescent="0.25">
      <c r="E1443" s="3">
        <f t="shared" ca="1" si="88"/>
        <v>0.90778767442443531</v>
      </c>
      <c r="F1443" s="3">
        <f t="shared" ca="1" si="89"/>
        <v>8.6300934197416343E-2</v>
      </c>
      <c r="G1443" s="3">
        <f t="shared" ca="1" si="90"/>
        <v>8.127308948628162</v>
      </c>
      <c r="H1443" s="3">
        <f t="shared" ca="1" si="91"/>
        <v>12.304195722358919</v>
      </c>
    </row>
    <row r="1444" spans="5:8" x14ac:dyDescent="0.25">
      <c r="E1444" s="3">
        <f t="shared" ca="1" si="88"/>
        <v>0.22429452674688555</v>
      </c>
      <c r="F1444" s="3">
        <f t="shared" ca="1" si="89"/>
        <v>1.1503162381339043</v>
      </c>
      <c r="G1444" s="3">
        <f t="shared" ca="1" si="90"/>
        <v>4.764934693833915</v>
      </c>
      <c r="H1444" s="3">
        <f t="shared" ca="1" si="91"/>
        <v>4.764934693833915</v>
      </c>
    </row>
    <row r="1445" spans="5:8" x14ac:dyDescent="0.25">
      <c r="E1445" s="3">
        <f t="shared" ca="1" si="88"/>
        <v>0.85243925790780883</v>
      </c>
      <c r="F1445" s="3">
        <f t="shared" ca="1" si="89"/>
        <v>2.9260473910797398</v>
      </c>
      <c r="G1445" s="3">
        <f t="shared" ca="1" si="90"/>
        <v>3.1795842502014224</v>
      </c>
      <c r="H1445" s="3">
        <f t="shared" ca="1" si="91"/>
        <v>31.450652705197271</v>
      </c>
    </row>
    <row r="1446" spans="5:8" x14ac:dyDescent="0.25">
      <c r="E1446" s="3">
        <f t="shared" ca="1" si="88"/>
        <v>0.83610135702458654</v>
      </c>
      <c r="F1446" s="3">
        <f t="shared" ca="1" si="89"/>
        <v>0.5094604458298464</v>
      </c>
      <c r="G1446" s="3">
        <f t="shared" ca="1" si="90"/>
        <v>6.0683452202827652</v>
      </c>
      <c r="H1446" s="3">
        <f t="shared" ca="1" si="91"/>
        <v>16.478957008866466</v>
      </c>
    </row>
    <row r="1447" spans="5:8" x14ac:dyDescent="0.25">
      <c r="E1447" s="3">
        <f t="shared" ca="1" si="88"/>
        <v>0.66168068569740623</v>
      </c>
      <c r="F1447" s="3">
        <f t="shared" ca="1" si="89"/>
        <v>1.9958645875073218</v>
      </c>
      <c r="G1447" s="3">
        <f t="shared" ca="1" si="90"/>
        <v>3.8231960052352196</v>
      </c>
      <c r="H1447" s="3">
        <f t="shared" ca="1" si="91"/>
        <v>3.8231960052352196</v>
      </c>
    </row>
    <row r="1448" spans="5:8" x14ac:dyDescent="0.25">
      <c r="E1448" s="3">
        <f t="shared" ca="1" si="88"/>
        <v>0.1735479856737695</v>
      </c>
      <c r="F1448" s="3">
        <f t="shared" ca="1" si="89"/>
        <v>0.34076704368834304</v>
      </c>
      <c r="G1448" s="3">
        <f t="shared" ca="1" si="90"/>
        <v>6.6371678186261969</v>
      </c>
      <c r="H1448" s="3">
        <f t="shared" ca="1" si="91"/>
        <v>6.6371678186261969</v>
      </c>
    </row>
    <row r="1449" spans="5:8" x14ac:dyDescent="0.25">
      <c r="E1449" s="3">
        <f t="shared" ca="1" si="88"/>
        <v>0.41875291413514903</v>
      </c>
      <c r="F1449" s="3">
        <f t="shared" ca="1" si="89"/>
        <v>1.0288427074832673</v>
      </c>
      <c r="G1449" s="3">
        <f t="shared" ca="1" si="90"/>
        <v>4.9525353500654008</v>
      </c>
      <c r="H1449" s="3">
        <f t="shared" ca="1" si="91"/>
        <v>4.9525353500654008</v>
      </c>
    </row>
    <row r="1450" spans="5:8" x14ac:dyDescent="0.25">
      <c r="E1450" s="3">
        <f t="shared" ca="1" si="88"/>
        <v>0.22522837049434719</v>
      </c>
      <c r="F1450" s="3">
        <f t="shared" ca="1" si="89"/>
        <v>1.2868222509563241</v>
      </c>
      <c r="G1450" s="3">
        <f t="shared" ca="1" si="90"/>
        <v>4.5746856134685245</v>
      </c>
      <c r="H1450" s="3">
        <f t="shared" ca="1" si="91"/>
        <v>4.5746856134685245</v>
      </c>
    </row>
    <row r="1451" spans="5:8" x14ac:dyDescent="0.25">
      <c r="E1451" s="3">
        <f t="shared" ca="1" si="88"/>
        <v>0.26361710103493319</v>
      </c>
      <c r="F1451" s="3">
        <f t="shared" ca="1" si="89"/>
        <v>1.1387951405388496E-2</v>
      </c>
      <c r="G1451" s="3">
        <f t="shared" ca="1" si="90"/>
        <v>9.2733486271557855</v>
      </c>
      <c r="H1451" s="3">
        <f t="shared" ca="1" si="91"/>
        <v>9.2733486271557855</v>
      </c>
    </row>
    <row r="1452" spans="5:8" x14ac:dyDescent="0.25">
      <c r="E1452" s="3">
        <f t="shared" ca="1" si="88"/>
        <v>0.94233180664994598</v>
      </c>
      <c r="F1452" s="3">
        <f t="shared" ca="1" si="89"/>
        <v>0.72793641802327869</v>
      </c>
      <c r="G1452" s="3">
        <f t="shared" ca="1" si="90"/>
        <v>5.5183616687178727</v>
      </c>
      <c r="H1452" s="3">
        <f t="shared" ca="1" si="91"/>
        <v>18.121320421398519</v>
      </c>
    </row>
    <row r="1453" spans="5:8" x14ac:dyDescent="0.25">
      <c r="E1453" s="3">
        <f t="shared" ca="1" si="88"/>
        <v>0.79498924585199338</v>
      </c>
      <c r="F1453" s="3">
        <f t="shared" ca="1" si="89"/>
        <v>0.68743596974722676</v>
      </c>
      <c r="G1453" s="3">
        <f t="shared" ca="1" si="90"/>
        <v>5.6091423375971656</v>
      </c>
      <c r="H1453" s="3">
        <f t="shared" ca="1" si="91"/>
        <v>17.82803751113897</v>
      </c>
    </row>
    <row r="1454" spans="5:8" x14ac:dyDescent="0.25">
      <c r="E1454" s="3">
        <f t="shared" ca="1" si="88"/>
        <v>0.49241906344527453</v>
      </c>
      <c r="F1454" s="3">
        <f t="shared" ca="1" si="89"/>
        <v>1.1051375777381829</v>
      </c>
      <c r="G1454" s="3">
        <f t="shared" ca="1" si="90"/>
        <v>4.8325106885663844</v>
      </c>
      <c r="H1454" s="3">
        <f t="shared" ca="1" si="91"/>
        <v>4.8325106885663844</v>
      </c>
    </row>
    <row r="1455" spans="5:8" x14ac:dyDescent="0.25">
      <c r="E1455" s="3">
        <f t="shared" ca="1" si="88"/>
        <v>0.26066121207080661</v>
      </c>
      <c r="F1455" s="3">
        <f t="shared" ca="1" si="89"/>
        <v>1.1628395889024028</v>
      </c>
      <c r="G1455" s="3">
        <f t="shared" ca="1" si="90"/>
        <v>4.7466330615611962</v>
      </c>
      <c r="H1455" s="3">
        <f t="shared" ca="1" si="91"/>
        <v>4.7466330615611962</v>
      </c>
    </row>
    <row r="1456" spans="5:8" x14ac:dyDescent="0.25">
      <c r="E1456" s="3">
        <f t="shared" ca="1" si="88"/>
        <v>0.17757327443577231</v>
      </c>
      <c r="F1456" s="3">
        <f t="shared" ca="1" si="89"/>
        <v>0.13704121745825346</v>
      </c>
      <c r="G1456" s="3">
        <f t="shared" ca="1" si="90"/>
        <v>7.7026337789707728</v>
      </c>
      <c r="H1456" s="3">
        <f t="shared" ca="1" si="91"/>
        <v>7.7026337789707728</v>
      </c>
    </row>
    <row r="1457" spans="5:8" x14ac:dyDescent="0.25">
      <c r="E1457" s="3">
        <f t="shared" ca="1" si="88"/>
        <v>0.48445100187327317</v>
      </c>
      <c r="F1457" s="3">
        <f t="shared" ca="1" si="89"/>
        <v>0.68008367228825584</v>
      </c>
      <c r="G1457" s="3">
        <f t="shared" ca="1" si="90"/>
        <v>5.6260923829779799</v>
      </c>
      <c r="H1457" s="3">
        <f t="shared" ca="1" si="91"/>
        <v>5.6260923829779799</v>
      </c>
    </row>
    <row r="1458" spans="5:8" x14ac:dyDescent="0.25">
      <c r="E1458" s="3">
        <f t="shared" ca="1" si="88"/>
        <v>0.19592400485694872</v>
      </c>
      <c r="F1458" s="3">
        <f t="shared" ca="1" si="89"/>
        <v>0.4832070459493748</v>
      </c>
      <c r="G1458" s="3">
        <f t="shared" ca="1" si="90"/>
        <v>6.1464310202063812</v>
      </c>
      <c r="H1458" s="3">
        <f t="shared" ca="1" si="91"/>
        <v>6.1464310202063812</v>
      </c>
    </row>
    <row r="1459" spans="5:8" x14ac:dyDescent="0.25">
      <c r="E1459" s="3">
        <f t="shared" ca="1" si="88"/>
        <v>0.77885656973919215</v>
      </c>
      <c r="F1459" s="3">
        <f t="shared" ca="1" si="89"/>
        <v>4.6730325147365965</v>
      </c>
      <c r="G1459" s="3">
        <f t="shared" ca="1" si="90"/>
        <v>2.4437057671940678</v>
      </c>
      <c r="H1459" s="3">
        <f t="shared" ca="1" si="91"/>
        <v>2.4437057671940678</v>
      </c>
    </row>
    <row r="1460" spans="5:8" x14ac:dyDescent="0.25">
      <c r="E1460" s="3">
        <f t="shared" ca="1" si="88"/>
        <v>0.24191918394833811</v>
      </c>
      <c r="F1460" s="3">
        <f t="shared" ca="1" si="89"/>
        <v>0.37341322714713487</v>
      </c>
      <c r="G1460" s="3">
        <f t="shared" ca="1" si="90"/>
        <v>6.5128831896079129</v>
      </c>
      <c r="H1460" s="3">
        <f t="shared" ca="1" si="91"/>
        <v>6.5128831896079129</v>
      </c>
    </row>
    <row r="1461" spans="5:8" x14ac:dyDescent="0.25">
      <c r="E1461" s="3">
        <f t="shared" ca="1" si="88"/>
        <v>0.28740491754720487</v>
      </c>
      <c r="F1461" s="3">
        <f t="shared" ca="1" si="89"/>
        <v>0.19085450240583993</v>
      </c>
      <c r="G1461" s="3">
        <f t="shared" ca="1" si="90"/>
        <v>7.3513748884281958</v>
      </c>
      <c r="H1461" s="3">
        <f t="shared" ca="1" si="91"/>
        <v>7.3513748884281958</v>
      </c>
    </row>
    <row r="1462" spans="5:8" x14ac:dyDescent="0.25">
      <c r="E1462" s="3">
        <f t="shared" ca="1" si="88"/>
        <v>0.71228983175819338</v>
      </c>
      <c r="F1462" s="3">
        <f t="shared" ca="1" si="89"/>
        <v>0.47258550290479506</v>
      </c>
      <c r="G1462" s="3">
        <f t="shared" ca="1" si="90"/>
        <v>6.1789512130534909</v>
      </c>
      <c r="H1462" s="3">
        <f t="shared" ca="1" si="91"/>
        <v>16.183976301470484</v>
      </c>
    </row>
    <row r="1463" spans="5:8" x14ac:dyDescent="0.25">
      <c r="E1463" s="3">
        <f t="shared" ca="1" si="88"/>
        <v>0.37924717656556106</v>
      </c>
      <c r="F1463" s="3">
        <f t="shared" ca="1" si="89"/>
        <v>1.4392168962126128</v>
      </c>
      <c r="G1463" s="3">
        <f t="shared" ca="1" si="90"/>
        <v>4.3835562117136568</v>
      </c>
      <c r="H1463" s="3">
        <f t="shared" ca="1" si="91"/>
        <v>4.3835562117136568</v>
      </c>
    </row>
    <row r="1464" spans="5:8" x14ac:dyDescent="0.25">
      <c r="E1464" s="3">
        <f t="shared" ca="1" si="88"/>
        <v>0.10172177747370192</v>
      </c>
      <c r="F1464" s="3">
        <f t="shared" ca="1" si="89"/>
        <v>0.61466537683449152</v>
      </c>
      <c r="G1464" s="3">
        <f t="shared" ca="1" si="90"/>
        <v>5.7838725215009115</v>
      </c>
      <c r="H1464" s="3">
        <f t="shared" ca="1" si="91"/>
        <v>5.7838725215009115</v>
      </c>
    </row>
    <row r="1465" spans="5:8" x14ac:dyDescent="0.25">
      <c r="E1465" s="3">
        <f t="shared" ca="1" si="88"/>
        <v>0.69900581552132102</v>
      </c>
      <c r="F1465" s="3">
        <f t="shared" ca="1" si="89"/>
        <v>5.5671359402776927E-2</v>
      </c>
      <c r="G1465" s="3">
        <f t="shared" ca="1" si="90"/>
        <v>8.4649805019756492</v>
      </c>
      <c r="H1465" s="3">
        <f t="shared" ca="1" si="91"/>
        <v>11.813376295038235</v>
      </c>
    </row>
    <row r="1466" spans="5:8" x14ac:dyDescent="0.25">
      <c r="E1466" s="3">
        <f t="shared" ca="1" si="88"/>
        <v>0.99567761235641161</v>
      </c>
      <c r="F1466" s="3">
        <f t="shared" ca="1" si="89"/>
        <v>3.2990764237321226</v>
      </c>
      <c r="G1466" s="3">
        <f t="shared" ca="1" si="90"/>
        <v>2.984066686437636</v>
      </c>
      <c r="H1466" s="3">
        <f t="shared" ca="1" si="91"/>
        <v>33.511315432222965</v>
      </c>
    </row>
    <row r="1467" spans="5:8" x14ac:dyDescent="0.25">
      <c r="E1467" s="3">
        <f t="shared" ca="1" si="88"/>
        <v>5.2662103366001967E-2</v>
      </c>
      <c r="F1467" s="3">
        <f t="shared" ca="1" si="89"/>
        <v>8.3963626055486754E-2</v>
      </c>
      <c r="G1467" s="3">
        <f t="shared" ca="1" si="90"/>
        <v>8.1502384316631247</v>
      </c>
      <c r="H1467" s="3">
        <f t="shared" ca="1" si="91"/>
        <v>8.1502384316631247</v>
      </c>
    </row>
    <row r="1468" spans="5:8" x14ac:dyDescent="0.25">
      <c r="E1468" s="3">
        <f t="shared" ca="1" si="88"/>
        <v>0.33418837413034219</v>
      </c>
      <c r="F1468" s="3">
        <f t="shared" ca="1" si="89"/>
        <v>3.1083380628224564</v>
      </c>
      <c r="G1468" s="3">
        <f t="shared" ca="1" si="90"/>
        <v>3.0806124292854289</v>
      </c>
      <c r="H1468" s="3">
        <f t="shared" ca="1" si="91"/>
        <v>3.0806124292854289</v>
      </c>
    </row>
    <row r="1469" spans="5:8" x14ac:dyDescent="0.25">
      <c r="E1469" s="3">
        <f t="shared" ca="1" si="88"/>
        <v>0.25769173018181502</v>
      </c>
      <c r="F1469" s="3">
        <f t="shared" ca="1" si="89"/>
        <v>9.2526198137160252E-3</v>
      </c>
      <c r="G1469" s="3">
        <f t="shared" ca="1" si="90"/>
        <v>9.3425685037628785</v>
      </c>
      <c r="H1469" s="3">
        <f t="shared" ca="1" si="91"/>
        <v>9.3425685037628785</v>
      </c>
    </row>
    <row r="1470" spans="5:8" x14ac:dyDescent="0.25">
      <c r="E1470" s="3">
        <f t="shared" ca="1" si="88"/>
        <v>0.86548350119997541</v>
      </c>
      <c r="F1470" s="3">
        <f t="shared" ca="1" si="89"/>
        <v>1.3954301432171083</v>
      </c>
      <c r="G1470" s="3">
        <f t="shared" ca="1" si="90"/>
        <v>4.4364117940323045</v>
      </c>
      <c r="H1470" s="3">
        <f t="shared" ca="1" si="91"/>
        <v>22.54073892205324</v>
      </c>
    </row>
    <row r="1471" spans="5:8" x14ac:dyDescent="0.25">
      <c r="E1471" s="3">
        <f t="shared" ca="1" si="88"/>
        <v>0.37891035116081495</v>
      </c>
      <c r="F1471" s="3">
        <f t="shared" ca="1" si="89"/>
        <v>0.23048753243562267</v>
      </c>
      <c r="G1471" s="3">
        <f t="shared" ca="1" si="90"/>
        <v>7.1329057806850162</v>
      </c>
      <c r="H1471" s="3">
        <f t="shared" ca="1" si="91"/>
        <v>7.1329057806850162</v>
      </c>
    </row>
    <row r="1472" spans="5:8" x14ac:dyDescent="0.25">
      <c r="E1472" s="3">
        <f t="shared" ca="1" si="88"/>
        <v>3.889081727755539E-2</v>
      </c>
      <c r="F1472" s="3">
        <f t="shared" ca="1" si="89"/>
        <v>0.3979185291290892</v>
      </c>
      <c r="G1472" s="3">
        <f t="shared" ca="1" si="90"/>
        <v>6.4247256252999723</v>
      </c>
      <c r="H1472" s="3">
        <f t="shared" ca="1" si="91"/>
        <v>6.4247256252999723</v>
      </c>
    </row>
    <row r="1473" spans="5:8" x14ac:dyDescent="0.25">
      <c r="E1473" s="3">
        <f t="shared" ca="1" si="88"/>
        <v>8.2335486923393209E-2</v>
      </c>
      <c r="F1473" s="3">
        <f t="shared" ca="1" si="89"/>
        <v>0.33857848493691545</v>
      </c>
      <c r="G1473" s="3">
        <f t="shared" ca="1" si="90"/>
        <v>6.6458039474934498</v>
      </c>
      <c r="H1473" s="3">
        <f t="shared" ca="1" si="91"/>
        <v>6.6458039474934498</v>
      </c>
    </row>
    <row r="1474" spans="5:8" x14ac:dyDescent="0.25">
      <c r="E1474" s="3">
        <f t="shared" ca="1" si="88"/>
        <v>0.52187220781472476</v>
      </c>
      <c r="F1474" s="3">
        <f t="shared" ca="1" si="89"/>
        <v>1.9681716844309114</v>
      </c>
      <c r="G1474" s="3">
        <f t="shared" ca="1" si="90"/>
        <v>3.8470734485828704</v>
      </c>
      <c r="H1474" s="3">
        <f t="shared" ca="1" si="91"/>
        <v>3.8470734485828704</v>
      </c>
    </row>
    <row r="1475" spans="5:8" x14ac:dyDescent="0.25">
      <c r="E1475" s="3">
        <f t="shared" ca="1" si="88"/>
        <v>0.36870611118293628</v>
      </c>
      <c r="F1475" s="3">
        <f t="shared" ca="1" si="89"/>
        <v>1.5338519374568635</v>
      </c>
      <c r="G1475" s="3">
        <f t="shared" ca="1" si="90"/>
        <v>4.2744529148089754</v>
      </c>
      <c r="H1475" s="3">
        <f t="shared" ca="1" si="91"/>
        <v>4.2744529148089754</v>
      </c>
    </row>
    <row r="1476" spans="5:8" x14ac:dyDescent="0.25">
      <c r="E1476" s="3">
        <f t="shared" ref="E1476:E1539" ca="1" si="92">RAND()</f>
        <v>0.23955032450523794</v>
      </c>
      <c r="F1476" s="3">
        <f t="shared" ref="F1476:F1539" ca="1" si="93">_xlfn.NORM.INV(RAND(),0,1)^2</f>
        <v>5.7338272192441406E-2</v>
      </c>
      <c r="G1476" s="3">
        <f t="shared" ref="G1476:G1539" ca="1" si="94">$C$3+(($C$3^2*F1476)/(2*$C$4))-(($C$3)/(2*$C$4))*SQRT(4*$C$3*$C$4*F1476+$C$3^2*F1476^2)</f>
        <v>8.4440924345714024</v>
      </c>
      <c r="H1476" s="3">
        <f t="shared" ref="H1476:H1539" ca="1" si="95">IF(E1476&lt;$C$3/($C$3+G1476),G1476,$C$3^2/G1476)</f>
        <v>8.4440924345714024</v>
      </c>
    </row>
    <row r="1477" spans="5:8" x14ac:dyDescent="0.25">
      <c r="E1477" s="3">
        <f t="shared" ca="1" si="92"/>
        <v>0.36950035168933815</v>
      </c>
      <c r="F1477" s="3">
        <f t="shared" ca="1" si="93"/>
        <v>0.48942880102286795</v>
      </c>
      <c r="G1477" s="3">
        <f t="shared" ca="1" si="94"/>
        <v>6.1276355335080153</v>
      </c>
      <c r="H1477" s="3">
        <f t="shared" ca="1" si="95"/>
        <v>6.1276355335080153</v>
      </c>
    </row>
    <row r="1478" spans="5:8" x14ac:dyDescent="0.25">
      <c r="E1478" s="3">
        <f t="shared" ca="1" si="92"/>
        <v>0.24308885331187469</v>
      </c>
      <c r="F1478" s="3">
        <f t="shared" ca="1" si="93"/>
        <v>8.0921275670524428E-2</v>
      </c>
      <c r="G1478" s="3">
        <f t="shared" ca="1" si="94"/>
        <v>8.1806725691378404</v>
      </c>
      <c r="H1478" s="3">
        <f t="shared" ca="1" si="95"/>
        <v>8.1806725691378404</v>
      </c>
    </row>
    <row r="1479" spans="5:8" x14ac:dyDescent="0.25">
      <c r="E1479" s="3">
        <f t="shared" ca="1" si="92"/>
        <v>0.69320441691988555</v>
      </c>
      <c r="F1479" s="3">
        <f t="shared" ca="1" si="93"/>
        <v>0.2875096268910482</v>
      </c>
      <c r="G1479" s="3">
        <f t="shared" ca="1" si="94"/>
        <v>6.8597434241423203</v>
      </c>
      <c r="H1479" s="3">
        <f t="shared" ca="1" si="95"/>
        <v>14.57780471031292</v>
      </c>
    </row>
    <row r="1480" spans="5:8" x14ac:dyDescent="0.25">
      <c r="E1480" s="3">
        <f t="shared" ca="1" si="92"/>
        <v>0.71982998364071493</v>
      </c>
      <c r="F1480" s="3">
        <f t="shared" ca="1" si="93"/>
        <v>3.6737386372418004</v>
      </c>
      <c r="G1480" s="3">
        <f t="shared" ca="1" si="94"/>
        <v>2.8124452311868708</v>
      </c>
      <c r="H1480" s="3">
        <f t="shared" ca="1" si="95"/>
        <v>2.8124452311868708</v>
      </c>
    </row>
    <row r="1481" spans="5:8" x14ac:dyDescent="0.25">
      <c r="E1481" s="3">
        <f t="shared" ca="1" si="92"/>
        <v>0.45937749916670356</v>
      </c>
      <c r="F1481" s="3">
        <f t="shared" ca="1" si="93"/>
        <v>2.862538362693007</v>
      </c>
      <c r="G1481" s="3">
        <f t="shared" ca="1" si="94"/>
        <v>3.2157503358303341</v>
      </c>
      <c r="H1481" s="3">
        <f t="shared" ca="1" si="95"/>
        <v>3.2157503358303341</v>
      </c>
    </row>
    <row r="1482" spans="5:8" x14ac:dyDescent="0.25">
      <c r="E1482" s="3">
        <f t="shared" ca="1" si="92"/>
        <v>0.47596140864984082</v>
      </c>
      <c r="F1482" s="3">
        <f t="shared" ca="1" si="93"/>
        <v>0.7804101547262875</v>
      </c>
      <c r="G1482" s="3">
        <f t="shared" ca="1" si="94"/>
        <v>5.4067906877608483</v>
      </c>
      <c r="H1482" s="3">
        <f t="shared" ca="1" si="95"/>
        <v>5.4067906877608483</v>
      </c>
    </row>
    <row r="1483" spans="5:8" x14ac:dyDescent="0.25">
      <c r="E1483" s="3">
        <f t="shared" ca="1" si="92"/>
        <v>0.50344478072390364</v>
      </c>
      <c r="F1483" s="3">
        <f t="shared" ca="1" si="93"/>
        <v>0.10535702689585909</v>
      </c>
      <c r="G1483" s="3">
        <f t="shared" ca="1" si="94"/>
        <v>7.9531486430467826</v>
      </c>
      <c r="H1483" s="3">
        <f t="shared" ca="1" si="95"/>
        <v>7.9531486430467826</v>
      </c>
    </row>
    <row r="1484" spans="5:8" x14ac:dyDescent="0.25">
      <c r="E1484" s="3">
        <f t="shared" ca="1" si="92"/>
        <v>0.20736589894719337</v>
      </c>
      <c r="F1484" s="3">
        <f t="shared" ca="1" si="93"/>
        <v>0.33455702646764329</v>
      </c>
      <c r="G1484" s="3">
        <f t="shared" ca="1" si="94"/>
        <v>6.6617783506846271</v>
      </c>
      <c r="H1484" s="3">
        <f t="shared" ca="1" si="95"/>
        <v>6.6617783506846271</v>
      </c>
    </row>
    <row r="1485" spans="5:8" x14ac:dyDescent="0.25">
      <c r="E1485" s="3">
        <f t="shared" ca="1" si="92"/>
        <v>0.25983673616899705</v>
      </c>
      <c r="F1485" s="3">
        <f t="shared" ca="1" si="93"/>
        <v>3.600826653219414E-2</v>
      </c>
      <c r="G1485" s="3">
        <f t="shared" ca="1" si="94"/>
        <v>8.7452095097080047</v>
      </c>
      <c r="H1485" s="3">
        <f t="shared" ca="1" si="95"/>
        <v>8.7452095097080047</v>
      </c>
    </row>
    <row r="1486" spans="5:8" x14ac:dyDescent="0.25">
      <c r="E1486" s="3">
        <f t="shared" ca="1" si="92"/>
        <v>0.2138327142634594</v>
      </c>
      <c r="F1486" s="3">
        <f t="shared" ca="1" si="93"/>
        <v>5.0277441030221404</v>
      </c>
      <c r="G1486" s="3">
        <f t="shared" ca="1" si="94"/>
        <v>2.3363174207668393</v>
      </c>
      <c r="H1486" s="3">
        <f t="shared" ca="1" si="95"/>
        <v>2.3363174207668393</v>
      </c>
    </row>
    <row r="1487" spans="5:8" x14ac:dyDescent="0.25">
      <c r="E1487" s="3">
        <f t="shared" ca="1" si="92"/>
        <v>2.5604183119958157E-2</v>
      </c>
      <c r="F1487" s="3">
        <f t="shared" ca="1" si="93"/>
        <v>2.2690834457500251</v>
      </c>
      <c r="G1487" s="3">
        <f t="shared" ca="1" si="94"/>
        <v>3.6048258128598647</v>
      </c>
      <c r="H1487" s="3">
        <f t="shared" ca="1" si="95"/>
        <v>3.6048258128598647</v>
      </c>
    </row>
    <row r="1488" spans="5:8" x14ac:dyDescent="0.25">
      <c r="E1488" s="3">
        <f t="shared" ca="1" si="92"/>
        <v>0.91058272909214633</v>
      </c>
      <c r="F1488" s="3">
        <f t="shared" ca="1" si="93"/>
        <v>1.6329951360009189</v>
      </c>
      <c r="G1488" s="3">
        <f t="shared" ca="1" si="94"/>
        <v>4.167021952621484</v>
      </c>
      <c r="H1488" s="3">
        <f t="shared" ca="1" si="95"/>
        <v>23.997953727383113</v>
      </c>
    </row>
    <row r="1489" spans="5:8" x14ac:dyDescent="0.25">
      <c r="E1489" s="3">
        <f t="shared" ca="1" si="92"/>
        <v>0.25229261529463887</v>
      </c>
      <c r="F1489" s="3">
        <f t="shared" ca="1" si="93"/>
        <v>1.9786277244849815</v>
      </c>
      <c r="G1489" s="3">
        <f t="shared" ca="1" si="94"/>
        <v>3.8380170124258139</v>
      </c>
      <c r="H1489" s="3">
        <f t="shared" ca="1" si="95"/>
        <v>3.8380170124258139</v>
      </c>
    </row>
    <row r="1490" spans="5:8" x14ac:dyDescent="0.25">
      <c r="E1490" s="3">
        <f t="shared" ca="1" si="92"/>
        <v>6.1108920906604025E-2</v>
      </c>
      <c r="F1490" s="3">
        <f t="shared" ca="1" si="93"/>
        <v>0.44567988203963005</v>
      </c>
      <c r="G1490" s="3">
        <f t="shared" ca="1" si="94"/>
        <v>6.2638971284731211</v>
      </c>
      <c r="H1490" s="3">
        <f t="shared" ca="1" si="95"/>
        <v>6.2638971284731211</v>
      </c>
    </row>
    <row r="1491" spans="5:8" x14ac:dyDescent="0.25">
      <c r="E1491" s="3">
        <f t="shared" ca="1" si="92"/>
        <v>0.18475958721575159</v>
      </c>
      <c r="F1491" s="3">
        <f t="shared" ca="1" si="93"/>
        <v>0.91123988654391463</v>
      </c>
      <c r="G1491" s="3">
        <f t="shared" ca="1" si="94"/>
        <v>5.1540746851801327</v>
      </c>
      <c r="H1491" s="3">
        <f t="shared" ca="1" si="95"/>
        <v>5.1540746851801327</v>
      </c>
    </row>
    <row r="1492" spans="5:8" x14ac:dyDescent="0.25">
      <c r="E1492" s="3">
        <f t="shared" ca="1" si="92"/>
        <v>3.3330404900168475E-2</v>
      </c>
      <c r="F1492" s="3">
        <f t="shared" ca="1" si="93"/>
        <v>2.0181882387904402</v>
      </c>
      <c r="G1492" s="3">
        <f t="shared" ca="1" si="94"/>
        <v>3.8041990726123025</v>
      </c>
      <c r="H1492" s="3">
        <f t="shared" ca="1" si="95"/>
        <v>3.8041990726123025</v>
      </c>
    </row>
    <row r="1493" spans="5:8" x14ac:dyDescent="0.25">
      <c r="E1493" s="3">
        <f t="shared" ca="1" si="92"/>
        <v>0.87505587697202403</v>
      </c>
      <c r="F1493" s="3">
        <f t="shared" ca="1" si="93"/>
        <v>1.3319088465701476</v>
      </c>
      <c r="G1493" s="3">
        <f t="shared" ca="1" si="94"/>
        <v>4.5159860584460141</v>
      </c>
      <c r="H1493" s="3">
        <f t="shared" ca="1" si="95"/>
        <v>22.143558174404724</v>
      </c>
    </row>
    <row r="1494" spans="5:8" x14ac:dyDescent="0.25">
      <c r="E1494" s="3">
        <f t="shared" ca="1" si="92"/>
        <v>0.72319445779669045</v>
      </c>
      <c r="F1494" s="3">
        <f t="shared" ca="1" si="93"/>
        <v>2.5450843335958688</v>
      </c>
      <c r="G1494" s="3">
        <f t="shared" ca="1" si="94"/>
        <v>3.4113284430337565</v>
      </c>
      <c r="H1494" s="3">
        <f t="shared" ca="1" si="95"/>
        <v>3.4113284430337565</v>
      </c>
    </row>
    <row r="1495" spans="5:8" x14ac:dyDescent="0.25">
      <c r="E1495" s="3">
        <f t="shared" ca="1" si="92"/>
        <v>0.95025891481588565</v>
      </c>
      <c r="F1495" s="3">
        <f t="shared" ca="1" si="93"/>
        <v>0.24984097667533342</v>
      </c>
      <c r="G1495" s="3">
        <f t="shared" ca="1" si="94"/>
        <v>7.0354274607310519</v>
      </c>
      <c r="H1495" s="3">
        <f t="shared" ca="1" si="95"/>
        <v>14.213777422645617</v>
      </c>
    </row>
    <row r="1496" spans="5:8" x14ac:dyDescent="0.25">
      <c r="E1496" s="3">
        <f t="shared" ca="1" si="92"/>
        <v>0.54283261619468792</v>
      </c>
      <c r="F1496" s="3">
        <f t="shared" ca="1" si="93"/>
        <v>0.42455574988705053</v>
      </c>
      <c r="G1496" s="3">
        <f t="shared" ca="1" si="94"/>
        <v>6.3333522662426933</v>
      </c>
      <c r="H1496" s="3">
        <f t="shared" ca="1" si="95"/>
        <v>6.3333522662426933</v>
      </c>
    </row>
    <row r="1497" spans="5:8" x14ac:dyDescent="0.25">
      <c r="E1497" s="3">
        <f t="shared" ca="1" si="92"/>
        <v>0.91273424475506237</v>
      </c>
      <c r="F1497" s="3">
        <f t="shared" ca="1" si="93"/>
        <v>0.98382944320612065</v>
      </c>
      <c r="G1497" s="3">
        <f t="shared" ca="1" si="94"/>
        <v>5.0271463804165375</v>
      </c>
      <c r="H1497" s="3">
        <f t="shared" ca="1" si="95"/>
        <v>19.892000835614066</v>
      </c>
    </row>
    <row r="1498" spans="5:8" x14ac:dyDescent="0.25">
      <c r="E1498" s="3">
        <f t="shared" ca="1" si="92"/>
        <v>0.85985327149261948</v>
      </c>
      <c r="F1498" s="3">
        <f t="shared" ca="1" si="93"/>
        <v>4.4929013483188479E-2</v>
      </c>
      <c r="G1498" s="3">
        <f t="shared" ca="1" si="94"/>
        <v>8.6093032305258728</v>
      </c>
      <c r="H1498" s="3">
        <f t="shared" ca="1" si="95"/>
        <v>11.615341836890069</v>
      </c>
    </row>
    <row r="1499" spans="5:8" x14ac:dyDescent="0.25">
      <c r="E1499" s="3">
        <f t="shared" ca="1" si="92"/>
        <v>0.81421045058574903</v>
      </c>
      <c r="F1499" s="3">
        <f t="shared" ca="1" si="93"/>
        <v>1.1624708356153806</v>
      </c>
      <c r="G1499" s="3">
        <f t="shared" ca="1" si="94"/>
        <v>4.7471693642216</v>
      </c>
      <c r="H1499" s="3">
        <f t="shared" ca="1" si="95"/>
        <v>21.065184813855307</v>
      </c>
    </row>
    <row r="1500" spans="5:8" x14ac:dyDescent="0.25">
      <c r="E1500" s="3">
        <f t="shared" ca="1" si="92"/>
        <v>0.72676341483737172</v>
      </c>
      <c r="F1500" s="3">
        <f t="shared" ca="1" si="93"/>
        <v>0.47624838325727842</v>
      </c>
      <c r="G1500" s="3">
        <f t="shared" ca="1" si="94"/>
        <v>6.1676738721354463</v>
      </c>
      <c r="H1500" s="3">
        <f t="shared" ca="1" si="95"/>
        <v>16.213568044150946</v>
      </c>
    </row>
    <row r="1501" spans="5:8" x14ac:dyDescent="0.25">
      <c r="E1501" s="3">
        <f t="shared" ca="1" si="92"/>
        <v>0.45301339582773614</v>
      </c>
      <c r="F1501" s="3">
        <f t="shared" ca="1" si="93"/>
        <v>3.5166239384232219</v>
      </c>
      <c r="G1501" s="3">
        <f t="shared" ca="1" si="94"/>
        <v>2.8817288775033774</v>
      </c>
      <c r="H1501" s="3">
        <f t="shared" ca="1" si="95"/>
        <v>2.8817288775033774</v>
      </c>
    </row>
    <row r="1502" spans="5:8" x14ac:dyDescent="0.25">
      <c r="E1502" s="3">
        <f t="shared" ca="1" si="92"/>
        <v>0.74285825289677554</v>
      </c>
      <c r="F1502" s="3">
        <f t="shared" ca="1" si="93"/>
        <v>4.5508261528984684E-2</v>
      </c>
      <c r="G1502" s="3">
        <f t="shared" ca="1" si="94"/>
        <v>8.601039072172755</v>
      </c>
      <c r="H1502" s="3">
        <f t="shared" ca="1" si="95"/>
        <v>11.626502235472168</v>
      </c>
    </row>
    <row r="1503" spans="5:8" x14ac:dyDescent="0.25">
      <c r="E1503" s="3">
        <f t="shared" ca="1" si="92"/>
        <v>0.98090469185958162</v>
      </c>
      <c r="F1503" s="3">
        <f t="shared" ca="1" si="93"/>
        <v>5.6808690018483739E-5</v>
      </c>
      <c r="G1503" s="3">
        <f t="shared" ca="1" si="94"/>
        <v>9.9468461056423436</v>
      </c>
      <c r="H1503" s="3">
        <f t="shared" ca="1" si="95"/>
        <v>10.053437937807749</v>
      </c>
    </row>
    <row r="1504" spans="5:8" x14ac:dyDescent="0.25">
      <c r="E1504" s="3">
        <f t="shared" ca="1" si="92"/>
        <v>0.37024127097249759</v>
      </c>
      <c r="F1504" s="3">
        <f t="shared" ca="1" si="93"/>
        <v>0.23750497586268962</v>
      </c>
      <c r="G1504" s="3">
        <f t="shared" ca="1" si="94"/>
        <v>7.0969349306306366</v>
      </c>
      <c r="H1504" s="3">
        <f t="shared" ca="1" si="95"/>
        <v>7.0969349306306366</v>
      </c>
    </row>
    <row r="1505" spans="5:8" x14ac:dyDescent="0.25">
      <c r="E1505" s="3">
        <f t="shared" ca="1" si="92"/>
        <v>3.0575200108117984E-2</v>
      </c>
      <c r="F1505" s="3">
        <f t="shared" ca="1" si="93"/>
        <v>0.9837984373424119</v>
      </c>
      <c r="G1505" s="3">
        <f t="shared" ca="1" si="94"/>
        <v>5.0271988105265706</v>
      </c>
      <c r="H1505" s="3">
        <f t="shared" ca="1" si="95"/>
        <v>5.0271988105265706</v>
      </c>
    </row>
    <row r="1506" spans="5:8" x14ac:dyDescent="0.25">
      <c r="E1506" s="3">
        <f t="shared" ca="1" si="92"/>
        <v>0.81570468141093999</v>
      </c>
      <c r="F1506" s="3">
        <f t="shared" ca="1" si="93"/>
        <v>8.8874546890034649E-3</v>
      </c>
      <c r="G1506" s="3">
        <f t="shared" ca="1" si="94"/>
        <v>9.3552355767667255</v>
      </c>
      <c r="H1506" s="3">
        <f t="shared" ca="1" si="95"/>
        <v>10.689201696678293</v>
      </c>
    </row>
    <row r="1507" spans="5:8" x14ac:dyDescent="0.25">
      <c r="E1507" s="3">
        <f t="shared" ca="1" si="92"/>
        <v>0.51055336503186066</v>
      </c>
      <c r="F1507" s="3">
        <f t="shared" ca="1" si="93"/>
        <v>0.21251113001992875</v>
      </c>
      <c r="G1507" s="3">
        <f t="shared" ca="1" si="94"/>
        <v>7.2285800446911486</v>
      </c>
      <c r="H1507" s="3">
        <f t="shared" ca="1" si="95"/>
        <v>7.2285800446911486</v>
      </c>
    </row>
    <row r="1508" spans="5:8" x14ac:dyDescent="0.25">
      <c r="E1508" s="3">
        <f t="shared" ca="1" si="92"/>
        <v>0.27374091720821769</v>
      </c>
      <c r="F1508" s="3">
        <f t="shared" ca="1" si="93"/>
        <v>8.1426808036687975E-4</v>
      </c>
      <c r="G1508" s="3">
        <f t="shared" ca="1" si="94"/>
        <v>9.8002497738366987</v>
      </c>
      <c r="H1508" s="3">
        <f t="shared" ca="1" si="95"/>
        <v>9.8002497738366987</v>
      </c>
    </row>
    <row r="1509" spans="5:8" x14ac:dyDescent="0.25">
      <c r="E1509" s="3">
        <f t="shared" ca="1" si="92"/>
        <v>0.92642386065821414</v>
      </c>
      <c r="F1509" s="3">
        <f t="shared" ca="1" si="93"/>
        <v>1.6523491741040481</v>
      </c>
      <c r="G1509" s="3">
        <f t="shared" ca="1" si="94"/>
        <v>4.1468071345721569</v>
      </c>
      <c r="H1509" s="3">
        <f t="shared" ca="1" si="95"/>
        <v>24.114938735948087</v>
      </c>
    </row>
    <row r="1510" spans="5:8" x14ac:dyDescent="0.25">
      <c r="E1510" s="3">
        <f t="shared" ca="1" si="92"/>
        <v>0.3536371413560031</v>
      </c>
      <c r="F1510" s="3">
        <f t="shared" ca="1" si="93"/>
        <v>0.63376381995376319</v>
      </c>
      <c r="G1510" s="3">
        <f t="shared" ca="1" si="94"/>
        <v>5.736457376734128</v>
      </c>
      <c r="H1510" s="3">
        <f t="shared" ca="1" si="95"/>
        <v>5.736457376734128</v>
      </c>
    </row>
    <row r="1511" spans="5:8" x14ac:dyDescent="0.25">
      <c r="E1511" s="3">
        <f t="shared" ca="1" si="92"/>
        <v>0.61417771857466252</v>
      </c>
      <c r="F1511" s="3">
        <f t="shared" ca="1" si="93"/>
        <v>0.48790602928555626</v>
      </c>
      <c r="G1511" s="3">
        <f t="shared" ca="1" si="94"/>
        <v>6.1322186804907437</v>
      </c>
      <c r="H1511" s="3">
        <f t="shared" ca="1" si="95"/>
        <v>6.1322186804907437</v>
      </c>
    </row>
    <row r="1512" spans="5:8" x14ac:dyDescent="0.25">
      <c r="E1512" s="3">
        <f t="shared" ca="1" si="92"/>
        <v>0.82383946464257951</v>
      </c>
      <c r="F1512" s="3">
        <f t="shared" ca="1" si="93"/>
        <v>0.10544147756141803</v>
      </c>
      <c r="G1512" s="3">
        <f t="shared" ca="1" si="94"/>
        <v>7.9524220079449321</v>
      </c>
      <c r="H1512" s="3">
        <f t="shared" ca="1" si="95"/>
        <v>12.574785379862158</v>
      </c>
    </row>
    <row r="1513" spans="5:8" x14ac:dyDescent="0.25">
      <c r="E1513" s="3">
        <f t="shared" ca="1" si="92"/>
        <v>0.35785707616533247</v>
      </c>
      <c r="F1513" s="3">
        <f t="shared" ca="1" si="93"/>
        <v>0.34707734910356447</v>
      </c>
      <c r="G1513" s="3">
        <f t="shared" ca="1" si="94"/>
        <v>6.6124895886484536</v>
      </c>
      <c r="H1513" s="3">
        <f t="shared" ca="1" si="95"/>
        <v>6.6124895886484536</v>
      </c>
    </row>
    <row r="1514" spans="5:8" x14ac:dyDescent="0.25">
      <c r="E1514" s="3">
        <f t="shared" ca="1" si="92"/>
        <v>0.66828331129264296</v>
      </c>
      <c r="F1514" s="3">
        <f t="shared" ca="1" si="93"/>
        <v>0.71647473010938001</v>
      </c>
      <c r="G1514" s="3">
        <f t="shared" ca="1" si="94"/>
        <v>5.5436203591602489</v>
      </c>
      <c r="H1514" s="3">
        <f t="shared" ca="1" si="95"/>
        <v>18.038753291386652</v>
      </c>
    </row>
    <row r="1515" spans="5:8" x14ac:dyDescent="0.25">
      <c r="E1515" s="3">
        <f t="shared" ca="1" si="92"/>
        <v>0.86031646492686809</v>
      </c>
      <c r="F1515" s="3">
        <f t="shared" ca="1" si="93"/>
        <v>0.37134798335783104</v>
      </c>
      <c r="G1515" s="3">
        <f t="shared" ca="1" si="94"/>
        <v>6.5205054019975579</v>
      </c>
      <c r="H1515" s="3">
        <f t="shared" ca="1" si="95"/>
        <v>15.336234514791597</v>
      </c>
    </row>
    <row r="1516" spans="5:8" x14ac:dyDescent="0.25">
      <c r="E1516" s="3">
        <f t="shared" ca="1" si="92"/>
        <v>0.18428509457450082</v>
      </c>
      <c r="F1516" s="3">
        <f t="shared" ca="1" si="93"/>
        <v>0.13984738258745855</v>
      </c>
      <c r="G1516" s="3">
        <f t="shared" ca="1" si="94"/>
        <v>7.6822972919898636</v>
      </c>
      <c r="H1516" s="3">
        <f t="shared" ca="1" si="95"/>
        <v>7.6822972919898636</v>
      </c>
    </row>
    <row r="1517" spans="5:8" x14ac:dyDescent="0.25">
      <c r="E1517" s="3">
        <f t="shared" ca="1" si="92"/>
        <v>0.92762167874640633</v>
      </c>
      <c r="F1517" s="3">
        <f t="shared" ca="1" si="93"/>
        <v>1.4116498106430063E-2</v>
      </c>
      <c r="G1517" s="3">
        <f t="shared" ca="1" si="94"/>
        <v>9.1944164761631288</v>
      </c>
      <c r="H1517" s="3">
        <f t="shared" ca="1" si="95"/>
        <v>10.876166014369021</v>
      </c>
    </row>
    <row r="1518" spans="5:8" x14ac:dyDescent="0.25">
      <c r="E1518" s="3">
        <f t="shared" ca="1" si="92"/>
        <v>0.96755609580468638</v>
      </c>
      <c r="F1518" s="3">
        <f t="shared" ca="1" si="93"/>
        <v>1.2157995029792508</v>
      </c>
      <c r="G1518" s="3">
        <f t="shared" ca="1" si="94"/>
        <v>4.6711938009177274</v>
      </c>
      <c r="H1518" s="3">
        <f t="shared" ca="1" si="95"/>
        <v>21.407803713978527</v>
      </c>
    </row>
    <row r="1519" spans="5:8" x14ac:dyDescent="0.25">
      <c r="E1519" s="3">
        <f t="shared" ca="1" si="92"/>
        <v>0.29208563503061791</v>
      </c>
      <c r="F1519" s="3">
        <f t="shared" ca="1" si="93"/>
        <v>1.184817015235923</v>
      </c>
      <c r="G1519" s="3">
        <f t="shared" ca="1" si="94"/>
        <v>4.7149493071841668</v>
      </c>
      <c r="H1519" s="3">
        <f t="shared" ca="1" si="95"/>
        <v>4.7149493071841668</v>
      </c>
    </row>
    <row r="1520" spans="5:8" x14ac:dyDescent="0.25">
      <c r="E1520" s="3">
        <f t="shared" ca="1" si="92"/>
        <v>0.71516861954453592</v>
      </c>
      <c r="F1520" s="3">
        <f t="shared" ca="1" si="93"/>
        <v>7.8170510353532361</v>
      </c>
      <c r="G1520" s="3">
        <f t="shared" ca="1" si="94"/>
        <v>1.7439433600622536</v>
      </c>
      <c r="H1520" s="3">
        <f t="shared" ca="1" si="95"/>
        <v>1.7439433600622536</v>
      </c>
    </row>
    <row r="1521" spans="5:8" x14ac:dyDescent="0.25">
      <c r="E1521" s="3">
        <f t="shared" ca="1" si="92"/>
        <v>0.651336728745048</v>
      </c>
      <c r="F1521" s="3">
        <f t="shared" ca="1" si="93"/>
        <v>0.22121673899867775</v>
      </c>
      <c r="G1521" s="3">
        <f t="shared" ca="1" si="94"/>
        <v>7.1815893066744971</v>
      </c>
      <c r="H1521" s="3">
        <f t="shared" ca="1" si="95"/>
        <v>13.924494388318893</v>
      </c>
    </row>
    <row r="1522" spans="5:8" x14ac:dyDescent="0.25">
      <c r="E1522" s="3">
        <f t="shared" ca="1" si="92"/>
        <v>0.98567441777431941</v>
      </c>
      <c r="F1522" s="3">
        <f t="shared" ca="1" si="93"/>
        <v>1.4300934312275722E-2</v>
      </c>
      <c r="G1522" s="3">
        <f t="shared" ca="1" si="94"/>
        <v>9.1893925156524165</v>
      </c>
      <c r="H1522" s="3">
        <f t="shared" ca="1" si="95"/>
        <v>10.882112155908962</v>
      </c>
    </row>
    <row r="1523" spans="5:8" x14ac:dyDescent="0.25">
      <c r="E1523" s="3">
        <f t="shared" ca="1" si="92"/>
        <v>0.75196306839822402</v>
      </c>
      <c r="F1523" s="3">
        <f t="shared" ca="1" si="93"/>
        <v>0.25383015224010741</v>
      </c>
      <c r="G1523" s="3">
        <f t="shared" ca="1" si="94"/>
        <v>7.0159853892266462</v>
      </c>
      <c r="H1523" s="3">
        <f t="shared" ca="1" si="95"/>
        <v>14.253165371973891</v>
      </c>
    </row>
    <row r="1524" spans="5:8" x14ac:dyDescent="0.25">
      <c r="E1524" s="3">
        <f t="shared" ca="1" si="92"/>
        <v>0.80939888068867338</v>
      </c>
      <c r="F1524" s="3">
        <f t="shared" ca="1" si="93"/>
        <v>8.8280574143473489E-5</v>
      </c>
      <c r="G1524" s="3">
        <f t="shared" ca="1" si="94"/>
        <v>9.9337821778492845</v>
      </c>
      <c r="H1524" s="3">
        <f t="shared" ca="1" si="95"/>
        <v>10.066659225021432</v>
      </c>
    </row>
    <row r="1525" spans="5:8" x14ac:dyDescent="0.25">
      <c r="E1525" s="3">
        <f t="shared" ca="1" si="92"/>
        <v>0.80104406328160183</v>
      </c>
      <c r="F1525" s="3">
        <f t="shared" ca="1" si="93"/>
        <v>7.9588278747632488</v>
      </c>
      <c r="G1525" s="3">
        <f t="shared" ca="1" si="94"/>
        <v>1.7219960248244561</v>
      </c>
      <c r="H1525" s="3">
        <f t="shared" ca="1" si="95"/>
        <v>1.7219960248244561</v>
      </c>
    </row>
    <row r="1526" spans="5:8" x14ac:dyDescent="0.25">
      <c r="E1526" s="3">
        <f t="shared" ca="1" si="92"/>
        <v>0.34274719582193314</v>
      </c>
      <c r="F1526" s="3">
        <f t="shared" ca="1" si="93"/>
        <v>1.354740539394939</v>
      </c>
      <c r="G1526" s="3">
        <f t="shared" ca="1" si="94"/>
        <v>4.4869755613486575</v>
      </c>
      <c r="H1526" s="3">
        <f t="shared" ca="1" si="95"/>
        <v>4.4869755613486575</v>
      </c>
    </row>
    <row r="1527" spans="5:8" x14ac:dyDescent="0.25">
      <c r="E1527" s="3">
        <f t="shared" ca="1" si="92"/>
        <v>0.2606664512268686</v>
      </c>
      <c r="F1527" s="3">
        <f t="shared" ca="1" si="93"/>
        <v>0.1754803562341038</v>
      </c>
      <c r="G1527" s="3">
        <f t="shared" ca="1" si="94"/>
        <v>7.444293389408192</v>
      </c>
      <c r="H1527" s="3">
        <f t="shared" ca="1" si="95"/>
        <v>7.444293389408192</v>
      </c>
    </row>
    <row r="1528" spans="5:8" x14ac:dyDescent="0.25">
      <c r="E1528" s="3">
        <f t="shared" ca="1" si="92"/>
        <v>0.20975908214629835</v>
      </c>
      <c r="F1528" s="3">
        <f t="shared" ca="1" si="93"/>
        <v>1.428837440896929E-2</v>
      </c>
      <c r="G1528" s="3">
        <f t="shared" ca="1" si="94"/>
        <v>9.1897335213886233</v>
      </c>
      <c r="H1528" s="3">
        <f t="shared" ca="1" si="95"/>
        <v>9.1897335213886233</v>
      </c>
    </row>
    <row r="1529" spans="5:8" x14ac:dyDescent="0.25">
      <c r="E1529" s="3">
        <f t="shared" ca="1" si="92"/>
        <v>0.24809700728030237</v>
      </c>
      <c r="F1529" s="3">
        <f t="shared" ca="1" si="93"/>
        <v>2.5924441858428975</v>
      </c>
      <c r="G1529" s="3">
        <f t="shared" ca="1" si="94"/>
        <v>3.3804615437870851</v>
      </c>
      <c r="H1529" s="3">
        <f t="shared" ca="1" si="95"/>
        <v>3.3804615437870851</v>
      </c>
    </row>
    <row r="1530" spans="5:8" x14ac:dyDescent="0.25">
      <c r="E1530" s="3">
        <f t="shared" ca="1" si="92"/>
        <v>0.78876708087755021</v>
      </c>
      <c r="F1530" s="3">
        <f t="shared" ca="1" si="93"/>
        <v>0.37625193358334547</v>
      </c>
      <c r="G1530" s="3">
        <f t="shared" ca="1" si="94"/>
        <v>6.5024566553070597</v>
      </c>
      <c r="H1530" s="3">
        <f t="shared" ca="1" si="95"/>
        <v>15.378803012609669</v>
      </c>
    </row>
    <row r="1531" spans="5:8" x14ac:dyDescent="0.25">
      <c r="E1531" s="3">
        <f t="shared" ca="1" si="92"/>
        <v>0.4925517977694478</v>
      </c>
      <c r="F1531" s="3">
        <f t="shared" ca="1" si="93"/>
        <v>0.99821091062688294</v>
      </c>
      <c r="G1531" s="3">
        <f t="shared" ca="1" si="94"/>
        <v>5.002984188974378</v>
      </c>
      <c r="H1531" s="3">
        <f t="shared" ca="1" si="95"/>
        <v>5.002984188974378</v>
      </c>
    </row>
    <row r="1532" spans="5:8" x14ac:dyDescent="0.25">
      <c r="E1532" s="3">
        <f t="shared" ca="1" si="92"/>
        <v>0.47219012338737343</v>
      </c>
      <c r="F1532" s="3">
        <f t="shared" ca="1" si="93"/>
        <v>3.4891978897595472E-5</v>
      </c>
      <c r="G1532" s="3">
        <f t="shared" ca="1" si="94"/>
        <v>9.9583187423765462</v>
      </c>
      <c r="H1532" s="3">
        <f t="shared" ca="1" si="95"/>
        <v>9.9583187423765462</v>
      </c>
    </row>
    <row r="1533" spans="5:8" x14ac:dyDescent="0.25">
      <c r="E1533" s="3">
        <f t="shared" ca="1" si="92"/>
        <v>0.31548418200043782</v>
      </c>
      <c r="F1533" s="3">
        <f t="shared" ca="1" si="93"/>
        <v>0.73653098240475323</v>
      </c>
      <c r="G1533" s="3">
        <f t="shared" ca="1" si="94"/>
        <v>5.4996371513296323</v>
      </c>
      <c r="H1533" s="3">
        <f t="shared" ca="1" si="95"/>
        <v>5.4996371513296323</v>
      </c>
    </row>
    <row r="1534" spans="5:8" x14ac:dyDescent="0.25">
      <c r="E1534" s="3">
        <f t="shared" ca="1" si="92"/>
        <v>0.30404259503151798</v>
      </c>
      <c r="F1534" s="3">
        <f t="shared" ca="1" si="93"/>
        <v>3.7046695772475453</v>
      </c>
      <c r="G1534" s="3">
        <f t="shared" ca="1" si="94"/>
        <v>2.7992293163016129</v>
      </c>
      <c r="H1534" s="3">
        <f t="shared" ca="1" si="95"/>
        <v>2.7992293163016129</v>
      </c>
    </row>
    <row r="1535" spans="5:8" x14ac:dyDescent="0.25">
      <c r="E1535" s="3">
        <f t="shared" ca="1" si="92"/>
        <v>0.95407234749027237</v>
      </c>
      <c r="F1535" s="3">
        <f t="shared" ca="1" si="93"/>
        <v>6.9879967943113019E-2</v>
      </c>
      <c r="G1535" s="3">
        <f t="shared" ca="1" si="94"/>
        <v>8.2973298287052781</v>
      </c>
      <c r="H1535" s="3">
        <f t="shared" ca="1" si="95"/>
        <v>12.052070011010287</v>
      </c>
    </row>
    <row r="1536" spans="5:8" x14ac:dyDescent="0.25">
      <c r="E1536" s="3">
        <f t="shared" ca="1" si="92"/>
        <v>0.3697268894070852</v>
      </c>
      <c r="F1536" s="3">
        <f t="shared" ca="1" si="93"/>
        <v>1.6681601372676129</v>
      </c>
      <c r="G1536" s="3">
        <f t="shared" ca="1" si="94"/>
        <v>4.1304677793673683</v>
      </c>
      <c r="H1536" s="3">
        <f t="shared" ca="1" si="95"/>
        <v>4.1304677793673683</v>
      </c>
    </row>
    <row r="1537" spans="5:8" x14ac:dyDescent="0.25">
      <c r="E1537" s="3">
        <f t="shared" ca="1" si="92"/>
        <v>0.93624278658185911</v>
      </c>
      <c r="F1537" s="3">
        <f t="shared" ca="1" si="93"/>
        <v>5.7807775496909672E-2</v>
      </c>
      <c r="G1537" s="3">
        <f t="shared" ca="1" si="94"/>
        <v>8.4382736642361902</v>
      </c>
      <c r="H1537" s="3">
        <f t="shared" ca="1" si="95"/>
        <v>11.850765213248359</v>
      </c>
    </row>
    <row r="1538" spans="5:8" x14ac:dyDescent="0.25">
      <c r="E1538" s="3">
        <f t="shared" ca="1" si="92"/>
        <v>0.24363763560361174</v>
      </c>
      <c r="F1538" s="3">
        <f t="shared" ca="1" si="93"/>
        <v>2.8704688060724575</v>
      </c>
      <c r="G1538" s="3">
        <f t="shared" ca="1" si="94"/>
        <v>3.2111841850721667</v>
      </c>
      <c r="H1538" s="3">
        <f t="shared" ca="1" si="95"/>
        <v>3.2111841850721667</v>
      </c>
    </row>
    <row r="1539" spans="5:8" x14ac:dyDescent="0.25">
      <c r="E1539" s="3">
        <f t="shared" ca="1" si="92"/>
        <v>0.37240870356177358</v>
      </c>
      <c r="F1539" s="3">
        <f t="shared" ca="1" si="93"/>
        <v>0.89436036003803854</v>
      </c>
      <c r="G1539" s="3">
        <f t="shared" ca="1" si="94"/>
        <v>5.1848534008260696</v>
      </c>
      <c r="H1539" s="3">
        <f t="shared" ca="1" si="95"/>
        <v>5.1848534008260696</v>
      </c>
    </row>
    <row r="1540" spans="5:8" x14ac:dyDescent="0.25">
      <c r="E1540" s="3">
        <f t="shared" ref="E1540:E1603" ca="1" si="96">RAND()</f>
        <v>0.52917884515390079</v>
      </c>
      <c r="F1540" s="3">
        <f t="shared" ref="F1540:F1603" ca="1" si="97">_xlfn.NORM.INV(RAND(),0,1)^2</f>
        <v>0.30732631581396769</v>
      </c>
      <c r="G1540" s="3">
        <f t="shared" ref="G1540:G1603" ca="1" si="98">$C$3+(($C$3^2*F1540)/(2*$C$4))-(($C$3)/(2*$C$4))*SQRT(4*$C$3*$C$4*F1540+$C$3^2*F1540^2)</f>
        <v>6.7737413512315028</v>
      </c>
      <c r="H1540" s="3">
        <f t="shared" ref="H1540:H1603" ca="1" si="99">IF(E1540&lt;$C$3/($C$3+G1540),G1540,$C$3^2/G1540)</f>
        <v>6.7737413512315028</v>
      </c>
    </row>
    <row r="1541" spans="5:8" x14ac:dyDescent="0.25">
      <c r="E1541" s="3">
        <f t="shared" ca="1" si="96"/>
        <v>0.17170250604001047</v>
      </c>
      <c r="F1541" s="3">
        <f t="shared" ca="1" si="97"/>
        <v>6.4032402318583509E-2</v>
      </c>
      <c r="G1541" s="3">
        <f t="shared" ca="1" si="98"/>
        <v>8.3636272645757224</v>
      </c>
      <c r="H1541" s="3">
        <f t="shared" ca="1" si="99"/>
        <v>8.3636272645757224</v>
      </c>
    </row>
    <row r="1542" spans="5:8" x14ac:dyDescent="0.25">
      <c r="E1542" s="3">
        <f t="shared" ca="1" si="96"/>
        <v>0.94936540392011592</v>
      </c>
      <c r="F1542" s="3">
        <f t="shared" ca="1" si="97"/>
        <v>0.18469397588732342</v>
      </c>
      <c r="G1542" s="3">
        <f t="shared" ca="1" si="98"/>
        <v>7.387991627578721</v>
      </c>
      <c r="H1542" s="3">
        <f t="shared" ca="1" si="99"/>
        <v>13.535478251857896</v>
      </c>
    </row>
    <row r="1543" spans="5:8" x14ac:dyDescent="0.25">
      <c r="E1543" s="3">
        <f t="shared" ca="1" si="96"/>
        <v>3.6465198705687651E-2</v>
      </c>
      <c r="F1543" s="3">
        <f t="shared" ca="1" si="97"/>
        <v>3.7155834499714731</v>
      </c>
      <c r="G1543" s="3">
        <f t="shared" ca="1" si="98"/>
        <v>2.7945982301085586</v>
      </c>
      <c r="H1543" s="3">
        <f t="shared" ca="1" si="99"/>
        <v>2.7945982301085586</v>
      </c>
    </row>
    <row r="1544" spans="5:8" x14ac:dyDescent="0.25">
      <c r="E1544" s="3">
        <f t="shared" ca="1" si="96"/>
        <v>0.52548765446561807</v>
      </c>
      <c r="F1544" s="3">
        <f t="shared" ca="1" si="97"/>
        <v>5.5700757194763556E-2</v>
      </c>
      <c r="G1544" s="3">
        <f t="shared" ca="1" si="98"/>
        <v>8.4646089610642221</v>
      </c>
      <c r="H1544" s="3">
        <f t="shared" ca="1" si="99"/>
        <v>8.4646089610642221</v>
      </c>
    </row>
    <row r="1545" spans="5:8" x14ac:dyDescent="0.25">
      <c r="E1545" s="3">
        <f t="shared" ca="1" si="96"/>
        <v>3.6182376937288763E-2</v>
      </c>
      <c r="F1545" s="3">
        <f t="shared" ca="1" si="97"/>
        <v>4.2913978731028571E-3</v>
      </c>
      <c r="G1545" s="3">
        <f t="shared" ca="1" si="98"/>
        <v>9.5473873738513539</v>
      </c>
      <c r="H1545" s="3">
        <f t="shared" ca="1" si="99"/>
        <v>9.5473873738513539</v>
      </c>
    </row>
    <row r="1546" spans="5:8" x14ac:dyDescent="0.25">
      <c r="E1546" s="3">
        <f t="shared" ca="1" si="96"/>
        <v>0.98530523156577077</v>
      </c>
      <c r="F1546" s="3">
        <f t="shared" ca="1" si="97"/>
        <v>2.1413163238062288E-2</v>
      </c>
      <c r="G1546" s="3">
        <f t="shared" ca="1" si="98"/>
        <v>9.0174229071047982</v>
      </c>
      <c r="H1546" s="3">
        <f t="shared" ca="1" si="99"/>
        <v>11.089642909085514</v>
      </c>
    </row>
    <row r="1547" spans="5:8" x14ac:dyDescent="0.25">
      <c r="E1547" s="3">
        <f t="shared" ca="1" si="96"/>
        <v>0.72994654134625481</v>
      </c>
      <c r="F1547" s="3">
        <f t="shared" ca="1" si="97"/>
        <v>0.31702009354311378</v>
      </c>
      <c r="G1547" s="3">
        <f t="shared" ca="1" si="98"/>
        <v>6.7330994643147282</v>
      </c>
      <c r="H1547" s="3">
        <f t="shared" ca="1" si="99"/>
        <v>14.85200100340084</v>
      </c>
    </row>
    <row r="1548" spans="5:8" x14ac:dyDescent="0.25">
      <c r="E1548" s="3">
        <f t="shared" ca="1" si="96"/>
        <v>0.29013652835076797</v>
      </c>
      <c r="F1548" s="3">
        <f t="shared" ca="1" si="97"/>
        <v>0.12601338641856949</v>
      </c>
      <c r="G1548" s="3">
        <f t="shared" ca="1" si="98"/>
        <v>7.7852280573918975</v>
      </c>
      <c r="H1548" s="3">
        <f t="shared" ca="1" si="99"/>
        <v>7.7852280573918975</v>
      </c>
    </row>
    <row r="1549" spans="5:8" x14ac:dyDescent="0.25">
      <c r="E1549" s="3">
        <f t="shared" ca="1" si="96"/>
        <v>0.95912892033502317</v>
      </c>
      <c r="F1549" s="3">
        <f t="shared" ca="1" si="97"/>
        <v>9.1016822251101887E-2</v>
      </c>
      <c r="G1549" s="3">
        <f t="shared" ca="1" si="98"/>
        <v>8.082171108766957</v>
      </c>
      <c r="H1549" s="3">
        <f t="shared" ca="1" si="99"/>
        <v>12.372913002488552</v>
      </c>
    </row>
    <row r="1550" spans="5:8" x14ac:dyDescent="0.25">
      <c r="E1550" s="3">
        <f t="shared" ca="1" si="96"/>
        <v>0.8912729124967218</v>
      </c>
      <c r="F1550" s="3">
        <f t="shared" ca="1" si="97"/>
        <v>2.2005324553019054E-2</v>
      </c>
      <c r="G1550" s="3">
        <f t="shared" ca="1" si="98"/>
        <v>9.0046359067892148</v>
      </c>
      <c r="H1550" s="3">
        <f t="shared" ca="1" si="99"/>
        <v>11.105390715975881</v>
      </c>
    </row>
    <row r="1551" spans="5:8" x14ac:dyDescent="0.25">
      <c r="E1551" s="3">
        <f t="shared" ca="1" si="96"/>
        <v>0.15301734141674572</v>
      </c>
      <c r="F1551" s="3">
        <f t="shared" ca="1" si="97"/>
        <v>0.48463474803296086</v>
      </c>
      <c r="G1551" s="3">
        <f t="shared" ca="1" si="98"/>
        <v>6.1421016747786314</v>
      </c>
      <c r="H1551" s="3">
        <f t="shared" ca="1" si="99"/>
        <v>6.1421016747786314</v>
      </c>
    </row>
    <row r="1552" spans="5:8" x14ac:dyDescent="0.25">
      <c r="E1552" s="3">
        <f t="shared" ca="1" si="96"/>
        <v>0.93377089295182103</v>
      </c>
      <c r="F1552" s="3">
        <f t="shared" ca="1" si="97"/>
        <v>0.55642789354959921</v>
      </c>
      <c r="G1552" s="3">
        <f t="shared" ca="1" si="98"/>
        <v>5.9361206340216226</v>
      </c>
      <c r="H1552" s="3">
        <f t="shared" ca="1" si="99"/>
        <v>16.846018833726376</v>
      </c>
    </row>
    <row r="1553" spans="5:8" x14ac:dyDescent="0.25">
      <c r="E1553" s="3">
        <f t="shared" ca="1" si="96"/>
        <v>0.120550253817445</v>
      </c>
      <c r="F1553" s="3">
        <f t="shared" ca="1" si="97"/>
        <v>9.0518654756691994E-3</v>
      </c>
      <c r="G1553" s="3">
        <f t="shared" ca="1" si="98"/>
        <v>9.3494986396959643</v>
      </c>
      <c r="H1553" s="3">
        <f t="shared" ca="1" si="99"/>
        <v>9.3494986396959643</v>
      </c>
    </row>
    <row r="1554" spans="5:8" x14ac:dyDescent="0.25">
      <c r="E1554" s="3">
        <f t="shared" ca="1" si="96"/>
        <v>0.47706094922041764</v>
      </c>
      <c r="F1554" s="3">
        <f t="shared" ca="1" si="97"/>
        <v>7.0649990377490311E-3</v>
      </c>
      <c r="G1554" s="3">
        <f t="shared" ca="1" si="98"/>
        <v>9.4230517713972048</v>
      </c>
      <c r="H1554" s="3">
        <f t="shared" ca="1" si="99"/>
        <v>9.4230517713972048</v>
      </c>
    </row>
    <row r="1555" spans="5:8" x14ac:dyDescent="0.25">
      <c r="E1555" s="3">
        <f t="shared" ca="1" si="96"/>
        <v>0.37167116270604317</v>
      </c>
      <c r="F1555" s="3">
        <f t="shared" ca="1" si="97"/>
        <v>0.95293554716356499</v>
      </c>
      <c r="G1555" s="3">
        <f t="shared" ca="1" si="98"/>
        <v>5.080125789688875</v>
      </c>
      <c r="H1555" s="3">
        <f t="shared" ca="1" si="99"/>
        <v>5.080125789688875</v>
      </c>
    </row>
    <row r="1556" spans="5:8" x14ac:dyDescent="0.25">
      <c r="E1556" s="3">
        <f t="shared" ca="1" si="96"/>
        <v>0.41829628504727023</v>
      </c>
      <c r="F1556" s="3">
        <f t="shared" ca="1" si="97"/>
        <v>1.5844935370138609</v>
      </c>
      <c r="G1556" s="3">
        <f t="shared" ca="1" si="98"/>
        <v>4.2187469728522053</v>
      </c>
      <c r="H1556" s="3">
        <f t="shared" ca="1" si="99"/>
        <v>4.2187469728522053</v>
      </c>
    </row>
    <row r="1557" spans="5:8" x14ac:dyDescent="0.25">
      <c r="E1557" s="3">
        <f t="shared" ca="1" si="96"/>
        <v>0.54319346341602204</v>
      </c>
      <c r="F1557" s="3">
        <f t="shared" ca="1" si="97"/>
        <v>0.13504945565883919</v>
      </c>
      <c r="G1557" s="3">
        <f t="shared" ca="1" si="98"/>
        <v>7.7172300609507065</v>
      </c>
      <c r="H1557" s="3">
        <f t="shared" ca="1" si="99"/>
        <v>7.7172300609507065</v>
      </c>
    </row>
    <row r="1558" spans="5:8" x14ac:dyDescent="0.25">
      <c r="E1558" s="3">
        <f t="shared" ca="1" si="96"/>
        <v>6.7637412153216059E-2</v>
      </c>
      <c r="F1558" s="3">
        <f t="shared" ca="1" si="97"/>
        <v>1.5462103778362435</v>
      </c>
      <c r="G1558" s="3">
        <f t="shared" ca="1" si="98"/>
        <v>4.2606933213683114</v>
      </c>
      <c r="H1558" s="3">
        <f t="shared" ca="1" si="99"/>
        <v>4.2606933213683114</v>
      </c>
    </row>
    <row r="1559" spans="5:8" x14ac:dyDescent="0.25">
      <c r="E1559" s="3">
        <f t="shared" ca="1" si="96"/>
        <v>0.1810471246429014</v>
      </c>
      <c r="F1559" s="3">
        <f t="shared" ca="1" si="97"/>
        <v>8.3918963965390372E-5</v>
      </c>
      <c r="G1559" s="3">
        <f t="shared" ca="1" si="98"/>
        <v>9.9354333185520538</v>
      </c>
      <c r="H1559" s="3">
        <f t="shared" ca="1" si="99"/>
        <v>9.9354333185520538</v>
      </c>
    </row>
    <row r="1560" spans="5:8" x14ac:dyDescent="0.25">
      <c r="E1560" s="3">
        <f t="shared" ca="1" si="96"/>
        <v>0.44368300901085267</v>
      </c>
      <c r="F1560" s="3">
        <f t="shared" ca="1" si="97"/>
        <v>0.24431385652900553</v>
      </c>
      <c r="G1560" s="3">
        <f t="shared" ca="1" si="98"/>
        <v>7.0627216902848993</v>
      </c>
      <c r="H1560" s="3">
        <f t="shared" ca="1" si="99"/>
        <v>7.0627216902848993</v>
      </c>
    </row>
    <row r="1561" spans="5:8" x14ac:dyDescent="0.25">
      <c r="E1561" s="3">
        <f t="shared" ca="1" si="96"/>
        <v>0.57014763589895667</v>
      </c>
      <c r="F1561" s="3">
        <f t="shared" ca="1" si="97"/>
        <v>2.7997450691164005E-2</v>
      </c>
      <c r="G1561" s="3">
        <f t="shared" ca="1" si="98"/>
        <v>8.8847629983940291</v>
      </c>
      <c r="H1561" s="3">
        <f t="shared" ca="1" si="99"/>
        <v>11.25522425506179</v>
      </c>
    </row>
    <row r="1562" spans="5:8" x14ac:dyDescent="0.25">
      <c r="E1562" s="3">
        <f t="shared" ca="1" si="96"/>
        <v>0.30120775364784858</v>
      </c>
      <c r="F1562" s="3">
        <f t="shared" ca="1" si="97"/>
        <v>0.55687866098561167</v>
      </c>
      <c r="G1562" s="3">
        <f t="shared" ca="1" si="98"/>
        <v>5.9348947029277355</v>
      </c>
      <c r="H1562" s="3">
        <f t="shared" ca="1" si="99"/>
        <v>5.9348947029277355</v>
      </c>
    </row>
    <row r="1563" spans="5:8" x14ac:dyDescent="0.25">
      <c r="E1563" s="3">
        <f t="shared" ca="1" si="96"/>
        <v>0.48383453457336945</v>
      </c>
      <c r="F1563" s="3">
        <f t="shared" ca="1" si="97"/>
        <v>2.1048116598469484</v>
      </c>
      <c r="G1563" s="3">
        <f t="shared" ca="1" si="98"/>
        <v>3.7325220585154124</v>
      </c>
      <c r="H1563" s="3">
        <f t="shared" ca="1" si="99"/>
        <v>3.7325220585154124</v>
      </c>
    </row>
    <row r="1564" spans="5:8" x14ac:dyDescent="0.25">
      <c r="E1564" s="3">
        <f t="shared" ca="1" si="96"/>
        <v>6.6370339571868109E-2</v>
      </c>
      <c r="F1564" s="3">
        <f t="shared" ca="1" si="97"/>
        <v>1.7179084985227033E-2</v>
      </c>
      <c r="G1564" s="3">
        <f t="shared" ca="1" si="98"/>
        <v>9.1151553028868939</v>
      </c>
      <c r="H1564" s="3">
        <f t="shared" ca="1" si="99"/>
        <v>9.1151553028868939</v>
      </c>
    </row>
    <row r="1565" spans="5:8" x14ac:dyDescent="0.25">
      <c r="E1565" s="3">
        <f t="shared" ca="1" si="96"/>
        <v>0.37144011530376819</v>
      </c>
      <c r="F1565" s="3">
        <f t="shared" ca="1" si="97"/>
        <v>5.8866860412576339E-3</v>
      </c>
      <c r="G1565" s="3">
        <f t="shared" ca="1" si="98"/>
        <v>9.4719912930283083</v>
      </c>
      <c r="H1565" s="3">
        <f t="shared" ca="1" si="99"/>
        <v>9.4719912930283083</v>
      </c>
    </row>
    <row r="1566" spans="5:8" x14ac:dyDescent="0.25">
      <c r="E1566" s="3">
        <f t="shared" ca="1" si="96"/>
        <v>0.32987217554652071</v>
      </c>
      <c r="F1566" s="3">
        <f t="shared" ca="1" si="97"/>
        <v>0.16619039158036486</v>
      </c>
      <c r="G1566" s="3">
        <f t="shared" ca="1" si="98"/>
        <v>7.5030646295527088</v>
      </c>
      <c r="H1566" s="3">
        <f t="shared" ca="1" si="99"/>
        <v>7.5030646295527088</v>
      </c>
    </row>
    <row r="1567" spans="5:8" x14ac:dyDescent="0.25">
      <c r="E1567" s="3">
        <f t="shared" ca="1" si="96"/>
        <v>0.30230283155611515</v>
      </c>
      <c r="F1567" s="3">
        <f t="shared" ca="1" si="97"/>
        <v>1.4462096221112636E-2</v>
      </c>
      <c r="G1567" s="3">
        <f t="shared" ca="1" si="98"/>
        <v>9.1850312704549708</v>
      </c>
      <c r="H1567" s="3">
        <f t="shared" ca="1" si="99"/>
        <v>9.1850312704549708</v>
      </c>
    </row>
    <row r="1568" spans="5:8" x14ac:dyDescent="0.25">
      <c r="E1568" s="3">
        <f t="shared" ca="1" si="96"/>
        <v>0.69538421832289277</v>
      </c>
      <c r="F1568" s="3">
        <f t="shared" ca="1" si="97"/>
        <v>1.4681136263011294E-2</v>
      </c>
      <c r="G1568" s="3">
        <f t="shared" ca="1" si="98"/>
        <v>9.1791458969722139</v>
      </c>
      <c r="H1568" s="3">
        <f t="shared" ca="1" si="99"/>
        <v>10.894259784342843</v>
      </c>
    </row>
    <row r="1569" spans="5:8" x14ac:dyDescent="0.25">
      <c r="E1569" s="3">
        <f t="shared" ca="1" si="96"/>
        <v>0.55751389463455392</v>
      </c>
      <c r="F1569" s="3">
        <f t="shared" ca="1" si="97"/>
        <v>1.3757732195251124</v>
      </c>
      <c r="G1569" s="3">
        <f t="shared" ca="1" si="98"/>
        <v>4.460660266660355</v>
      </c>
      <c r="H1569" s="3">
        <f t="shared" ca="1" si="99"/>
        <v>4.460660266660355</v>
      </c>
    </row>
    <row r="1570" spans="5:8" x14ac:dyDescent="0.25">
      <c r="E1570" s="3">
        <f t="shared" ca="1" si="96"/>
        <v>0.82162712237026192</v>
      </c>
      <c r="F1570" s="3">
        <f t="shared" ca="1" si="97"/>
        <v>0.59074719736170367</v>
      </c>
      <c r="G1570" s="3">
        <f t="shared" ca="1" si="98"/>
        <v>5.8449501195333067</v>
      </c>
      <c r="H1570" s="3">
        <f t="shared" ca="1" si="99"/>
        <v>17.108785867275213</v>
      </c>
    </row>
    <row r="1571" spans="5:8" x14ac:dyDescent="0.25">
      <c r="E1571" s="3">
        <f t="shared" ca="1" si="96"/>
        <v>0.64260818006297993</v>
      </c>
      <c r="F1571" s="3">
        <f t="shared" ca="1" si="97"/>
        <v>0.72207999456828686</v>
      </c>
      <c r="G1571" s="3">
        <f t="shared" ca="1" si="98"/>
        <v>5.5312262281565259</v>
      </c>
      <c r="H1571" s="3">
        <f t="shared" ca="1" si="99"/>
        <v>5.5312262281565259</v>
      </c>
    </row>
    <row r="1572" spans="5:8" x14ac:dyDescent="0.25">
      <c r="E1572" s="3">
        <f t="shared" ca="1" si="96"/>
        <v>0.71625450260759205</v>
      </c>
      <c r="F1572" s="3">
        <f t="shared" ca="1" si="97"/>
        <v>3.9975460619453309</v>
      </c>
      <c r="G1572" s="3">
        <f t="shared" ca="1" si="98"/>
        <v>2.680441350460633</v>
      </c>
      <c r="H1572" s="3">
        <f t="shared" ca="1" si="99"/>
        <v>2.680441350460633</v>
      </c>
    </row>
    <row r="1573" spans="5:8" x14ac:dyDescent="0.25">
      <c r="E1573" s="3">
        <f t="shared" ca="1" si="96"/>
        <v>9.537286202171702E-2</v>
      </c>
      <c r="F1573" s="3">
        <f t="shared" ca="1" si="97"/>
        <v>3.4914924518287101E-2</v>
      </c>
      <c r="G1573" s="3">
        <f t="shared" ca="1" si="98"/>
        <v>8.7631403026038619</v>
      </c>
      <c r="H1573" s="3">
        <f t="shared" ca="1" si="99"/>
        <v>8.7631403026038619</v>
      </c>
    </row>
    <row r="1574" spans="5:8" x14ac:dyDescent="0.25">
      <c r="E1574" s="3">
        <f t="shared" ca="1" si="96"/>
        <v>0.48969576841649232</v>
      </c>
      <c r="F1574" s="3">
        <f t="shared" ca="1" si="97"/>
        <v>1.2705019421087145</v>
      </c>
      <c r="G1574" s="3">
        <f t="shared" ca="1" si="98"/>
        <v>4.5964126649355723</v>
      </c>
      <c r="H1574" s="3">
        <f t="shared" ca="1" si="99"/>
        <v>4.5964126649355723</v>
      </c>
    </row>
    <row r="1575" spans="5:8" x14ac:dyDescent="0.25">
      <c r="E1575" s="3">
        <f t="shared" ca="1" si="96"/>
        <v>0.44637696694150619</v>
      </c>
      <c r="F1575" s="3">
        <f t="shared" ca="1" si="97"/>
        <v>7.3605813407222304E-2</v>
      </c>
      <c r="G1575" s="3">
        <f t="shared" ca="1" si="98"/>
        <v>8.2568009960741691</v>
      </c>
      <c r="H1575" s="3">
        <f t="shared" ca="1" si="99"/>
        <v>8.2568009960741691</v>
      </c>
    </row>
    <row r="1576" spans="5:8" x14ac:dyDescent="0.25">
      <c r="E1576" s="3">
        <f t="shared" ca="1" si="96"/>
        <v>0.36142459955580464</v>
      </c>
      <c r="F1576" s="3">
        <f t="shared" ca="1" si="97"/>
        <v>2.6366464021097991</v>
      </c>
      <c r="G1576" s="3">
        <f t="shared" ca="1" si="98"/>
        <v>3.3522156538053682</v>
      </c>
      <c r="H1576" s="3">
        <f t="shared" ca="1" si="99"/>
        <v>3.3522156538053682</v>
      </c>
    </row>
    <row r="1577" spans="5:8" x14ac:dyDescent="0.25">
      <c r="E1577" s="3">
        <f t="shared" ca="1" si="96"/>
        <v>8.9036517961945671E-3</v>
      </c>
      <c r="F1577" s="3">
        <f t="shared" ca="1" si="97"/>
        <v>1.028197467928627</v>
      </c>
      <c r="G1577" s="3">
        <f t="shared" ca="1" si="98"/>
        <v>4.9535841191557539</v>
      </c>
      <c r="H1577" s="3">
        <f t="shared" ca="1" si="99"/>
        <v>4.9535841191557539</v>
      </c>
    </row>
    <row r="1578" spans="5:8" x14ac:dyDescent="0.25">
      <c r="E1578" s="3">
        <f t="shared" ca="1" si="96"/>
        <v>0.74839729257263199</v>
      </c>
      <c r="F1578" s="3">
        <f t="shared" ca="1" si="97"/>
        <v>0.39129006683917866</v>
      </c>
      <c r="G1578" s="3">
        <f t="shared" ca="1" si="98"/>
        <v>6.4481669092492977</v>
      </c>
      <c r="H1578" s="3">
        <f t="shared" ca="1" si="99"/>
        <v>15.508283424946596</v>
      </c>
    </row>
    <row r="1579" spans="5:8" x14ac:dyDescent="0.25">
      <c r="E1579" s="3">
        <f t="shared" ca="1" si="96"/>
        <v>0.24026669843109438</v>
      </c>
      <c r="F1579" s="3">
        <f t="shared" ca="1" si="97"/>
        <v>2.6226600547162366</v>
      </c>
      <c r="G1579" s="3">
        <f t="shared" ca="1" si="98"/>
        <v>3.36109544014794</v>
      </c>
      <c r="H1579" s="3">
        <f t="shared" ca="1" si="99"/>
        <v>3.36109544014794</v>
      </c>
    </row>
    <row r="1580" spans="5:8" x14ac:dyDescent="0.25">
      <c r="E1580" s="3">
        <f t="shared" ca="1" si="96"/>
        <v>0.65061623332400598</v>
      </c>
      <c r="F1580" s="3">
        <f t="shared" ca="1" si="97"/>
        <v>0.27268521875975454</v>
      </c>
      <c r="G1580" s="3">
        <f t="shared" ca="1" si="98"/>
        <v>6.9268503841245446</v>
      </c>
      <c r="H1580" s="3">
        <f t="shared" ca="1" si="99"/>
        <v>14.436575709674228</v>
      </c>
    </row>
    <row r="1581" spans="5:8" x14ac:dyDescent="0.25">
      <c r="E1581" s="3">
        <f t="shared" ca="1" si="96"/>
        <v>0.4797044207507879</v>
      </c>
      <c r="F1581" s="3">
        <f t="shared" ca="1" si="97"/>
        <v>0.72799304231493311</v>
      </c>
      <c r="G1581" s="3">
        <f t="shared" ca="1" si="98"/>
        <v>5.5182377044830035</v>
      </c>
      <c r="H1581" s="3">
        <f t="shared" ca="1" si="99"/>
        <v>5.5182377044830035</v>
      </c>
    </row>
    <row r="1582" spans="5:8" x14ac:dyDescent="0.25">
      <c r="E1582" s="3">
        <f t="shared" ca="1" si="96"/>
        <v>0.34995727470161997</v>
      </c>
      <c r="F1582" s="3">
        <f t="shared" ca="1" si="97"/>
        <v>3.969214580275676</v>
      </c>
      <c r="G1582" s="3">
        <f t="shared" ca="1" si="98"/>
        <v>2.6914555187058973</v>
      </c>
      <c r="H1582" s="3">
        <f t="shared" ca="1" si="99"/>
        <v>2.6914555187058973</v>
      </c>
    </row>
    <row r="1583" spans="5:8" x14ac:dyDescent="0.25">
      <c r="E1583" s="3">
        <f t="shared" ca="1" si="96"/>
        <v>0.96855644054795609</v>
      </c>
      <c r="F1583" s="3">
        <f t="shared" ca="1" si="97"/>
        <v>8.8638995564677123E-2</v>
      </c>
      <c r="G1583" s="3">
        <f t="shared" ca="1" si="98"/>
        <v>8.1047471811842371</v>
      </c>
      <c r="H1583" s="3">
        <f t="shared" ca="1" si="99"/>
        <v>12.338447796639148</v>
      </c>
    </row>
    <row r="1584" spans="5:8" x14ac:dyDescent="0.25">
      <c r="E1584" s="3">
        <f t="shared" ca="1" si="96"/>
        <v>0.54207150424578032</v>
      </c>
      <c r="F1584" s="3">
        <f t="shared" ca="1" si="97"/>
        <v>0.69292883125951321</v>
      </c>
      <c r="G1584" s="3">
        <f t="shared" ca="1" si="98"/>
        <v>5.5965758851077627</v>
      </c>
      <c r="H1584" s="3">
        <f t="shared" ca="1" si="99"/>
        <v>5.5965758851077627</v>
      </c>
    </row>
    <row r="1585" spans="5:8" x14ac:dyDescent="0.25">
      <c r="E1585" s="3">
        <f t="shared" ca="1" si="96"/>
        <v>0.53038054324865447</v>
      </c>
      <c r="F1585" s="3">
        <f t="shared" ca="1" si="97"/>
        <v>0.62335904804425535</v>
      </c>
      <c r="G1585" s="3">
        <f t="shared" ca="1" si="98"/>
        <v>5.7621440417568346</v>
      </c>
      <c r="H1585" s="3">
        <f t="shared" ca="1" si="99"/>
        <v>5.7621440417568346</v>
      </c>
    </row>
    <row r="1586" spans="5:8" x14ac:dyDescent="0.25">
      <c r="E1586" s="3">
        <f t="shared" ca="1" si="96"/>
        <v>0.99553617752664858</v>
      </c>
      <c r="F1586" s="3">
        <f t="shared" ca="1" si="97"/>
        <v>1.5519165444548209</v>
      </c>
      <c r="G1586" s="3">
        <f t="shared" ca="1" si="98"/>
        <v>4.2543766568921093</v>
      </c>
      <c r="H1586" s="3">
        <f t="shared" ca="1" si="99"/>
        <v>23.505206065381998</v>
      </c>
    </row>
    <row r="1587" spans="5:8" x14ac:dyDescent="0.25">
      <c r="E1587" s="3">
        <f t="shared" ca="1" si="96"/>
        <v>0.7282921484744771</v>
      </c>
      <c r="F1587" s="3">
        <f t="shared" ca="1" si="97"/>
        <v>2.0008822434428128</v>
      </c>
      <c r="G1587" s="3">
        <f t="shared" ca="1" si="98"/>
        <v>3.8189067606409139</v>
      </c>
      <c r="H1587" s="3">
        <f t="shared" ca="1" si="99"/>
        <v>26.185504456573153</v>
      </c>
    </row>
    <row r="1588" spans="5:8" x14ac:dyDescent="0.25">
      <c r="E1588" s="3">
        <f t="shared" ca="1" si="96"/>
        <v>0.254143486284235</v>
      </c>
      <c r="F1588" s="3">
        <f t="shared" ca="1" si="97"/>
        <v>0.26505976411826998</v>
      </c>
      <c r="G1588" s="3">
        <f t="shared" ca="1" si="98"/>
        <v>6.9623666580078574</v>
      </c>
      <c r="H1588" s="3">
        <f t="shared" ca="1" si="99"/>
        <v>6.9623666580078574</v>
      </c>
    </row>
    <row r="1589" spans="5:8" x14ac:dyDescent="0.25">
      <c r="E1589" s="3">
        <f t="shared" ca="1" si="96"/>
        <v>0.83955916518848139</v>
      </c>
      <c r="F1589" s="3">
        <f t="shared" ca="1" si="97"/>
        <v>2.226174760830669</v>
      </c>
      <c r="G1589" s="3">
        <f t="shared" ca="1" si="98"/>
        <v>3.6372004040636394</v>
      </c>
      <c r="H1589" s="3">
        <f t="shared" ca="1" si="99"/>
        <v>27.493673400089701</v>
      </c>
    </row>
    <row r="1590" spans="5:8" x14ac:dyDescent="0.25">
      <c r="E1590" s="3">
        <f t="shared" ca="1" si="96"/>
        <v>0.72886686619618646</v>
      </c>
      <c r="F1590" s="3">
        <f t="shared" ca="1" si="97"/>
        <v>5.0522750249990346E-2</v>
      </c>
      <c r="G1590" s="3">
        <f t="shared" ca="1" si="98"/>
        <v>8.5319132795108743</v>
      </c>
      <c r="H1590" s="3">
        <f t="shared" ca="1" si="99"/>
        <v>11.720700471739077</v>
      </c>
    </row>
    <row r="1591" spans="5:8" x14ac:dyDescent="0.25">
      <c r="E1591" s="3">
        <f t="shared" ca="1" si="96"/>
        <v>0.5685306540048084</v>
      </c>
      <c r="F1591" s="3">
        <f t="shared" ca="1" si="97"/>
        <v>0.48731814880337421</v>
      </c>
      <c r="G1591" s="3">
        <f t="shared" ca="1" si="98"/>
        <v>6.1339909895362492</v>
      </c>
      <c r="H1591" s="3">
        <f t="shared" ca="1" si="99"/>
        <v>6.1339909895362492</v>
      </c>
    </row>
    <row r="1592" spans="5:8" x14ac:dyDescent="0.25">
      <c r="E1592" s="3">
        <f t="shared" ca="1" si="96"/>
        <v>0.96283289576577435</v>
      </c>
      <c r="F1592" s="3">
        <f t="shared" ca="1" si="97"/>
        <v>2.9738217562361023E-2</v>
      </c>
      <c r="G1592" s="3">
        <f t="shared" ca="1" si="98"/>
        <v>8.8526916903055</v>
      </c>
      <c r="H1592" s="3">
        <f t="shared" ca="1" si="99"/>
        <v>11.295999397506305</v>
      </c>
    </row>
    <row r="1593" spans="5:8" x14ac:dyDescent="0.25">
      <c r="E1593" s="3">
        <f t="shared" ca="1" si="96"/>
        <v>0.6945708454076942</v>
      </c>
      <c r="F1593" s="3">
        <f t="shared" ca="1" si="97"/>
        <v>0.45385360467376623</v>
      </c>
      <c r="G1593" s="3">
        <f t="shared" ca="1" si="98"/>
        <v>6.237688578645634</v>
      </c>
      <c r="H1593" s="3">
        <f t="shared" ca="1" si="99"/>
        <v>16.031579444723196</v>
      </c>
    </row>
    <row r="1594" spans="5:8" x14ac:dyDescent="0.25">
      <c r="E1594" s="3">
        <f t="shared" ca="1" si="96"/>
        <v>0.50954624977598628</v>
      </c>
      <c r="F1594" s="3">
        <f t="shared" ca="1" si="97"/>
        <v>6.5263557001920422E-2</v>
      </c>
      <c r="G1594" s="3">
        <f t="shared" ca="1" si="98"/>
        <v>8.3493786758579738</v>
      </c>
      <c r="H1594" s="3">
        <f t="shared" ca="1" si="99"/>
        <v>8.3493786758579738</v>
      </c>
    </row>
    <row r="1595" spans="5:8" x14ac:dyDescent="0.25">
      <c r="E1595" s="3">
        <f t="shared" ca="1" si="96"/>
        <v>0.43162409774299326</v>
      </c>
      <c r="F1595" s="3">
        <f t="shared" ca="1" si="97"/>
        <v>0.17526745177360833</v>
      </c>
      <c r="G1595" s="3">
        <f t="shared" ca="1" si="98"/>
        <v>7.4456171534355704</v>
      </c>
      <c r="H1595" s="3">
        <f t="shared" ca="1" si="99"/>
        <v>7.4456171534355704</v>
      </c>
    </row>
    <row r="1596" spans="5:8" x14ac:dyDescent="0.25">
      <c r="E1596" s="3">
        <f t="shared" ca="1" si="96"/>
        <v>7.9835504876427543E-2</v>
      </c>
      <c r="F1596" s="3">
        <f t="shared" ca="1" si="97"/>
        <v>0.11142831573517789</v>
      </c>
      <c r="G1596" s="3">
        <f t="shared" ca="1" si="98"/>
        <v>7.9018046099607515</v>
      </c>
      <c r="H1596" s="3">
        <f t="shared" ca="1" si="99"/>
        <v>7.9018046099607515</v>
      </c>
    </row>
    <row r="1597" spans="5:8" x14ac:dyDescent="0.25">
      <c r="E1597" s="3">
        <f t="shared" ca="1" si="96"/>
        <v>0.35029626661599678</v>
      </c>
      <c r="F1597" s="3">
        <f t="shared" ca="1" si="97"/>
        <v>8.6684208196621954E-2</v>
      </c>
      <c r="G1597" s="3">
        <f t="shared" ca="1" si="98"/>
        <v>8.123585139745618</v>
      </c>
      <c r="H1597" s="3">
        <f t="shared" ca="1" si="99"/>
        <v>8.123585139745618</v>
      </c>
    </row>
    <row r="1598" spans="5:8" x14ac:dyDescent="0.25">
      <c r="E1598" s="3">
        <f t="shared" ca="1" si="96"/>
        <v>0.13752747795378917</v>
      </c>
      <c r="F1598" s="3">
        <f t="shared" ca="1" si="97"/>
        <v>4.1092059164736403</v>
      </c>
      <c r="G1598" s="3">
        <f t="shared" ca="1" si="98"/>
        <v>2.6379608155488299</v>
      </c>
      <c r="H1598" s="3">
        <f t="shared" ca="1" si="99"/>
        <v>2.6379608155488299</v>
      </c>
    </row>
    <row r="1599" spans="5:8" x14ac:dyDescent="0.25">
      <c r="E1599" s="3">
        <f t="shared" ca="1" si="96"/>
        <v>2.868274604814125E-2</v>
      </c>
      <c r="F1599" s="3">
        <f t="shared" ca="1" si="97"/>
        <v>8.9884607138704929E-4</v>
      </c>
      <c r="G1599" s="3">
        <f t="shared" ca="1" si="98"/>
        <v>9.7902392070807327</v>
      </c>
      <c r="H1599" s="3">
        <f t="shared" ca="1" si="99"/>
        <v>9.7902392070807327</v>
      </c>
    </row>
    <row r="1600" spans="5:8" x14ac:dyDescent="0.25">
      <c r="E1600" s="3">
        <f t="shared" ca="1" si="96"/>
        <v>8.1702136651219393E-2</v>
      </c>
      <c r="F1600" s="3">
        <f t="shared" ca="1" si="97"/>
        <v>0.12317417425705984</v>
      </c>
      <c r="G1600" s="3">
        <f t="shared" ca="1" si="98"/>
        <v>7.807228946392577</v>
      </c>
      <c r="H1600" s="3">
        <f t="shared" ca="1" si="99"/>
        <v>7.807228946392577</v>
      </c>
    </row>
    <row r="1601" spans="5:8" x14ac:dyDescent="0.25">
      <c r="E1601" s="3">
        <f t="shared" ca="1" si="96"/>
        <v>0.42674301764161959</v>
      </c>
      <c r="F1601" s="3">
        <f t="shared" ca="1" si="97"/>
        <v>2.8135314441746622</v>
      </c>
      <c r="G1601" s="3">
        <f t="shared" ca="1" si="98"/>
        <v>3.2442921015568054</v>
      </c>
      <c r="H1601" s="3">
        <f t="shared" ca="1" si="99"/>
        <v>3.2442921015568054</v>
      </c>
    </row>
    <row r="1602" spans="5:8" x14ac:dyDescent="0.25">
      <c r="E1602" s="3">
        <f t="shared" ca="1" si="96"/>
        <v>0.25626596483260222</v>
      </c>
      <c r="F1602" s="3">
        <f t="shared" ca="1" si="97"/>
        <v>0.17638574009507055</v>
      </c>
      <c r="G1602" s="3">
        <f t="shared" ca="1" si="98"/>
        <v>7.4386757959954188</v>
      </c>
      <c r="H1602" s="3">
        <f t="shared" ca="1" si="99"/>
        <v>7.4386757959954188</v>
      </c>
    </row>
    <row r="1603" spans="5:8" x14ac:dyDescent="0.25">
      <c r="E1603" s="3">
        <f t="shared" ca="1" si="96"/>
        <v>0.80821187820364182</v>
      </c>
      <c r="F1603" s="3">
        <f t="shared" ca="1" si="97"/>
        <v>0.15679443521237776</v>
      </c>
      <c r="G1603" s="3">
        <f t="shared" ca="1" si="98"/>
        <v>7.5647303773056667</v>
      </c>
      <c r="H1603" s="3">
        <f t="shared" ca="1" si="99"/>
        <v>13.219241798756222</v>
      </c>
    </row>
    <row r="1604" spans="5:8" x14ac:dyDescent="0.25">
      <c r="E1604" s="3">
        <f t="shared" ref="E1604:E1667" ca="1" si="100">RAND()</f>
        <v>0.44531485092988921</v>
      </c>
      <c r="F1604" s="3">
        <f t="shared" ref="F1604:F1667" ca="1" si="101">_xlfn.NORM.INV(RAND(),0,1)^2</f>
        <v>0.93547560215880809</v>
      </c>
      <c r="G1604" s="3">
        <f t="shared" ref="G1604:G1667" ca="1" si="102">$C$3+(($C$3^2*F1604)/(2*$C$4))-(($C$3)/(2*$C$4))*SQRT(4*$C$3*$C$4*F1604+$C$3^2*F1604^2)</f>
        <v>5.1107400313169382</v>
      </c>
      <c r="H1604" s="3">
        <f t="shared" ref="H1604:H1667" ca="1" si="103">IF(E1604&lt;$C$3/($C$3+G1604),G1604,$C$3^2/G1604)</f>
        <v>5.1107400313169382</v>
      </c>
    </row>
    <row r="1605" spans="5:8" x14ac:dyDescent="0.25">
      <c r="E1605" s="3">
        <f t="shared" ca="1" si="100"/>
        <v>0.26825904856371408</v>
      </c>
      <c r="F1605" s="3">
        <f t="shared" ca="1" si="101"/>
        <v>3.0309861183015974</v>
      </c>
      <c r="G1605" s="3">
        <f t="shared" ca="1" si="102"/>
        <v>3.1217644748516715</v>
      </c>
      <c r="H1605" s="3">
        <f t="shared" ca="1" si="103"/>
        <v>3.1217644748516715</v>
      </c>
    </row>
    <row r="1606" spans="5:8" x14ac:dyDescent="0.25">
      <c r="E1606" s="3">
        <f t="shared" ca="1" si="100"/>
        <v>0.45409119519976071</v>
      </c>
      <c r="F1606" s="3">
        <f t="shared" ca="1" si="101"/>
        <v>0.74752642749373355</v>
      </c>
      <c r="G1606" s="3">
        <f t="shared" ca="1" si="102"/>
        <v>5.4759454401789336</v>
      </c>
      <c r="H1606" s="3">
        <f t="shared" ca="1" si="103"/>
        <v>5.4759454401789336</v>
      </c>
    </row>
    <row r="1607" spans="5:8" x14ac:dyDescent="0.25">
      <c r="E1607" s="3">
        <f t="shared" ca="1" si="100"/>
        <v>0.9287926746499694</v>
      </c>
      <c r="F1607" s="3">
        <f t="shared" ca="1" si="101"/>
        <v>2.1856218254745903</v>
      </c>
      <c r="G1607" s="3">
        <f t="shared" ca="1" si="102"/>
        <v>3.6684204752335585</v>
      </c>
      <c r="H1607" s="3">
        <f t="shared" ca="1" si="103"/>
        <v>27.259688652139385</v>
      </c>
    </row>
    <row r="1608" spans="5:8" x14ac:dyDescent="0.25">
      <c r="E1608" s="3">
        <f t="shared" ca="1" si="100"/>
        <v>7.3447365136458331E-2</v>
      </c>
      <c r="F1608" s="3">
        <f t="shared" ca="1" si="101"/>
        <v>0.19679599180576848</v>
      </c>
      <c r="G1608" s="3">
        <f t="shared" ca="1" si="102"/>
        <v>7.3167964845867459</v>
      </c>
      <c r="H1608" s="3">
        <f t="shared" ca="1" si="103"/>
        <v>7.3167964845867459</v>
      </c>
    </row>
    <row r="1609" spans="5:8" x14ac:dyDescent="0.25">
      <c r="E1609" s="3">
        <f t="shared" ca="1" si="100"/>
        <v>0.75374904532424147</v>
      </c>
      <c r="F1609" s="3">
        <f t="shared" ca="1" si="101"/>
        <v>4.2417162420359276E-2</v>
      </c>
      <c r="G1609" s="3">
        <f t="shared" ca="1" si="102"/>
        <v>8.6458705809667382</v>
      </c>
      <c r="H1609" s="3">
        <f t="shared" ca="1" si="103"/>
        <v>11.566215231135057</v>
      </c>
    </row>
    <row r="1610" spans="5:8" x14ac:dyDescent="0.25">
      <c r="E1610" s="3">
        <f t="shared" ca="1" si="100"/>
        <v>0.57411775256869535</v>
      </c>
      <c r="F1610" s="3">
        <f t="shared" ca="1" si="101"/>
        <v>0.22378426353510902</v>
      </c>
      <c r="G1610" s="3">
        <f t="shared" ca="1" si="102"/>
        <v>7.1679699238448782</v>
      </c>
      <c r="H1610" s="3">
        <f t="shared" ca="1" si="103"/>
        <v>7.1679699238448782</v>
      </c>
    </row>
    <row r="1611" spans="5:8" x14ac:dyDescent="0.25">
      <c r="E1611" s="3">
        <f t="shared" ca="1" si="100"/>
        <v>0.36192508011136737</v>
      </c>
      <c r="F1611" s="3">
        <f t="shared" ca="1" si="101"/>
        <v>1.8123712734298372</v>
      </c>
      <c r="G1611" s="3">
        <f t="shared" ca="1" si="102"/>
        <v>3.9882589828359851</v>
      </c>
      <c r="H1611" s="3">
        <f t="shared" ca="1" si="103"/>
        <v>3.9882589828359851</v>
      </c>
    </row>
    <row r="1612" spans="5:8" x14ac:dyDescent="0.25">
      <c r="E1612" s="3">
        <f t="shared" ca="1" si="100"/>
        <v>0.99373382773419006</v>
      </c>
      <c r="F1612" s="3">
        <f t="shared" ca="1" si="101"/>
        <v>1.7110771065884896E-3</v>
      </c>
      <c r="G1612" s="3">
        <f t="shared" ca="1" si="102"/>
        <v>9.7117505077309119</v>
      </c>
      <c r="H1612" s="3">
        <f t="shared" ca="1" si="103"/>
        <v>10.29680487780203</v>
      </c>
    </row>
    <row r="1613" spans="5:8" x14ac:dyDescent="0.25">
      <c r="E1613" s="3">
        <f t="shared" ca="1" si="100"/>
        <v>3.8526666211135319E-2</v>
      </c>
      <c r="F1613" s="3">
        <f t="shared" ca="1" si="101"/>
        <v>3.9710333670279114</v>
      </c>
      <c r="G1613" s="3">
        <f t="shared" ca="1" si="102"/>
        <v>2.6907455154427744</v>
      </c>
      <c r="H1613" s="3">
        <f t="shared" ca="1" si="103"/>
        <v>2.6907455154427744</v>
      </c>
    </row>
    <row r="1614" spans="5:8" x14ac:dyDescent="0.25">
      <c r="E1614" s="3">
        <f t="shared" ca="1" si="100"/>
        <v>0.48091142164267786</v>
      </c>
      <c r="F1614" s="3">
        <f t="shared" ca="1" si="101"/>
        <v>7.415842938818777</v>
      </c>
      <c r="G1614" s="3">
        <f t="shared" ca="1" si="102"/>
        <v>1.8093026813006929</v>
      </c>
      <c r="H1614" s="3">
        <f t="shared" ca="1" si="103"/>
        <v>1.8093026813006929</v>
      </c>
    </row>
    <row r="1615" spans="5:8" x14ac:dyDescent="0.25">
      <c r="E1615" s="3">
        <f t="shared" ca="1" si="100"/>
        <v>0.71283501548738515</v>
      </c>
      <c r="F1615" s="3">
        <f t="shared" ca="1" si="101"/>
        <v>0.64964654855472537</v>
      </c>
      <c r="G1615" s="3">
        <f t="shared" ca="1" si="102"/>
        <v>5.6978965462754525</v>
      </c>
      <c r="H1615" s="3">
        <f t="shared" ca="1" si="103"/>
        <v>17.550336196498172</v>
      </c>
    </row>
    <row r="1616" spans="5:8" x14ac:dyDescent="0.25">
      <c r="E1616" s="3">
        <f t="shared" ca="1" si="100"/>
        <v>0.37401162623792683</v>
      </c>
      <c r="F1616" s="3">
        <f t="shared" ca="1" si="101"/>
        <v>5.087168577255281</v>
      </c>
      <c r="G1616" s="3">
        <f t="shared" ca="1" si="102"/>
        <v>2.3192951487869458</v>
      </c>
      <c r="H1616" s="3">
        <f t="shared" ca="1" si="103"/>
        <v>2.3192951487869458</v>
      </c>
    </row>
    <row r="1617" spans="5:8" x14ac:dyDescent="0.25">
      <c r="E1617" s="3">
        <f t="shared" ca="1" si="100"/>
        <v>0.13808317756030697</v>
      </c>
      <c r="F1617" s="3">
        <f t="shared" ca="1" si="101"/>
        <v>4.1391079662438353</v>
      </c>
      <c r="G1617" s="3">
        <f t="shared" ca="1" si="102"/>
        <v>2.6268291804627495</v>
      </c>
      <c r="H1617" s="3">
        <f t="shared" ca="1" si="103"/>
        <v>2.6268291804627495</v>
      </c>
    </row>
    <row r="1618" spans="5:8" x14ac:dyDescent="0.25">
      <c r="E1618" s="3">
        <f t="shared" ca="1" si="100"/>
        <v>8.5624443165509101E-2</v>
      </c>
      <c r="F1618" s="3">
        <f t="shared" ca="1" si="101"/>
        <v>1.6820780647200884</v>
      </c>
      <c r="G1618" s="3">
        <f t="shared" ca="1" si="102"/>
        <v>4.1162125775733855</v>
      </c>
      <c r="H1618" s="3">
        <f t="shared" ca="1" si="103"/>
        <v>4.1162125775733855</v>
      </c>
    </row>
    <row r="1619" spans="5:8" x14ac:dyDescent="0.25">
      <c r="E1619" s="3">
        <f t="shared" ca="1" si="100"/>
        <v>0.90581833261489986</v>
      </c>
      <c r="F1619" s="3">
        <f t="shared" ca="1" si="101"/>
        <v>1.9179567237565114</v>
      </c>
      <c r="G1619" s="3">
        <f t="shared" ca="1" si="102"/>
        <v>3.8912766450710912</v>
      </c>
      <c r="H1619" s="3">
        <f t="shared" ca="1" si="103"/>
        <v>25.698506973711467</v>
      </c>
    </row>
    <row r="1620" spans="5:8" x14ac:dyDescent="0.25">
      <c r="E1620" s="3">
        <f t="shared" ca="1" si="100"/>
        <v>0.46653796009635207</v>
      </c>
      <c r="F1620" s="3">
        <f t="shared" ca="1" si="101"/>
        <v>0.3266938598959106</v>
      </c>
      <c r="G1620" s="3">
        <f t="shared" ca="1" si="102"/>
        <v>6.6934169948796658</v>
      </c>
      <c r="H1620" s="3">
        <f t="shared" ca="1" si="103"/>
        <v>6.6934169948796658</v>
      </c>
    </row>
    <row r="1621" spans="5:8" x14ac:dyDescent="0.25">
      <c r="E1621" s="3">
        <f t="shared" ca="1" si="100"/>
        <v>2.6334324180832924E-2</v>
      </c>
      <c r="F1621" s="3">
        <f t="shared" ca="1" si="101"/>
        <v>9.3097186791977024E-2</v>
      </c>
      <c r="G1621" s="3">
        <f t="shared" ca="1" si="102"/>
        <v>8.0627133293303839</v>
      </c>
      <c r="H1621" s="3">
        <f t="shared" ca="1" si="103"/>
        <v>8.0627133293303839</v>
      </c>
    </row>
    <row r="1622" spans="5:8" x14ac:dyDescent="0.25">
      <c r="E1622" s="3">
        <f t="shared" ca="1" si="100"/>
        <v>0.95649651733929009</v>
      </c>
      <c r="F1622" s="3">
        <f t="shared" ca="1" si="101"/>
        <v>0.21807861755540123</v>
      </c>
      <c r="G1622" s="3">
        <f t="shared" ca="1" si="102"/>
        <v>7.1983816178374624</v>
      </c>
      <c r="H1622" s="3">
        <f t="shared" ca="1" si="103"/>
        <v>13.892011469939543</v>
      </c>
    </row>
    <row r="1623" spans="5:8" x14ac:dyDescent="0.25">
      <c r="E1623" s="3">
        <f t="shared" ca="1" si="100"/>
        <v>0.80284192662774168</v>
      </c>
      <c r="F1623" s="3">
        <f t="shared" ca="1" si="101"/>
        <v>0.20368016563131286</v>
      </c>
      <c r="G1623" s="3">
        <f t="shared" ca="1" si="102"/>
        <v>7.2775919379068359</v>
      </c>
      <c r="H1623" s="3">
        <f t="shared" ca="1" si="103"/>
        <v>13.740808890249728</v>
      </c>
    </row>
    <row r="1624" spans="5:8" x14ac:dyDescent="0.25">
      <c r="E1624" s="3">
        <f t="shared" ca="1" si="100"/>
        <v>0.26713711994178235</v>
      </c>
      <c r="F1624" s="3">
        <f t="shared" ca="1" si="101"/>
        <v>2.8424334788419987</v>
      </c>
      <c r="G1624" s="3">
        <f t="shared" ca="1" si="102"/>
        <v>3.2273914153242167</v>
      </c>
      <c r="H1624" s="3">
        <f t="shared" ca="1" si="103"/>
        <v>3.2273914153242167</v>
      </c>
    </row>
    <row r="1625" spans="5:8" x14ac:dyDescent="0.25">
      <c r="E1625" s="3">
        <f t="shared" ca="1" si="100"/>
        <v>0.31753994998885471</v>
      </c>
      <c r="F1625" s="3">
        <f t="shared" ca="1" si="101"/>
        <v>2.6712868067507665</v>
      </c>
      <c r="G1625" s="3">
        <f t="shared" ca="1" si="102"/>
        <v>3.3304485568667275</v>
      </c>
      <c r="H1625" s="3">
        <f t="shared" ca="1" si="103"/>
        <v>3.3304485568667275</v>
      </c>
    </row>
    <row r="1626" spans="5:8" x14ac:dyDescent="0.25">
      <c r="E1626" s="3">
        <f t="shared" ca="1" si="100"/>
        <v>8.0856661015985987E-2</v>
      </c>
      <c r="F1626" s="3">
        <f t="shared" ca="1" si="101"/>
        <v>0.15026302877955297</v>
      </c>
      <c r="G1626" s="3">
        <f t="shared" ca="1" si="102"/>
        <v>7.609022422468529</v>
      </c>
      <c r="H1626" s="3">
        <f t="shared" ca="1" si="103"/>
        <v>7.609022422468529</v>
      </c>
    </row>
    <row r="1627" spans="5:8" x14ac:dyDescent="0.25">
      <c r="E1627" s="3">
        <f t="shared" ca="1" si="100"/>
        <v>0.66226168427072096</v>
      </c>
      <c r="F1627" s="3">
        <f t="shared" ca="1" si="101"/>
        <v>0.52365849993401159</v>
      </c>
      <c r="G1627" s="3">
        <f t="shared" ca="1" si="102"/>
        <v>6.0274051637765975</v>
      </c>
      <c r="H1627" s="3">
        <f t="shared" ca="1" si="103"/>
        <v>16.590887335893459</v>
      </c>
    </row>
    <row r="1628" spans="5:8" x14ac:dyDescent="0.25">
      <c r="E1628" s="3">
        <f t="shared" ca="1" si="100"/>
        <v>0.40056947589729763</v>
      </c>
      <c r="F1628" s="3">
        <f t="shared" ca="1" si="101"/>
        <v>1.1638420564423271</v>
      </c>
      <c r="G1628" s="3">
        <f t="shared" ca="1" si="102"/>
        <v>4.7451758959432535</v>
      </c>
      <c r="H1628" s="3">
        <f t="shared" ca="1" si="103"/>
        <v>4.7451758959432535</v>
      </c>
    </row>
    <row r="1629" spans="5:8" x14ac:dyDescent="0.25">
      <c r="E1629" s="3">
        <f t="shared" ca="1" si="100"/>
        <v>0.22054151758749363</v>
      </c>
      <c r="F1629" s="3">
        <f t="shared" ca="1" si="101"/>
        <v>0.22635080692362344</v>
      </c>
      <c r="G1629" s="3">
        <f t="shared" ca="1" si="102"/>
        <v>7.154461307534044</v>
      </c>
      <c r="H1629" s="3">
        <f t="shared" ca="1" si="103"/>
        <v>7.154461307534044</v>
      </c>
    </row>
    <row r="1630" spans="5:8" x14ac:dyDescent="0.25">
      <c r="E1630" s="3">
        <f t="shared" ca="1" si="100"/>
        <v>0.89831680661249569</v>
      </c>
      <c r="F1630" s="3">
        <f t="shared" ca="1" si="101"/>
        <v>1.7169530367990791</v>
      </c>
      <c r="G1630" s="3">
        <f t="shared" ca="1" si="102"/>
        <v>4.0810065752192131</v>
      </c>
      <c r="H1630" s="3">
        <f t="shared" ca="1" si="103"/>
        <v>24.503758608776185</v>
      </c>
    </row>
    <row r="1631" spans="5:8" x14ac:dyDescent="0.25">
      <c r="E1631" s="3">
        <f t="shared" ca="1" si="100"/>
        <v>0.50503067116486189</v>
      </c>
      <c r="F1631" s="3">
        <f t="shared" ca="1" si="101"/>
        <v>3.6420636042105676</v>
      </c>
      <c r="G1631" s="3">
        <f t="shared" ca="1" si="102"/>
        <v>2.8261203160119663</v>
      </c>
      <c r="H1631" s="3">
        <f t="shared" ca="1" si="103"/>
        <v>2.8261203160119663</v>
      </c>
    </row>
    <row r="1632" spans="5:8" x14ac:dyDescent="0.25">
      <c r="E1632" s="3">
        <f t="shared" ca="1" si="100"/>
        <v>1.7487807364091501E-2</v>
      </c>
      <c r="F1632" s="3">
        <f t="shared" ca="1" si="101"/>
        <v>0.16908530201981439</v>
      </c>
      <c r="G1632" s="3">
        <f t="shared" ca="1" si="102"/>
        <v>7.4845247660336769</v>
      </c>
      <c r="H1632" s="3">
        <f t="shared" ca="1" si="103"/>
        <v>7.4845247660336769</v>
      </c>
    </row>
    <row r="1633" spans="5:8" x14ac:dyDescent="0.25">
      <c r="E1633" s="3">
        <f t="shared" ca="1" si="100"/>
        <v>0.76758203139604619</v>
      </c>
      <c r="F1633" s="3">
        <f t="shared" ca="1" si="101"/>
        <v>0.88757849044615211</v>
      </c>
      <c r="G1633" s="3">
        <f t="shared" ca="1" si="102"/>
        <v>5.1973618695261017</v>
      </c>
      <c r="H1633" s="3">
        <f t="shared" ca="1" si="103"/>
        <v>19.240530582704654</v>
      </c>
    </row>
    <row r="1634" spans="5:8" x14ac:dyDescent="0.25">
      <c r="E1634" s="3">
        <f t="shared" ca="1" si="100"/>
        <v>2.514059304567462E-2</v>
      </c>
      <c r="F1634" s="3">
        <f t="shared" ca="1" si="101"/>
        <v>0.34153471453856282</v>
      </c>
      <c r="G1634" s="3">
        <f t="shared" ca="1" si="102"/>
        <v>6.6341480555693968</v>
      </c>
      <c r="H1634" s="3">
        <f t="shared" ca="1" si="103"/>
        <v>6.6341480555693968</v>
      </c>
    </row>
    <row r="1635" spans="5:8" x14ac:dyDescent="0.25">
      <c r="E1635" s="3">
        <f t="shared" ca="1" si="100"/>
        <v>0.95581645098771661</v>
      </c>
      <c r="F1635" s="3">
        <f t="shared" ca="1" si="101"/>
        <v>0.59775287744539884</v>
      </c>
      <c r="G1635" s="3">
        <f t="shared" ca="1" si="102"/>
        <v>5.826858747445935</v>
      </c>
      <c r="H1635" s="3">
        <f t="shared" ca="1" si="103"/>
        <v>17.161905639781061</v>
      </c>
    </row>
    <row r="1636" spans="5:8" x14ac:dyDescent="0.25">
      <c r="E1636" s="3">
        <f t="shared" ca="1" si="100"/>
        <v>0.10946733917953388</v>
      </c>
      <c r="F1636" s="3">
        <f t="shared" ca="1" si="101"/>
        <v>2.2487081720055588</v>
      </c>
      <c r="G1636" s="3">
        <f t="shared" ca="1" si="102"/>
        <v>3.6201159037389221</v>
      </c>
      <c r="H1636" s="3">
        <f t="shared" ca="1" si="103"/>
        <v>3.6201159037389221</v>
      </c>
    </row>
    <row r="1637" spans="5:8" x14ac:dyDescent="0.25">
      <c r="E1637" s="3">
        <f t="shared" ca="1" si="100"/>
        <v>0.49118316769533699</v>
      </c>
      <c r="F1637" s="3">
        <f t="shared" ca="1" si="101"/>
        <v>0.2024364249973836</v>
      </c>
      <c r="G1637" s="3">
        <f t="shared" ca="1" si="102"/>
        <v>7.2846085755932215</v>
      </c>
      <c r="H1637" s="3">
        <f t="shared" ca="1" si="103"/>
        <v>7.2846085755932215</v>
      </c>
    </row>
    <row r="1638" spans="5:8" x14ac:dyDescent="0.25">
      <c r="E1638" s="3">
        <f t="shared" ca="1" si="100"/>
        <v>0.71568897297612177</v>
      </c>
      <c r="F1638" s="3">
        <f t="shared" ca="1" si="101"/>
        <v>8.1374125685907064</v>
      </c>
      <c r="G1638" s="3">
        <f t="shared" ca="1" si="102"/>
        <v>1.6951475381553927</v>
      </c>
      <c r="H1638" s="3">
        <f t="shared" ca="1" si="103"/>
        <v>1.6951475381553927</v>
      </c>
    </row>
    <row r="1639" spans="5:8" x14ac:dyDescent="0.25">
      <c r="E1639" s="3">
        <f t="shared" ca="1" si="100"/>
        <v>0.88015368561628393</v>
      </c>
      <c r="F1639" s="3">
        <f t="shared" ca="1" si="101"/>
        <v>2.1059650227164686E-2</v>
      </c>
      <c r="G1639" s="3">
        <f t="shared" ca="1" si="102"/>
        <v>9.0251500054800644</v>
      </c>
      <c r="H1639" s="3">
        <f t="shared" ca="1" si="103"/>
        <v>11.080148245655758</v>
      </c>
    </row>
    <row r="1640" spans="5:8" x14ac:dyDescent="0.25">
      <c r="E1640" s="3">
        <f t="shared" ca="1" si="100"/>
        <v>0.51363210487237465</v>
      </c>
      <c r="F1640" s="3">
        <f t="shared" ca="1" si="101"/>
        <v>0.14857195861345207</v>
      </c>
      <c r="G1640" s="3">
        <f t="shared" ca="1" si="102"/>
        <v>7.620692159359912</v>
      </c>
      <c r="H1640" s="3">
        <f t="shared" ca="1" si="103"/>
        <v>7.620692159359912</v>
      </c>
    </row>
    <row r="1641" spans="5:8" x14ac:dyDescent="0.25">
      <c r="E1641" s="3">
        <f t="shared" ca="1" si="100"/>
        <v>0.27501009214834293</v>
      </c>
      <c r="F1641" s="3">
        <f t="shared" ca="1" si="101"/>
        <v>0.74336621784357559</v>
      </c>
      <c r="G1641" s="3">
        <f t="shared" ca="1" si="102"/>
        <v>5.4848749878522058</v>
      </c>
      <c r="H1641" s="3">
        <f t="shared" ca="1" si="103"/>
        <v>5.4848749878522058</v>
      </c>
    </row>
    <row r="1642" spans="5:8" x14ac:dyDescent="0.25">
      <c r="E1642" s="3">
        <f t="shared" ca="1" si="100"/>
        <v>0.69944496640406673</v>
      </c>
      <c r="F1642" s="3">
        <f t="shared" ca="1" si="101"/>
        <v>2.4077895254010278</v>
      </c>
      <c r="G1642" s="3">
        <f t="shared" ca="1" si="102"/>
        <v>3.5045410825009959</v>
      </c>
      <c r="H1642" s="3">
        <f t="shared" ca="1" si="103"/>
        <v>3.5045410825009959</v>
      </c>
    </row>
    <row r="1643" spans="5:8" x14ac:dyDescent="0.25">
      <c r="E1643" s="3">
        <f t="shared" ca="1" si="100"/>
        <v>0.88009863906474006</v>
      </c>
      <c r="F1643" s="3">
        <f t="shared" ca="1" si="101"/>
        <v>0.18512608368229422</v>
      </c>
      <c r="G1643" s="3">
        <f t="shared" ca="1" si="102"/>
        <v>7.385397118990034</v>
      </c>
      <c r="H1643" s="3">
        <f t="shared" ca="1" si="103"/>
        <v>13.540233299421436</v>
      </c>
    </row>
    <row r="1644" spans="5:8" x14ac:dyDescent="0.25">
      <c r="E1644" s="3">
        <f t="shared" ca="1" si="100"/>
        <v>0.13937837194276737</v>
      </c>
      <c r="F1644" s="3">
        <f t="shared" ca="1" si="101"/>
        <v>2.9724095396551419E-2</v>
      </c>
      <c r="G1644" s="3">
        <f t="shared" ca="1" si="102"/>
        <v>8.8529475645193045</v>
      </c>
      <c r="H1644" s="3">
        <f t="shared" ca="1" si="103"/>
        <v>8.8529475645193045</v>
      </c>
    </row>
    <row r="1645" spans="5:8" x14ac:dyDescent="0.25">
      <c r="E1645" s="3">
        <f t="shared" ca="1" si="100"/>
        <v>0.44668062202976544</v>
      </c>
      <c r="F1645" s="3">
        <f t="shared" ca="1" si="101"/>
        <v>0.26073432872422336</v>
      </c>
      <c r="G1645" s="3">
        <f t="shared" ca="1" si="102"/>
        <v>6.982829638277118</v>
      </c>
      <c r="H1645" s="3">
        <f t="shared" ca="1" si="103"/>
        <v>6.982829638277118</v>
      </c>
    </row>
    <row r="1646" spans="5:8" x14ac:dyDescent="0.25">
      <c r="E1646" s="3">
        <f t="shared" ca="1" si="100"/>
        <v>1.9196013122094846E-2</v>
      </c>
      <c r="F1646" s="3">
        <f t="shared" ca="1" si="101"/>
        <v>5.5304416199871422</v>
      </c>
      <c r="G1646" s="3">
        <f t="shared" ca="1" si="102"/>
        <v>2.2001188885955614</v>
      </c>
      <c r="H1646" s="3">
        <f t="shared" ca="1" si="103"/>
        <v>2.2001188885955614</v>
      </c>
    </row>
    <row r="1647" spans="5:8" x14ac:dyDescent="0.25">
      <c r="E1647" s="3">
        <f t="shared" ca="1" si="100"/>
        <v>0.45492059421263098</v>
      </c>
      <c r="F1647" s="3">
        <f t="shared" ca="1" si="101"/>
        <v>8.0957582629685637E-2</v>
      </c>
      <c r="G1647" s="3">
        <f t="shared" ca="1" si="102"/>
        <v>8.1803053222304953</v>
      </c>
      <c r="H1647" s="3">
        <f t="shared" ca="1" si="103"/>
        <v>8.1803053222304953</v>
      </c>
    </row>
    <row r="1648" spans="5:8" x14ac:dyDescent="0.25">
      <c r="E1648" s="3">
        <f t="shared" ca="1" si="100"/>
        <v>0.28510815989847293</v>
      </c>
      <c r="F1648" s="3">
        <f t="shared" ca="1" si="101"/>
        <v>4.3116848074782395</v>
      </c>
      <c r="G1648" s="3">
        <f t="shared" ca="1" si="102"/>
        <v>2.5645022456055102</v>
      </c>
      <c r="H1648" s="3">
        <f t="shared" ca="1" si="103"/>
        <v>2.5645022456055102</v>
      </c>
    </row>
    <row r="1649" spans="5:8" x14ac:dyDescent="0.25">
      <c r="E1649" s="3">
        <f t="shared" ca="1" si="100"/>
        <v>0.4817420419370122</v>
      </c>
      <c r="F1649" s="3">
        <f t="shared" ca="1" si="101"/>
        <v>0.44141923739661598</v>
      </c>
      <c r="G1649" s="3">
        <f t="shared" ca="1" si="102"/>
        <v>6.2777030623617991</v>
      </c>
      <c r="H1649" s="3">
        <f t="shared" ca="1" si="103"/>
        <v>6.2777030623617991</v>
      </c>
    </row>
    <row r="1650" spans="5:8" x14ac:dyDescent="0.25">
      <c r="E1650" s="3">
        <f t="shared" ca="1" si="100"/>
        <v>0.12918232961060416</v>
      </c>
      <c r="F1650" s="3">
        <f t="shared" ca="1" si="101"/>
        <v>2.2809976551676829</v>
      </c>
      <c r="G1650" s="3">
        <f t="shared" ca="1" si="102"/>
        <v>3.595953667934106</v>
      </c>
      <c r="H1650" s="3">
        <f t="shared" ca="1" si="103"/>
        <v>3.595953667934106</v>
      </c>
    </row>
    <row r="1651" spans="5:8" x14ac:dyDescent="0.25">
      <c r="E1651" s="3">
        <f t="shared" ca="1" si="100"/>
        <v>0.75325340693009724</v>
      </c>
      <c r="F1651" s="3">
        <f t="shared" ca="1" si="101"/>
        <v>0.15178491872336883</v>
      </c>
      <c r="G1651" s="3">
        <f t="shared" ca="1" si="102"/>
        <v>7.5985923662169945</v>
      </c>
      <c r="H1651" s="3">
        <f t="shared" ca="1" si="103"/>
        <v>13.16033222739985</v>
      </c>
    </row>
    <row r="1652" spans="5:8" x14ac:dyDescent="0.25">
      <c r="E1652" s="3">
        <f t="shared" ca="1" si="100"/>
        <v>0.22755971361593053</v>
      </c>
      <c r="F1652" s="3">
        <f t="shared" ca="1" si="101"/>
        <v>0.27415273076121383</v>
      </c>
      <c r="G1652" s="3">
        <f t="shared" ca="1" si="102"/>
        <v>6.920095013563361</v>
      </c>
      <c r="H1652" s="3">
        <f t="shared" ca="1" si="103"/>
        <v>6.920095013563361</v>
      </c>
    </row>
    <row r="1653" spans="5:8" x14ac:dyDescent="0.25">
      <c r="E1653" s="3">
        <f t="shared" ca="1" si="100"/>
        <v>0.75426302062146444</v>
      </c>
      <c r="F1653" s="3">
        <f t="shared" ca="1" si="101"/>
        <v>0.21396005824214656</v>
      </c>
      <c r="G1653" s="3">
        <f t="shared" ca="1" si="102"/>
        <v>7.2206700573531997</v>
      </c>
      <c r="H1653" s="3">
        <f t="shared" ca="1" si="103"/>
        <v>13.849130233857533</v>
      </c>
    </row>
    <row r="1654" spans="5:8" x14ac:dyDescent="0.25">
      <c r="E1654" s="3">
        <f t="shared" ca="1" si="100"/>
        <v>0.95149206542080289</v>
      </c>
      <c r="F1654" s="3">
        <f t="shared" ca="1" si="101"/>
        <v>1.3531897614913055</v>
      </c>
      <c r="G1654" s="3">
        <f t="shared" ca="1" si="102"/>
        <v>4.488931234795146</v>
      </c>
      <c r="H1654" s="3">
        <f t="shared" ca="1" si="103"/>
        <v>22.277017572661375</v>
      </c>
    </row>
    <row r="1655" spans="5:8" x14ac:dyDescent="0.25">
      <c r="E1655" s="3">
        <f t="shared" ca="1" si="100"/>
        <v>0.31751200445218841</v>
      </c>
      <c r="F1655" s="3">
        <f t="shared" ca="1" si="101"/>
        <v>7.975216173617794E-2</v>
      </c>
      <c r="G1655" s="3">
        <f t="shared" ca="1" si="102"/>
        <v>8.1925519033359731</v>
      </c>
      <c r="H1655" s="3">
        <f t="shared" ca="1" si="103"/>
        <v>8.1925519033359731</v>
      </c>
    </row>
    <row r="1656" spans="5:8" x14ac:dyDescent="0.25">
      <c r="E1656" s="3">
        <f t="shared" ca="1" si="100"/>
        <v>0.4449129268845704</v>
      </c>
      <c r="F1656" s="3">
        <f t="shared" ca="1" si="101"/>
        <v>1.9576053066178796</v>
      </c>
      <c r="G1656" s="3">
        <f t="shared" ca="1" si="102"/>
        <v>3.8562765789801006</v>
      </c>
      <c r="H1656" s="3">
        <f t="shared" ca="1" si="103"/>
        <v>3.8562765789801006</v>
      </c>
    </row>
    <row r="1657" spans="5:8" x14ac:dyDescent="0.25">
      <c r="E1657" s="3">
        <f t="shared" ca="1" si="100"/>
        <v>0.21623446650576372</v>
      </c>
      <c r="F1657" s="3">
        <f t="shared" ca="1" si="101"/>
        <v>0.10670778624075963</v>
      </c>
      <c r="G1657" s="3">
        <f t="shared" ca="1" si="102"/>
        <v>7.9415694183338132</v>
      </c>
      <c r="H1657" s="3">
        <f t="shared" ca="1" si="103"/>
        <v>7.9415694183338132</v>
      </c>
    </row>
    <row r="1658" spans="5:8" x14ac:dyDescent="0.25">
      <c r="E1658" s="3">
        <f t="shared" ca="1" si="100"/>
        <v>0.24168725343155117</v>
      </c>
      <c r="F1658" s="3">
        <f t="shared" ca="1" si="101"/>
        <v>1.6888759669922825E-3</v>
      </c>
      <c r="G1658" s="3">
        <f t="shared" ca="1" si="102"/>
        <v>9.7135993669367089</v>
      </c>
      <c r="H1658" s="3">
        <f t="shared" ca="1" si="103"/>
        <v>9.7135993669367089</v>
      </c>
    </row>
    <row r="1659" spans="5:8" x14ac:dyDescent="0.25">
      <c r="E1659" s="3">
        <f t="shared" ca="1" si="100"/>
        <v>0.93664389906194034</v>
      </c>
      <c r="F1659" s="3">
        <f t="shared" ca="1" si="101"/>
        <v>7.3706706773557062E-2</v>
      </c>
      <c r="G1659" s="3">
        <f t="shared" ca="1" si="102"/>
        <v>8.2557207913154418</v>
      </c>
      <c r="H1659" s="3">
        <f t="shared" ca="1" si="103"/>
        <v>12.112812742552343</v>
      </c>
    </row>
    <row r="1660" spans="5:8" x14ac:dyDescent="0.25">
      <c r="E1660" s="3">
        <f t="shared" ca="1" si="100"/>
        <v>8.9011237753815586E-2</v>
      </c>
      <c r="F1660" s="3">
        <f t="shared" ca="1" si="101"/>
        <v>0.53380441912723753</v>
      </c>
      <c r="G1660" s="3">
        <f t="shared" ca="1" si="102"/>
        <v>5.9986755281351245</v>
      </c>
      <c r="H1660" s="3">
        <f t="shared" ca="1" si="103"/>
        <v>5.9986755281351245</v>
      </c>
    </row>
    <row r="1661" spans="5:8" x14ac:dyDescent="0.25">
      <c r="E1661" s="3">
        <f t="shared" ca="1" si="100"/>
        <v>0.35204666968697651</v>
      </c>
      <c r="F1661" s="3">
        <f t="shared" ca="1" si="101"/>
        <v>0.13145265738104847</v>
      </c>
      <c r="G1661" s="3">
        <f t="shared" ca="1" si="102"/>
        <v>7.7439398579333503</v>
      </c>
      <c r="H1661" s="3">
        <f t="shared" ca="1" si="103"/>
        <v>7.7439398579333503</v>
      </c>
    </row>
    <row r="1662" spans="5:8" x14ac:dyDescent="0.25">
      <c r="E1662" s="3">
        <f t="shared" ca="1" si="100"/>
        <v>0.50726690046604694</v>
      </c>
      <c r="F1662" s="3">
        <f t="shared" ca="1" si="101"/>
        <v>0.53097419185385941</v>
      </c>
      <c r="G1662" s="3">
        <f t="shared" ca="1" si="102"/>
        <v>6.0066465771047008</v>
      </c>
      <c r="H1662" s="3">
        <f t="shared" ca="1" si="103"/>
        <v>6.0066465771047008</v>
      </c>
    </row>
    <row r="1663" spans="5:8" x14ac:dyDescent="0.25">
      <c r="E1663" s="3">
        <f t="shared" ca="1" si="100"/>
        <v>0.82322973422550305</v>
      </c>
      <c r="F1663" s="3">
        <f t="shared" ca="1" si="101"/>
        <v>1.0775464974770224</v>
      </c>
      <c r="G1663" s="3">
        <f t="shared" ca="1" si="102"/>
        <v>4.8750274416224331</v>
      </c>
      <c r="H1663" s="3">
        <f t="shared" ca="1" si="103"/>
        <v>20.512705045762676</v>
      </c>
    </row>
    <row r="1664" spans="5:8" x14ac:dyDescent="0.25">
      <c r="E1664" s="3">
        <f t="shared" ca="1" si="100"/>
        <v>0.86947574847301545</v>
      </c>
      <c r="F1664" s="3">
        <f t="shared" ca="1" si="101"/>
        <v>0.47454469029398955</v>
      </c>
      <c r="G1664" s="3">
        <f t="shared" ca="1" si="102"/>
        <v>6.1729109521670971</v>
      </c>
      <c r="H1664" s="3">
        <f t="shared" ca="1" si="103"/>
        <v>16.199812499302851</v>
      </c>
    </row>
    <row r="1665" spans="5:8" x14ac:dyDescent="0.25">
      <c r="E1665" s="3">
        <f t="shared" ca="1" si="100"/>
        <v>0.91766615218568237</v>
      </c>
      <c r="F1665" s="3">
        <f t="shared" ca="1" si="101"/>
        <v>3.7964177747635075</v>
      </c>
      <c r="G1665" s="3">
        <f t="shared" ca="1" si="102"/>
        <v>2.7608079400282719</v>
      </c>
      <c r="H1665" s="3">
        <f t="shared" ca="1" si="103"/>
        <v>36.221280933789245</v>
      </c>
    </row>
    <row r="1666" spans="5:8" x14ac:dyDescent="0.25">
      <c r="E1666" s="3">
        <f t="shared" ca="1" si="100"/>
        <v>0.64174101150136886</v>
      </c>
      <c r="F1666" s="3">
        <f t="shared" ca="1" si="101"/>
        <v>1.3608231863232987</v>
      </c>
      <c r="G1666" s="3">
        <f t="shared" ca="1" si="102"/>
        <v>4.4793253283880112</v>
      </c>
      <c r="H1666" s="3">
        <f t="shared" ca="1" si="103"/>
        <v>4.4793253283880112</v>
      </c>
    </row>
    <row r="1667" spans="5:8" x14ac:dyDescent="0.25">
      <c r="E1667" s="3">
        <f t="shared" ca="1" si="100"/>
        <v>0.66008968546223434</v>
      </c>
      <c r="F1667" s="3">
        <f t="shared" ca="1" si="101"/>
        <v>2.1282924698655581</v>
      </c>
      <c r="G1667" s="3">
        <f t="shared" ca="1" si="102"/>
        <v>3.7136297394942108</v>
      </c>
      <c r="H1667" s="3">
        <f t="shared" ca="1" si="103"/>
        <v>3.7136297394942108</v>
      </c>
    </row>
    <row r="1668" spans="5:8" x14ac:dyDescent="0.25">
      <c r="E1668" s="3">
        <f t="shared" ref="E1668:E1731" ca="1" si="104">RAND()</f>
        <v>8.4823302877494955E-2</v>
      </c>
      <c r="F1668" s="3">
        <f t="shared" ref="F1668:F1731" ca="1" si="105">_xlfn.NORM.INV(RAND(),0,1)^2</f>
        <v>3.6910687415579686E-2</v>
      </c>
      <c r="G1668" s="3">
        <f t="shared" ref="G1668:G1731" ca="1" si="106">$C$3+(($C$3^2*F1668)/(2*$C$4))-(($C$3)/(2*$C$4))*SQRT(4*$C$3*$C$4*F1668+$C$3^2*F1668^2)</f>
        <v>8.730641905689593</v>
      </c>
      <c r="H1668" s="3">
        <f t="shared" ref="H1668:H1731" ca="1" si="107">IF(E1668&lt;$C$3/($C$3+G1668),G1668,$C$3^2/G1668)</f>
        <v>8.730641905689593</v>
      </c>
    </row>
    <row r="1669" spans="5:8" x14ac:dyDescent="0.25">
      <c r="E1669" s="3">
        <f t="shared" ca="1" si="104"/>
        <v>0.50035868579807763</v>
      </c>
      <c r="F1669" s="3">
        <f t="shared" ca="1" si="105"/>
        <v>4.9205109030358851E-2</v>
      </c>
      <c r="G1669" s="3">
        <f t="shared" ca="1" si="106"/>
        <v>8.549676319767805</v>
      </c>
      <c r="H1669" s="3">
        <f t="shared" ca="1" si="107"/>
        <v>8.549676319767805</v>
      </c>
    </row>
    <row r="1670" spans="5:8" x14ac:dyDescent="0.25">
      <c r="E1670" s="3">
        <f t="shared" ca="1" si="104"/>
        <v>0.21538701442614305</v>
      </c>
      <c r="F1670" s="3">
        <f t="shared" ca="1" si="105"/>
        <v>0.14546997909987702</v>
      </c>
      <c r="G1670" s="3">
        <f t="shared" ca="1" si="106"/>
        <v>7.6423226327021556</v>
      </c>
      <c r="H1670" s="3">
        <f t="shared" ca="1" si="107"/>
        <v>7.6423226327021556</v>
      </c>
    </row>
    <row r="1671" spans="5:8" x14ac:dyDescent="0.25">
      <c r="E1671" s="3">
        <f t="shared" ca="1" si="104"/>
        <v>0.13433341453561842</v>
      </c>
      <c r="F1671" s="3">
        <f t="shared" ca="1" si="105"/>
        <v>8.5102609707570415E-2</v>
      </c>
      <c r="G1671" s="3">
        <f t="shared" ca="1" si="106"/>
        <v>8.1390169494916318</v>
      </c>
      <c r="H1671" s="3">
        <f t="shared" ca="1" si="107"/>
        <v>8.1390169494916318</v>
      </c>
    </row>
    <row r="1672" spans="5:8" x14ac:dyDescent="0.25">
      <c r="E1672" s="3">
        <f t="shared" ca="1" si="104"/>
        <v>0.48722391479242633</v>
      </c>
      <c r="F1672" s="3">
        <f t="shared" ca="1" si="105"/>
        <v>1.6699059205023421</v>
      </c>
      <c r="G1672" s="3">
        <f t="shared" ca="1" si="106"/>
        <v>4.1286731646579717</v>
      </c>
      <c r="H1672" s="3">
        <f t="shared" ca="1" si="107"/>
        <v>4.1286731646579717</v>
      </c>
    </row>
    <row r="1673" spans="5:8" x14ac:dyDescent="0.25">
      <c r="E1673" s="3">
        <f t="shared" ca="1" si="104"/>
        <v>0.66981432398139817</v>
      </c>
      <c r="F1673" s="3">
        <f t="shared" ca="1" si="105"/>
        <v>0.15707139888777283</v>
      </c>
      <c r="G1673" s="3">
        <f t="shared" ca="1" si="106"/>
        <v>7.5628787964336759</v>
      </c>
      <c r="H1673" s="3">
        <f t="shared" ca="1" si="107"/>
        <v>13.222478198005188</v>
      </c>
    </row>
    <row r="1674" spans="5:8" x14ac:dyDescent="0.25">
      <c r="E1674" s="3">
        <f t="shared" ca="1" si="104"/>
        <v>0.98439528922346642</v>
      </c>
      <c r="F1674" s="3">
        <f t="shared" ca="1" si="105"/>
        <v>0.36220371860424966</v>
      </c>
      <c r="G1674" s="3">
        <f t="shared" ca="1" si="106"/>
        <v>6.5546320267775826</v>
      </c>
      <c r="H1674" s="3">
        <f t="shared" ca="1" si="107"/>
        <v>15.256386566243666</v>
      </c>
    </row>
    <row r="1675" spans="5:8" x14ac:dyDescent="0.25">
      <c r="E1675" s="3">
        <f t="shared" ca="1" si="104"/>
        <v>0.51688030734585377</v>
      </c>
      <c r="F1675" s="3">
        <f t="shared" ca="1" si="105"/>
        <v>0.47999025591854733</v>
      </c>
      <c r="G1675" s="3">
        <f t="shared" ca="1" si="106"/>
        <v>6.1562216477749434</v>
      </c>
      <c r="H1675" s="3">
        <f t="shared" ca="1" si="107"/>
        <v>6.1562216477749434</v>
      </c>
    </row>
    <row r="1676" spans="5:8" x14ac:dyDescent="0.25">
      <c r="E1676" s="3">
        <f t="shared" ca="1" si="104"/>
        <v>0.41624716096003433</v>
      </c>
      <c r="F1676" s="3">
        <f t="shared" ca="1" si="105"/>
        <v>1.3073285628265922E-2</v>
      </c>
      <c r="G1676" s="3">
        <f t="shared" ca="1" si="106"/>
        <v>9.2235278063180601</v>
      </c>
      <c r="H1676" s="3">
        <f t="shared" ca="1" si="107"/>
        <v>9.2235278063180601</v>
      </c>
    </row>
    <row r="1677" spans="5:8" x14ac:dyDescent="0.25">
      <c r="E1677" s="3">
        <f t="shared" ca="1" si="104"/>
        <v>0.8838595851259532</v>
      </c>
      <c r="F1677" s="3">
        <f t="shared" ca="1" si="105"/>
        <v>1.2919731213649159E-2</v>
      </c>
      <c r="G1677" s="3">
        <f t="shared" ca="1" si="106"/>
        <v>9.2279176976658537</v>
      </c>
      <c r="H1677" s="3">
        <f t="shared" ca="1" si="107"/>
        <v>10.836680958402392</v>
      </c>
    </row>
    <row r="1678" spans="5:8" x14ac:dyDescent="0.25">
      <c r="E1678" s="3">
        <f t="shared" ca="1" si="104"/>
        <v>5.4888520776456118E-2</v>
      </c>
      <c r="F1678" s="3">
        <f t="shared" ca="1" si="105"/>
        <v>8.7773960089626082E-2</v>
      </c>
      <c r="G1678" s="3">
        <f t="shared" ca="1" si="106"/>
        <v>8.1130518201748423</v>
      </c>
      <c r="H1678" s="3">
        <f t="shared" ca="1" si="107"/>
        <v>8.1130518201748423</v>
      </c>
    </row>
    <row r="1679" spans="5:8" x14ac:dyDescent="0.25">
      <c r="E1679" s="3">
        <f t="shared" ca="1" si="104"/>
        <v>0.78881916175330036</v>
      </c>
      <c r="F1679" s="3">
        <f t="shared" ca="1" si="105"/>
        <v>1.0413664244061583E-2</v>
      </c>
      <c r="G1679" s="3">
        <f t="shared" ca="1" si="106"/>
        <v>9.3039808455968132</v>
      </c>
      <c r="H1679" s="3">
        <f t="shared" ca="1" si="107"/>
        <v>10.748087475623494</v>
      </c>
    </row>
    <row r="1680" spans="5:8" x14ac:dyDescent="0.25">
      <c r="E1680" s="3">
        <f t="shared" ca="1" si="104"/>
        <v>0.19342810680521239</v>
      </c>
      <c r="F1680" s="3">
        <f t="shared" ca="1" si="105"/>
        <v>1.3060525735483473E-2</v>
      </c>
      <c r="G1680" s="3">
        <f t="shared" ca="1" si="106"/>
        <v>9.2238915260812693</v>
      </c>
      <c r="H1680" s="3">
        <f t="shared" ca="1" si="107"/>
        <v>9.2238915260812693</v>
      </c>
    </row>
    <row r="1681" spans="5:8" x14ac:dyDescent="0.25">
      <c r="E1681" s="3">
        <f t="shared" ca="1" si="104"/>
        <v>0.13508579712190194</v>
      </c>
      <c r="F1681" s="3">
        <f t="shared" ca="1" si="105"/>
        <v>6.969231185839816E-3</v>
      </c>
      <c r="G1681" s="3">
        <f t="shared" ca="1" si="106"/>
        <v>9.4268596834524168</v>
      </c>
      <c r="H1681" s="3">
        <f t="shared" ca="1" si="107"/>
        <v>9.4268596834524168</v>
      </c>
    </row>
    <row r="1682" spans="5:8" x14ac:dyDescent="0.25">
      <c r="E1682" s="3">
        <f t="shared" ca="1" si="104"/>
        <v>9.8211955019614661E-2</v>
      </c>
      <c r="F1682" s="3">
        <f t="shared" ca="1" si="105"/>
        <v>1.2007830112328657</v>
      </c>
      <c r="G1682" s="3">
        <f t="shared" ca="1" si="106"/>
        <v>4.692270436376937</v>
      </c>
      <c r="H1682" s="3">
        <f t="shared" ca="1" si="107"/>
        <v>4.692270436376937</v>
      </c>
    </row>
    <row r="1683" spans="5:8" x14ac:dyDescent="0.25">
      <c r="E1683" s="3">
        <f t="shared" ca="1" si="104"/>
        <v>0.83140729373117694</v>
      </c>
      <c r="F1683" s="3">
        <f t="shared" ca="1" si="105"/>
        <v>5.4093734806037658E-2</v>
      </c>
      <c r="G1683" s="3">
        <f t="shared" ca="1" si="106"/>
        <v>8.4850903838371305</v>
      </c>
      <c r="H1683" s="3">
        <f t="shared" ca="1" si="107"/>
        <v>11.785378290193059</v>
      </c>
    </row>
    <row r="1684" spans="5:8" x14ac:dyDescent="0.25">
      <c r="E1684" s="3">
        <f t="shared" ca="1" si="104"/>
        <v>0.88949945678049758</v>
      </c>
      <c r="F1684" s="3">
        <f t="shared" ca="1" si="105"/>
        <v>0.13777394446930655</v>
      </c>
      <c r="G1684" s="3">
        <f t="shared" ca="1" si="106"/>
        <v>7.6972981822205568</v>
      </c>
      <c r="H1684" s="3">
        <f t="shared" ca="1" si="107"/>
        <v>12.991571540125976</v>
      </c>
    </row>
    <row r="1685" spans="5:8" x14ac:dyDescent="0.25">
      <c r="E1685" s="3">
        <f t="shared" ca="1" si="104"/>
        <v>0.92963985218954259</v>
      </c>
      <c r="F1685" s="3">
        <f t="shared" ca="1" si="105"/>
        <v>3.3305806143538148</v>
      </c>
      <c r="G1685" s="3">
        <f t="shared" ca="1" si="106"/>
        <v>2.9687555531817704</v>
      </c>
      <c r="H1685" s="3">
        <f t="shared" ca="1" si="107"/>
        <v>33.684147518587302</v>
      </c>
    </row>
    <row r="1686" spans="5:8" x14ac:dyDescent="0.25">
      <c r="E1686" s="3">
        <f t="shared" ca="1" si="104"/>
        <v>0.14258799551367118</v>
      </c>
      <c r="F1686" s="3">
        <f t="shared" ca="1" si="105"/>
        <v>0.27619042319578158</v>
      </c>
      <c r="G1686" s="3">
        <f t="shared" ca="1" si="106"/>
        <v>6.9107567104127403</v>
      </c>
      <c r="H1686" s="3">
        <f t="shared" ca="1" si="107"/>
        <v>6.9107567104127403</v>
      </c>
    </row>
    <row r="1687" spans="5:8" x14ac:dyDescent="0.25">
      <c r="E1687" s="3">
        <f t="shared" ca="1" si="104"/>
        <v>0.71349520672524547</v>
      </c>
      <c r="F1687" s="3">
        <f t="shared" ca="1" si="105"/>
        <v>3.2370532988807721</v>
      </c>
      <c r="G1687" s="3">
        <f t="shared" ca="1" si="106"/>
        <v>3.0147229868987271</v>
      </c>
      <c r="H1687" s="3">
        <f t="shared" ca="1" si="107"/>
        <v>3.0147229868987271</v>
      </c>
    </row>
    <row r="1688" spans="5:8" x14ac:dyDescent="0.25">
      <c r="E1688" s="3">
        <f t="shared" ca="1" si="104"/>
        <v>0.88073838396083604</v>
      </c>
      <c r="F1688" s="3">
        <f t="shared" ca="1" si="105"/>
        <v>1.9619555152843502</v>
      </c>
      <c r="G1688" s="3">
        <f t="shared" ca="1" si="106"/>
        <v>3.8524813677013388</v>
      </c>
      <c r="H1688" s="3">
        <f t="shared" ca="1" si="107"/>
        <v>25.957296208720415</v>
      </c>
    </row>
    <row r="1689" spans="5:8" x14ac:dyDescent="0.25">
      <c r="E1689" s="3">
        <f t="shared" ca="1" si="104"/>
        <v>0.77708522221179943</v>
      </c>
      <c r="F1689" s="3">
        <f t="shared" ca="1" si="105"/>
        <v>0.49532094071640054</v>
      </c>
      <c r="G1689" s="3">
        <f t="shared" ca="1" si="106"/>
        <v>6.1100044128768474</v>
      </c>
      <c r="H1689" s="3">
        <f t="shared" ca="1" si="107"/>
        <v>16.366600290705158</v>
      </c>
    </row>
    <row r="1690" spans="5:8" x14ac:dyDescent="0.25">
      <c r="E1690" s="3">
        <f t="shared" ca="1" si="104"/>
        <v>0.5036696019042971</v>
      </c>
      <c r="F1690" s="3">
        <f t="shared" ca="1" si="105"/>
        <v>0.7528608302150791</v>
      </c>
      <c r="G1690" s="3">
        <f t="shared" ca="1" si="106"/>
        <v>5.4645561123903752</v>
      </c>
      <c r="H1690" s="3">
        <f t="shared" ca="1" si="107"/>
        <v>5.4645561123903752</v>
      </c>
    </row>
    <row r="1691" spans="5:8" x14ac:dyDescent="0.25">
      <c r="E1691" s="3">
        <f t="shared" ca="1" si="104"/>
        <v>0.88857138122271695</v>
      </c>
      <c r="F1691" s="3">
        <f t="shared" ca="1" si="105"/>
        <v>1.7509356821007933</v>
      </c>
      <c r="G1691" s="3">
        <f t="shared" ca="1" si="106"/>
        <v>4.0473884491798273</v>
      </c>
      <c r="H1691" s="3">
        <f t="shared" ca="1" si="107"/>
        <v>24.707289961324133</v>
      </c>
    </row>
    <row r="1692" spans="5:8" x14ac:dyDescent="0.25">
      <c r="E1692" s="3">
        <f t="shared" ca="1" si="104"/>
        <v>0.59050390078670545</v>
      </c>
      <c r="F1692" s="3">
        <f t="shared" ca="1" si="105"/>
        <v>2.3367358179791808</v>
      </c>
      <c r="G1692" s="3">
        <f t="shared" ca="1" si="106"/>
        <v>3.555103600528998</v>
      </c>
      <c r="H1692" s="3">
        <f t="shared" ca="1" si="107"/>
        <v>3.555103600528998</v>
      </c>
    </row>
    <row r="1693" spans="5:8" x14ac:dyDescent="0.25">
      <c r="E1693" s="3">
        <f t="shared" ca="1" si="104"/>
        <v>0.34651479037391597</v>
      </c>
      <c r="F1693" s="3">
        <f t="shared" ca="1" si="105"/>
        <v>1.8038248305587444E-4</v>
      </c>
      <c r="G1693" s="3">
        <f t="shared" ca="1" si="106"/>
        <v>9.905480816088259</v>
      </c>
      <c r="H1693" s="3">
        <f t="shared" ca="1" si="107"/>
        <v>9.905480816088259</v>
      </c>
    </row>
    <row r="1694" spans="5:8" x14ac:dyDescent="0.25">
      <c r="E1694" s="3">
        <f t="shared" ca="1" si="104"/>
        <v>0.62490781349247049</v>
      </c>
      <c r="F1694" s="3">
        <f t="shared" ca="1" si="105"/>
        <v>2.9526518587008295</v>
      </c>
      <c r="G1694" s="3">
        <f t="shared" ca="1" si="106"/>
        <v>3.1647013858072839</v>
      </c>
      <c r="H1694" s="3">
        <f t="shared" ca="1" si="107"/>
        <v>3.1647013858072839</v>
      </c>
    </row>
    <row r="1695" spans="5:8" x14ac:dyDescent="0.25">
      <c r="E1695" s="3">
        <f t="shared" ca="1" si="104"/>
        <v>0.13808669192616596</v>
      </c>
      <c r="F1695" s="3">
        <f t="shared" ca="1" si="105"/>
        <v>0.73580892932771036</v>
      </c>
      <c r="G1695" s="3">
        <f t="shared" ca="1" si="106"/>
        <v>5.5012032366547787</v>
      </c>
      <c r="H1695" s="3">
        <f t="shared" ca="1" si="107"/>
        <v>5.5012032366547787</v>
      </c>
    </row>
    <row r="1696" spans="5:8" x14ac:dyDescent="0.25">
      <c r="E1696" s="3">
        <f t="shared" ca="1" si="104"/>
        <v>0.48799884069621879</v>
      </c>
      <c r="F1696" s="3">
        <f t="shared" ca="1" si="105"/>
        <v>3.3305795225524926</v>
      </c>
      <c r="G1696" s="3">
        <f t="shared" ca="1" si="106"/>
        <v>2.9687560808149289</v>
      </c>
      <c r="H1696" s="3">
        <f t="shared" ca="1" si="107"/>
        <v>2.9687560808149289</v>
      </c>
    </row>
    <row r="1697" spans="5:8" x14ac:dyDescent="0.25">
      <c r="E1697" s="3">
        <f t="shared" ca="1" si="104"/>
        <v>0.75319320706160364</v>
      </c>
      <c r="F1697" s="3">
        <f t="shared" ca="1" si="105"/>
        <v>1.449518440711117E-3</v>
      </c>
      <c r="G1697" s="3">
        <f t="shared" ca="1" si="106"/>
        <v>9.7343858828470822</v>
      </c>
      <c r="H1697" s="3">
        <f t="shared" ca="1" si="107"/>
        <v>10.272861709356473</v>
      </c>
    </row>
    <row r="1698" spans="5:8" x14ac:dyDescent="0.25">
      <c r="E1698" s="3">
        <f t="shared" ca="1" si="104"/>
        <v>0.8585605810812319</v>
      </c>
      <c r="F1698" s="3">
        <f t="shared" ca="1" si="105"/>
        <v>6.1475433142799088E-2</v>
      </c>
      <c r="G1698" s="3">
        <f t="shared" ca="1" si="106"/>
        <v>8.3937477208844857</v>
      </c>
      <c r="H1698" s="3">
        <f t="shared" ca="1" si="107"/>
        <v>11.91362944482951</v>
      </c>
    </row>
    <row r="1699" spans="5:8" x14ac:dyDescent="0.25">
      <c r="E1699" s="3">
        <f t="shared" ca="1" si="104"/>
        <v>0.324760255298434</v>
      </c>
      <c r="F1699" s="3">
        <f t="shared" ca="1" si="105"/>
        <v>0.62702738700620297</v>
      </c>
      <c r="G1699" s="3">
        <f t="shared" ca="1" si="106"/>
        <v>5.7530486893516155</v>
      </c>
      <c r="H1699" s="3">
        <f t="shared" ca="1" si="107"/>
        <v>5.7530486893516155</v>
      </c>
    </row>
    <row r="1700" spans="5:8" x14ac:dyDescent="0.25">
      <c r="E1700" s="3">
        <f t="shared" ca="1" si="104"/>
        <v>0.49841086836950776</v>
      </c>
      <c r="F1700" s="3">
        <f t="shared" ca="1" si="105"/>
        <v>0.28404921693441509</v>
      </c>
      <c r="G1700" s="3">
        <f t="shared" ca="1" si="106"/>
        <v>6.8751868522570767</v>
      </c>
      <c r="H1700" s="3">
        <f t="shared" ca="1" si="107"/>
        <v>6.8751868522570767</v>
      </c>
    </row>
    <row r="1701" spans="5:8" x14ac:dyDescent="0.25">
      <c r="E1701" s="3">
        <f t="shared" ca="1" si="104"/>
        <v>0.7310550758650789</v>
      </c>
      <c r="F1701" s="3">
        <f t="shared" ca="1" si="105"/>
        <v>2.5655671171135099E-5</v>
      </c>
      <c r="G1701" s="3">
        <f t="shared" ca="1" si="106"/>
        <v>9.9642481138206822</v>
      </c>
      <c r="H1701" s="3">
        <f t="shared" ca="1" si="107"/>
        <v>10.035880164535174</v>
      </c>
    </row>
    <row r="1702" spans="5:8" x14ac:dyDescent="0.25">
      <c r="E1702" s="3">
        <f t="shared" ca="1" si="104"/>
        <v>0.73027621168116885</v>
      </c>
      <c r="F1702" s="3">
        <f t="shared" ca="1" si="105"/>
        <v>0.19622757510071318</v>
      </c>
      <c r="G1702" s="3">
        <f t="shared" ca="1" si="106"/>
        <v>7.3200742385411743</v>
      </c>
      <c r="H1702" s="3">
        <f t="shared" ca="1" si="107"/>
        <v>13.661063636962391</v>
      </c>
    </row>
    <row r="1703" spans="5:8" x14ac:dyDescent="0.25">
      <c r="E1703" s="3">
        <f t="shared" ca="1" si="104"/>
        <v>0.56160080572859561</v>
      </c>
      <c r="F1703" s="3">
        <f t="shared" ca="1" si="105"/>
        <v>4.2611539100854348</v>
      </c>
      <c r="G1703" s="3">
        <f t="shared" ca="1" si="106"/>
        <v>2.5824213185600975</v>
      </c>
      <c r="H1703" s="3">
        <f t="shared" ca="1" si="107"/>
        <v>2.5824213185600975</v>
      </c>
    </row>
    <row r="1704" spans="5:8" x14ac:dyDescent="0.25">
      <c r="E1704" s="3">
        <f t="shared" ca="1" si="104"/>
        <v>0.75063925520648178</v>
      </c>
      <c r="F1704" s="3">
        <f t="shared" ca="1" si="105"/>
        <v>0.83528058308498787</v>
      </c>
      <c r="G1704" s="3">
        <f t="shared" ca="1" si="106"/>
        <v>5.2966909863782838</v>
      </c>
      <c r="H1704" s="3">
        <f t="shared" ca="1" si="107"/>
        <v>18.87971192904666</v>
      </c>
    </row>
    <row r="1705" spans="5:8" x14ac:dyDescent="0.25">
      <c r="E1705" s="3">
        <f t="shared" ca="1" si="104"/>
        <v>0.96141697183578245</v>
      </c>
      <c r="F1705" s="3">
        <f t="shared" ca="1" si="105"/>
        <v>0.1031858700110504</v>
      </c>
      <c r="G1705" s="3">
        <f t="shared" ca="1" si="106"/>
        <v>7.9719552100177742</v>
      </c>
      <c r="H1705" s="3">
        <f t="shared" ca="1" si="107"/>
        <v>12.543974140037477</v>
      </c>
    </row>
    <row r="1706" spans="5:8" x14ac:dyDescent="0.25">
      <c r="E1706" s="3">
        <f t="shared" ca="1" si="104"/>
        <v>9.7742096948595925E-2</v>
      </c>
      <c r="F1706" s="3">
        <f t="shared" ca="1" si="105"/>
        <v>1.2392629780363282</v>
      </c>
      <c r="G1706" s="3">
        <f t="shared" ca="1" si="106"/>
        <v>4.6387408897728299</v>
      </c>
      <c r="H1706" s="3">
        <f t="shared" ca="1" si="107"/>
        <v>4.6387408897728299</v>
      </c>
    </row>
    <row r="1707" spans="5:8" x14ac:dyDescent="0.25">
      <c r="E1707" s="3">
        <f t="shared" ca="1" si="104"/>
        <v>0.54284196396826057</v>
      </c>
      <c r="F1707" s="3">
        <f t="shared" ca="1" si="105"/>
        <v>1.1558236738103691</v>
      </c>
      <c r="G1707" s="3">
        <f t="shared" ca="1" si="106"/>
        <v>4.7568636921693699</v>
      </c>
      <c r="H1707" s="3">
        <f t="shared" ca="1" si="107"/>
        <v>4.7568636921693699</v>
      </c>
    </row>
    <row r="1708" spans="5:8" x14ac:dyDescent="0.25">
      <c r="E1708" s="3">
        <f t="shared" ca="1" si="104"/>
        <v>0.66086228632329891</v>
      </c>
      <c r="F1708" s="3">
        <f t="shared" ca="1" si="105"/>
        <v>5.4021906449311811E-2</v>
      </c>
      <c r="G1708" s="3">
        <f t="shared" ca="1" si="106"/>
        <v>8.4860141018829438</v>
      </c>
      <c r="H1708" s="3">
        <f t="shared" ca="1" si="107"/>
        <v>11.784095430363616</v>
      </c>
    </row>
    <row r="1709" spans="5:8" x14ac:dyDescent="0.25">
      <c r="E1709" s="3">
        <f t="shared" ca="1" si="104"/>
        <v>0.85095273287303352</v>
      </c>
      <c r="F1709" s="3">
        <f t="shared" ca="1" si="105"/>
        <v>1.0132421633857995</v>
      </c>
      <c r="G1709" s="3">
        <f t="shared" ca="1" si="106"/>
        <v>4.9780586726936287</v>
      </c>
      <c r="H1709" s="3">
        <f t="shared" ca="1" si="107"/>
        <v>20.088152144235369</v>
      </c>
    </row>
    <row r="1710" spans="5:8" x14ac:dyDescent="0.25">
      <c r="E1710" s="3">
        <f t="shared" ca="1" si="104"/>
        <v>0.66215763149914786</v>
      </c>
      <c r="F1710" s="3">
        <f t="shared" ca="1" si="105"/>
        <v>0.25285061941873344</v>
      </c>
      <c r="G1710" s="3">
        <f t="shared" ca="1" si="106"/>
        <v>7.0207397035364014</v>
      </c>
      <c r="H1710" s="3">
        <f t="shared" ca="1" si="107"/>
        <v>14.243513393557265</v>
      </c>
    </row>
    <row r="1711" spans="5:8" x14ac:dyDescent="0.25">
      <c r="E1711" s="3">
        <f t="shared" ca="1" si="104"/>
        <v>0.97548107694791286</v>
      </c>
      <c r="F1711" s="3">
        <f t="shared" ca="1" si="105"/>
        <v>2.3869279702738413</v>
      </c>
      <c r="G1711" s="3">
        <f t="shared" ca="1" si="106"/>
        <v>3.519215427040459</v>
      </c>
      <c r="H1711" s="3">
        <f t="shared" ca="1" si="107"/>
        <v>28.415424424328751</v>
      </c>
    </row>
    <row r="1712" spans="5:8" x14ac:dyDescent="0.25">
      <c r="E1712" s="3">
        <f t="shared" ca="1" si="104"/>
        <v>0.59598311832725759</v>
      </c>
      <c r="F1712" s="3">
        <f t="shared" ca="1" si="105"/>
        <v>1.4840894799297042</v>
      </c>
      <c r="G1712" s="3">
        <f t="shared" ca="1" si="106"/>
        <v>4.3309788528644138</v>
      </c>
      <c r="H1712" s="3">
        <f t="shared" ca="1" si="107"/>
        <v>4.3309788528644138</v>
      </c>
    </row>
    <row r="1713" spans="5:8" x14ac:dyDescent="0.25">
      <c r="E1713" s="3">
        <f t="shared" ca="1" si="104"/>
        <v>0.54491397489699511</v>
      </c>
      <c r="F1713" s="3">
        <f t="shared" ca="1" si="105"/>
        <v>2.2146941777906695</v>
      </c>
      <c r="G1713" s="3">
        <f t="shared" ca="1" si="106"/>
        <v>3.645976500167956</v>
      </c>
      <c r="H1713" s="3">
        <f t="shared" ca="1" si="107"/>
        <v>3.645976500167956</v>
      </c>
    </row>
    <row r="1714" spans="5:8" x14ac:dyDescent="0.25">
      <c r="E1714" s="3">
        <f t="shared" ca="1" si="104"/>
        <v>0.16627911684449304</v>
      </c>
      <c r="F1714" s="3">
        <f t="shared" ca="1" si="105"/>
        <v>3.1587610288717601E-2</v>
      </c>
      <c r="G1714" s="3">
        <f t="shared" ca="1" si="106"/>
        <v>8.8197563266676067</v>
      </c>
      <c r="H1714" s="3">
        <f t="shared" ca="1" si="107"/>
        <v>8.8197563266676067</v>
      </c>
    </row>
    <row r="1715" spans="5:8" x14ac:dyDescent="0.25">
      <c r="E1715" s="3">
        <f t="shared" ca="1" si="104"/>
        <v>0.45639736505799366</v>
      </c>
      <c r="F1715" s="3">
        <f t="shared" ca="1" si="105"/>
        <v>0.4333454193470973</v>
      </c>
      <c r="G1715" s="3">
        <f t="shared" ca="1" si="106"/>
        <v>6.3041431574162212</v>
      </c>
      <c r="H1715" s="3">
        <f t="shared" ca="1" si="107"/>
        <v>6.3041431574162212</v>
      </c>
    </row>
    <row r="1716" spans="5:8" x14ac:dyDescent="0.25">
      <c r="E1716" s="3">
        <f t="shared" ca="1" si="104"/>
        <v>1.4509819564792692E-2</v>
      </c>
      <c r="F1716" s="3">
        <f t="shared" ca="1" si="105"/>
        <v>0.45500410450317369</v>
      </c>
      <c r="G1716" s="3">
        <f t="shared" ca="1" si="106"/>
        <v>6.234028353508525</v>
      </c>
      <c r="H1716" s="3">
        <f t="shared" ca="1" si="107"/>
        <v>6.234028353508525</v>
      </c>
    </row>
    <row r="1717" spans="5:8" x14ac:dyDescent="0.25">
      <c r="E1717" s="3">
        <f t="shared" ca="1" si="104"/>
        <v>0.35499736684649397</v>
      </c>
      <c r="F1717" s="3">
        <f t="shared" ca="1" si="105"/>
        <v>0.38162845687446945</v>
      </c>
      <c r="G1717" s="3">
        <f t="shared" ca="1" si="106"/>
        <v>6.4828660934240494</v>
      </c>
      <c r="H1717" s="3">
        <f t="shared" ca="1" si="107"/>
        <v>6.4828660934240494</v>
      </c>
    </row>
    <row r="1718" spans="5:8" x14ac:dyDescent="0.25">
      <c r="E1718" s="3">
        <f t="shared" ca="1" si="104"/>
        <v>0.67957167637768301</v>
      </c>
      <c r="F1718" s="3">
        <f t="shared" ca="1" si="105"/>
        <v>1.3115194716856456E-4</v>
      </c>
      <c r="G1718" s="3">
        <f t="shared" ca="1" si="106"/>
        <v>9.9193482227703758</v>
      </c>
      <c r="H1718" s="3">
        <f t="shared" ca="1" si="107"/>
        <v>10.081307536965467</v>
      </c>
    </row>
    <row r="1719" spans="5:8" x14ac:dyDescent="0.25">
      <c r="E1719" s="3">
        <f t="shared" ca="1" si="104"/>
        <v>0.73066010987151797</v>
      </c>
      <c r="F1719" s="3">
        <f t="shared" ca="1" si="105"/>
        <v>1.0984729325061711</v>
      </c>
      <c r="G1719" s="3">
        <f t="shared" ca="1" si="106"/>
        <v>4.8426917086441179</v>
      </c>
      <c r="H1719" s="3">
        <f t="shared" ca="1" si="107"/>
        <v>20.649672953886739</v>
      </c>
    </row>
    <row r="1720" spans="5:8" x14ac:dyDescent="0.25">
      <c r="E1720" s="3">
        <f t="shared" ca="1" si="104"/>
        <v>0.92463337024661651</v>
      </c>
      <c r="F1720" s="3">
        <f t="shared" ca="1" si="105"/>
        <v>1.4263283130997286</v>
      </c>
      <c r="G1720" s="3">
        <f t="shared" ca="1" si="106"/>
        <v>4.3989514420379905</v>
      </c>
      <c r="H1720" s="3">
        <f t="shared" ca="1" si="107"/>
        <v>22.732690123460646</v>
      </c>
    </row>
    <row r="1721" spans="5:8" x14ac:dyDescent="0.25">
      <c r="E1721" s="3">
        <f t="shared" ca="1" si="104"/>
        <v>0.8824007143773569</v>
      </c>
      <c r="F1721" s="3">
        <f t="shared" ca="1" si="105"/>
        <v>1.6706909955945326</v>
      </c>
      <c r="G1721" s="3">
        <f t="shared" ca="1" si="106"/>
        <v>4.12786674276337</v>
      </c>
      <c r="H1721" s="3">
        <f t="shared" ca="1" si="107"/>
        <v>24.225588235209294</v>
      </c>
    </row>
    <row r="1722" spans="5:8" x14ac:dyDescent="0.25">
      <c r="E1722" s="3">
        <f t="shared" ca="1" si="104"/>
        <v>0.77521907710427795</v>
      </c>
      <c r="F1722" s="3">
        <f t="shared" ca="1" si="105"/>
        <v>0.27607004166942767</v>
      </c>
      <c r="G1722" s="3">
        <f t="shared" ca="1" si="106"/>
        <v>6.9113070517149531</v>
      </c>
      <c r="H1722" s="3">
        <f t="shared" ca="1" si="107"/>
        <v>14.469043156632184</v>
      </c>
    </row>
    <row r="1723" spans="5:8" x14ac:dyDescent="0.25">
      <c r="E1723" s="3">
        <f t="shared" ca="1" si="104"/>
        <v>1.6479064327820758E-2</v>
      </c>
      <c r="F1723" s="3">
        <f t="shared" ca="1" si="105"/>
        <v>4.3266834964621132E-3</v>
      </c>
      <c r="G1723" s="3">
        <f t="shared" ca="1" si="106"/>
        <v>9.5455735722940958</v>
      </c>
      <c r="H1723" s="3">
        <f t="shared" ca="1" si="107"/>
        <v>9.5455735722940958</v>
      </c>
    </row>
    <row r="1724" spans="5:8" x14ac:dyDescent="0.25">
      <c r="E1724" s="3">
        <f t="shared" ca="1" si="104"/>
        <v>0.26164488049713353</v>
      </c>
      <c r="F1724" s="3">
        <f t="shared" ca="1" si="105"/>
        <v>0.27841120460584218</v>
      </c>
      <c r="G1724" s="3">
        <f t="shared" ca="1" si="106"/>
        <v>6.9006340631733956</v>
      </c>
      <c r="H1724" s="3">
        <f t="shared" ca="1" si="107"/>
        <v>6.9006340631733956</v>
      </c>
    </row>
    <row r="1725" spans="5:8" x14ac:dyDescent="0.25">
      <c r="E1725" s="3">
        <f t="shared" ca="1" si="104"/>
        <v>0.52232101396066222</v>
      </c>
      <c r="F1725" s="3">
        <f t="shared" ca="1" si="105"/>
        <v>4.11124987455437E-2</v>
      </c>
      <c r="G1725" s="3">
        <f t="shared" ca="1" si="106"/>
        <v>8.6653568412048791</v>
      </c>
      <c r="H1725" s="3">
        <f t="shared" ca="1" si="107"/>
        <v>8.6653568412048791</v>
      </c>
    </row>
    <row r="1726" spans="5:8" x14ac:dyDescent="0.25">
      <c r="E1726" s="3">
        <f t="shared" ca="1" si="104"/>
        <v>5.1557438300763314E-3</v>
      </c>
      <c r="F1726" s="3">
        <f t="shared" ca="1" si="105"/>
        <v>4.8733455378626424E-2</v>
      </c>
      <c r="G1726" s="3">
        <f t="shared" ca="1" si="106"/>
        <v>8.5561017953813323</v>
      </c>
      <c r="H1726" s="3">
        <f t="shared" ca="1" si="107"/>
        <v>8.5561017953813323</v>
      </c>
    </row>
    <row r="1727" spans="5:8" x14ac:dyDescent="0.25">
      <c r="E1727" s="3">
        <f t="shared" ca="1" si="104"/>
        <v>8.7237735669506433E-3</v>
      </c>
      <c r="F1727" s="3">
        <f t="shared" ca="1" si="105"/>
        <v>4.3221462850473593E-4</v>
      </c>
      <c r="G1727" s="3">
        <f t="shared" ca="1" si="106"/>
        <v>9.8540706764103909</v>
      </c>
      <c r="H1727" s="3">
        <f t="shared" ca="1" si="107"/>
        <v>9.8540706764103909</v>
      </c>
    </row>
    <row r="1728" spans="5:8" x14ac:dyDescent="0.25">
      <c r="E1728" s="3">
        <f t="shared" ca="1" si="104"/>
        <v>0.53474388948625085</v>
      </c>
      <c r="F1728" s="3">
        <f t="shared" ca="1" si="105"/>
        <v>0.45388456941292793</v>
      </c>
      <c r="G1728" s="3">
        <f t="shared" ca="1" si="106"/>
        <v>6.2375899746257133</v>
      </c>
      <c r="H1728" s="3">
        <f t="shared" ca="1" si="107"/>
        <v>6.2375899746257133</v>
      </c>
    </row>
    <row r="1729" spans="5:8" x14ac:dyDescent="0.25">
      <c r="E1729" s="3">
        <f t="shared" ca="1" si="104"/>
        <v>0.17534534359233922</v>
      </c>
      <c r="F1729" s="3">
        <f t="shared" ca="1" si="105"/>
        <v>2.4208779306863013</v>
      </c>
      <c r="G1729" s="3">
        <f t="shared" ca="1" si="106"/>
        <v>3.4954054777284913</v>
      </c>
      <c r="H1729" s="3">
        <f t="shared" ca="1" si="107"/>
        <v>3.4954054777284913</v>
      </c>
    </row>
    <row r="1730" spans="5:8" x14ac:dyDescent="0.25">
      <c r="E1730" s="3">
        <f t="shared" ca="1" si="104"/>
        <v>0.77538058825821243</v>
      </c>
      <c r="F1730" s="3">
        <f t="shared" ca="1" si="105"/>
        <v>2.5686677199830876E-2</v>
      </c>
      <c r="G1730" s="3">
        <f t="shared" ca="1" si="106"/>
        <v>8.9291142114361968</v>
      </c>
      <c r="H1730" s="3">
        <f t="shared" ca="1" si="107"/>
        <v>11.199319174562957</v>
      </c>
    </row>
    <row r="1731" spans="5:8" x14ac:dyDescent="0.25">
      <c r="E1731" s="3">
        <f t="shared" ca="1" si="104"/>
        <v>1.0151938958042894E-3</v>
      </c>
      <c r="F1731" s="3">
        <f t="shared" ca="1" si="105"/>
        <v>4.2930764806855141E-2</v>
      </c>
      <c r="G1731" s="3">
        <f t="shared" ca="1" si="106"/>
        <v>8.6382941328097118</v>
      </c>
      <c r="H1731" s="3">
        <f t="shared" ca="1" si="107"/>
        <v>8.6382941328097118</v>
      </c>
    </row>
    <row r="1732" spans="5:8" x14ac:dyDescent="0.25">
      <c r="E1732" s="3">
        <f t="shared" ref="E1732:E1795" ca="1" si="108">RAND()</f>
        <v>0.32718131405035777</v>
      </c>
      <c r="F1732" s="3">
        <f t="shared" ref="F1732:F1795" ca="1" si="109">_xlfn.NORM.INV(RAND(),0,1)^2</f>
        <v>0.44673190955262676</v>
      </c>
      <c r="G1732" s="3">
        <f t="shared" ref="G1732:G1795" ca="1" si="110">$C$3+(($C$3^2*F1732)/(2*$C$4))-(($C$3)/(2*$C$4))*SQRT(4*$C$3*$C$4*F1732+$C$3^2*F1732^2)</f>
        <v>6.2605035676367988</v>
      </c>
      <c r="H1732" s="3">
        <f t="shared" ref="H1732:H1795" ca="1" si="111">IF(E1732&lt;$C$3/($C$3+G1732),G1732,$C$3^2/G1732)</f>
        <v>6.2605035676367988</v>
      </c>
    </row>
    <row r="1733" spans="5:8" x14ac:dyDescent="0.25">
      <c r="E1733" s="3">
        <f t="shared" ca="1" si="108"/>
        <v>0.98737390695334404</v>
      </c>
      <c r="F1733" s="3">
        <f t="shared" ca="1" si="109"/>
        <v>2.9380913868667831</v>
      </c>
      <c r="G1733" s="3">
        <f t="shared" ca="1" si="110"/>
        <v>3.1728274504648475</v>
      </c>
      <c r="H1733" s="3">
        <f t="shared" ca="1" si="111"/>
        <v>31.517629483869069</v>
      </c>
    </row>
    <row r="1734" spans="5:8" x14ac:dyDescent="0.25">
      <c r="E1734" s="3">
        <f t="shared" ca="1" si="108"/>
        <v>1.7425004946566069E-2</v>
      </c>
      <c r="F1734" s="3">
        <f t="shared" ca="1" si="109"/>
        <v>4.000007072859999</v>
      </c>
      <c r="G1734" s="3">
        <f t="shared" ca="1" si="110"/>
        <v>2.6794891888761114</v>
      </c>
      <c r="H1734" s="3">
        <f t="shared" ca="1" si="111"/>
        <v>2.6794891888761114</v>
      </c>
    </row>
    <row r="1735" spans="5:8" x14ac:dyDescent="0.25">
      <c r="E1735" s="3">
        <f t="shared" ca="1" si="108"/>
        <v>0.65090820834840124</v>
      </c>
      <c r="F1735" s="3">
        <f t="shared" ca="1" si="109"/>
        <v>0.68370939593293611</v>
      </c>
      <c r="G1735" s="3">
        <f t="shared" ca="1" si="110"/>
        <v>5.617714932312726</v>
      </c>
      <c r="H1735" s="3">
        <f t="shared" ca="1" si="111"/>
        <v>17.800832047351957</v>
      </c>
    </row>
    <row r="1736" spans="5:8" x14ac:dyDescent="0.25">
      <c r="E1736" s="3">
        <f t="shared" ca="1" si="108"/>
        <v>0.27523730357826248</v>
      </c>
      <c r="F1736" s="3">
        <f t="shared" ca="1" si="109"/>
        <v>0.79708880705535168</v>
      </c>
      <c r="G1736" s="3">
        <f t="shared" ca="1" si="110"/>
        <v>5.3726478947641976</v>
      </c>
      <c r="H1736" s="3">
        <f t="shared" ca="1" si="111"/>
        <v>5.3726478947641976</v>
      </c>
    </row>
    <row r="1737" spans="5:8" x14ac:dyDescent="0.25">
      <c r="E1737" s="3">
        <f t="shared" ca="1" si="108"/>
        <v>0.38553002961217209</v>
      </c>
      <c r="F1737" s="3">
        <f t="shared" ca="1" si="109"/>
        <v>0.62970136063699489</v>
      </c>
      <c r="G1737" s="3">
        <f t="shared" ca="1" si="110"/>
        <v>5.7464457688479698</v>
      </c>
      <c r="H1737" s="3">
        <f t="shared" ca="1" si="111"/>
        <v>5.7464457688479698</v>
      </c>
    </row>
    <row r="1738" spans="5:8" x14ac:dyDescent="0.25">
      <c r="E1738" s="3">
        <f t="shared" ca="1" si="108"/>
        <v>0.16546764486503041</v>
      </c>
      <c r="F1738" s="3">
        <f t="shared" ca="1" si="109"/>
        <v>0.11185199524388677</v>
      </c>
      <c r="G1738" s="3">
        <f t="shared" ca="1" si="110"/>
        <v>7.8982873642009732</v>
      </c>
      <c r="H1738" s="3">
        <f t="shared" ca="1" si="111"/>
        <v>7.8982873642009732</v>
      </c>
    </row>
    <row r="1739" spans="5:8" x14ac:dyDescent="0.25">
      <c r="E1739" s="3">
        <f t="shared" ca="1" si="108"/>
        <v>0.82606618981984714</v>
      </c>
      <c r="F1739" s="3">
        <f t="shared" ca="1" si="109"/>
        <v>2.7968482230045599</v>
      </c>
      <c r="G1739" s="3">
        <f t="shared" ca="1" si="110"/>
        <v>3.2541381350083949</v>
      </c>
      <c r="H1739" s="3">
        <f t="shared" ca="1" si="111"/>
        <v>30.730102980014408</v>
      </c>
    </row>
    <row r="1740" spans="5:8" x14ac:dyDescent="0.25">
      <c r="E1740" s="3">
        <f t="shared" ca="1" si="108"/>
        <v>0.89111975676320287</v>
      </c>
      <c r="F1740" s="3">
        <f t="shared" ca="1" si="109"/>
        <v>4.4554961699743414</v>
      </c>
      <c r="G1740" s="3">
        <f t="shared" ca="1" si="110"/>
        <v>2.5149291406466681</v>
      </c>
      <c r="H1740" s="3">
        <f t="shared" ca="1" si="111"/>
        <v>39.762551709225029</v>
      </c>
    </row>
    <row r="1741" spans="5:8" x14ac:dyDescent="0.25">
      <c r="E1741" s="3">
        <f t="shared" ca="1" si="108"/>
        <v>0.94771705533893136</v>
      </c>
      <c r="F1741" s="3">
        <f t="shared" ca="1" si="109"/>
        <v>0.15668950483315799</v>
      </c>
      <c r="G1741" s="3">
        <f t="shared" ca="1" si="110"/>
        <v>7.5654324205120593</v>
      </c>
      <c r="H1741" s="3">
        <f t="shared" ca="1" si="111"/>
        <v>13.21801510365373</v>
      </c>
    </row>
    <row r="1742" spans="5:8" x14ac:dyDescent="0.25">
      <c r="E1742" s="3">
        <f t="shared" ca="1" si="108"/>
        <v>0.63576595295562943</v>
      </c>
      <c r="F1742" s="3">
        <f t="shared" ca="1" si="109"/>
        <v>9.9158560527681239E-3</v>
      </c>
      <c r="G1742" s="3">
        <f t="shared" ca="1" si="110"/>
        <v>9.3202278409288439</v>
      </c>
      <c r="H1742" s="3">
        <f t="shared" ca="1" si="111"/>
        <v>10.729351439334996</v>
      </c>
    </row>
    <row r="1743" spans="5:8" x14ac:dyDescent="0.25">
      <c r="E1743" s="3">
        <f t="shared" ca="1" si="108"/>
        <v>0.55982004646424388</v>
      </c>
      <c r="F1743" s="3">
        <f t="shared" ca="1" si="109"/>
        <v>0.71965610470697261</v>
      </c>
      <c r="G1743" s="3">
        <f t="shared" ca="1" si="110"/>
        <v>5.5365760172377838</v>
      </c>
      <c r="H1743" s="3">
        <f t="shared" ca="1" si="111"/>
        <v>5.5365760172377838</v>
      </c>
    </row>
    <row r="1744" spans="5:8" x14ac:dyDescent="0.25">
      <c r="E1744" s="3">
        <f t="shared" ca="1" si="108"/>
        <v>0.31615696126963089</v>
      </c>
      <c r="F1744" s="3">
        <f t="shared" ca="1" si="109"/>
        <v>3.1949665589943776E-2</v>
      </c>
      <c r="G1744" s="3">
        <f t="shared" ca="1" si="110"/>
        <v>8.8134369718615382</v>
      </c>
      <c r="H1744" s="3">
        <f t="shared" ca="1" si="111"/>
        <v>8.8134369718615382</v>
      </c>
    </row>
    <row r="1745" spans="5:8" x14ac:dyDescent="0.25">
      <c r="E1745" s="3">
        <f t="shared" ca="1" si="108"/>
        <v>1.0267261813978745E-2</v>
      </c>
      <c r="F1745" s="3">
        <f t="shared" ca="1" si="109"/>
        <v>0.57169479936209</v>
      </c>
      <c r="G1745" s="3">
        <f t="shared" ca="1" si="110"/>
        <v>5.8950289822826933</v>
      </c>
      <c r="H1745" s="3">
        <f t="shared" ca="1" si="111"/>
        <v>5.8950289822826933</v>
      </c>
    </row>
    <row r="1746" spans="5:8" x14ac:dyDescent="0.25">
      <c r="E1746" s="3">
        <f t="shared" ca="1" si="108"/>
        <v>3.1093128831573225E-2</v>
      </c>
      <c r="F1746" s="3">
        <f t="shared" ca="1" si="109"/>
        <v>9.5789463477638243E-3</v>
      </c>
      <c r="G1746" s="3">
        <f t="shared" ca="1" si="110"/>
        <v>9.3314729665445864</v>
      </c>
      <c r="H1746" s="3">
        <f t="shared" ca="1" si="111"/>
        <v>9.3314729665445864</v>
      </c>
    </row>
    <row r="1747" spans="5:8" x14ac:dyDescent="0.25">
      <c r="E1747" s="3">
        <f t="shared" ca="1" si="108"/>
        <v>3.3174921746371822E-2</v>
      </c>
      <c r="F1747" s="3">
        <f t="shared" ca="1" si="109"/>
        <v>0.33991596474910946</v>
      </c>
      <c r="G1747" s="3">
        <f t="shared" ca="1" si="110"/>
        <v>6.6405214324602042</v>
      </c>
      <c r="H1747" s="3">
        <f t="shared" ca="1" si="111"/>
        <v>6.6405214324602042</v>
      </c>
    </row>
    <row r="1748" spans="5:8" x14ac:dyDescent="0.25">
      <c r="E1748" s="3">
        <f t="shared" ca="1" si="108"/>
        <v>2.7381865831170416E-2</v>
      </c>
      <c r="F1748" s="3">
        <f t="shared" ca="1" si="109"/>
        <v>0.26074675608089193</v>
      </c>
      <c r="G1748" s="3">
        <f t="shared" ca="1" si="110"/>
        <v>6.9827705100853867</v>
      </c>
      <c r="H1748" s="3">
        <f t="shared" ca="1" si="111"/>
        <v>6.9827705100853867</v>
      </c>
    </row>
    <row r="1749" spans="5:8" x14ac:dyDescent="0.25">
      <c r="E1749" s="3">
        <f t="shared" ca="1" si="108"/>
        <v>0.34746176102681803</v>
      </c>
      <c r="F1749" s="3">
        <f t="shared" ca="1" si="109"/>
        <v>3.6112497880301424</v>
      </c>
      <c r="G1749" s="3">
        <f t="shared" ca="1" si="110"/>
        <v>2.8395630500886924</v>
      </c>
      <c r="H1749" s="3">
        <f t="shared" ca="1" si="111"/>
        <v>2.8395630500886924</v>
      </c>
    </row>
    <row r="1750" spans="5:8" x14ac:dyDescent="0.25">
      <c r="E1750" s="3">
        <f t="shared" ca="1" si="108"/>
        <v>0.12119161961999536</v>
      </c>
      <c r="F1750" s="3">
        <f t="shared" ca="1" si="109"/>
        <v>7.3437242471207351E-2</v>
      </c>
      <c r="G1750" s="3">
        <f t="shared" ca="1" si="110"/>
        <v>8.2586077680010064</v>
      </c>
      <c r="H1750" s="3">
        <f t="shared" ca="1" si="111"/>
        <v>8.2586077680010064</v>
      </c>
    </row>
    <row r="1751" spans="5:8" x14ac:dyDescent="0.25">
      <c r="E1751" s="3">
        <f t="shared" ca="1" si="108"/>
        <v>0.91399915915497765</v>
      </c>
      <c r="F1751" s="3">
        <f t="shared" ca="1" si="109"/>
        <v>2.3650369728670372E-2</v>
      </c>
      <c r="G1751" s="3">
        <f t="shared" ca="1" si="110"/>
        <v>8.9700830595268997</v>
      </c>
      <c r="H1751" s="3">
        <f t="shared" ca="1" si="111"/>
        <v>11.148168789116452</v>
      </c>
    </row>
    <row r="1752" spans="5:8" x14ac:dyDescent="0.25">
      <c r="E1752" s="3">
        <f t="shared" ca="1" si="108"/>
        <v>0.34812035824899124</v>
      </c>
      <c r="F1752" s="3">
        <f t="shared" ca="1" si="109"/>
        <v>0.10090447673977417</v>
      </c>
      <c r="G1752" s="3">
        <f t="shared" ca="1" si="110"/>
        <v>7.9919825484291138</v>
      </c>
      <c r="H1752" s="3">
        <f t="shared" ca="1" si="111"/>
        <v>7.9919825484291138</v>
      </c>
    </row>
    <row r="1753" spans="5:8" x14ac:dyDescent="0.25">
      <c r="E1753" s="3">
        <f t="shared" ca="1" si="108"/>
        <v>0.81720551045339818</v>
      </c>
      <c r="F1753" s="3">
        <f t="shared" ca="1" si="109"/>
        <v>0.97843502969547791</v>
      </c>
      <c r="G1753" s="3">
        <f t="shared" ca="1" si="110"/>
        <v>5.0362902824351705</v>
      </c>
      <c r="H1753" s="3">
        <f t="shared" ca="1" si="111"/>
        <v>19.855884866042221</v>
      </c>
    </row>
    <row r="1754" spans="5:8" x14ac:dyDescent="0.25">
      <c r="E1754" s="3">
        <f t="shared" ca="1" si="108"/>
        <v>0.5761635956920238</v>
      </c>
      <c r="F1754" s="3">
        <f t="shared" ca="1" si="109"/>
        <v>8.8456614330597122E-2</v>
      </c>
      <c r="G1754" s="3">
        <f t="shared" ca="1" si="110"/>
        <v>8.1064939776273608</v>
      </c>
      <c r="H1754" s="3">
        <f t="shared" ca="1" si="111"/>
        <v>12.335789094025625</v>
      </c>
    </row>
    <row r="1755" spans="5:8" x14ac:dyDescent="0.25">
      <c r="E1755" s="3">
        <f t="shared" ca="1" si="108"/>
        <v>0.97768207384165007</v>
      </c>
      <c r="F1755" s="3">
        <f t="shared" ca="1" si="109"/>
        <v>1.7406501262301286E-2</v>
      </c>
      <c r="G1755" s="3">
        <f t="shared" ca="1" si="110"/>
        <v>9.1095897424474526</v>
      </c>
      <c r="H1755" s="3">
        <f t="shared" ca="1" si="111"/>
        <v>10.977442763864055</v>
      </c>
    </row>
    <row r="1756" spans="5:8" x14ac:dyDescent="0.25">
      <c r="E1756" s="3">
        <f t="shared" ca="1" si="108"/>
        <v>0.88790610694997296</v>
      </c>
      <c r="F1756" s="3">
        <f t="shared" ca="1" si="109"/>
        <v>0.57015109976297307</v>
      </c>
      <c r="G1756" s="3">
        <f t="shared" ca="1" si="110"/>
        <v>5.8991442475859213</v>
      </c>
      <c r="H1756" s="3">
        <f t="shared" ca="1" si="111"/>
        <v>16.951611251228943</v>
      </c>
    </row>
    <row r="1757" spans="5:8" x14ac:dyDescent="0.25">
      <c r="E1757" s="3">
        <f t="shared" ca="1" si="108"/>
        <v>0.59232799120989443</v>
      </c>
      <c r="F1757" s="3">
        <f t="shared" ca="1" si="109"/>
        <v>8.953829181385782E-2</v>
      </c>
      <c r="G1757" s="3">
        <f t="shared" ca="1" si="110"/>
        <v>8.0961658895860253</v>
      </c>
      <c r="H1757" s="3">
        <f t="shared" ca="1" si="111"/>
        <v>12.351525569483263</v>
      </c>
    </row>
    <row r="1758" spans="5:8" x14ac:dyDescent="0.25">
      <c r="E1758" s="3">
        <f t="shared" ca="1" si="108"/>
        <v>0.22556113608600925</v>
      </c>
      <c r="F1758" s="3">
        <f t="shared" ca="1" si="109"/>
        <v>0.16879893797659476</v>
      </c>
      <c r="G1758" s="3">
        <f t="shared" ca="1" si="110"/>
        <v>7.4863494338378054</v>
      </c>
      <c r="H1758" s="3">
        <f t="shared" ca="1" si="111"/>
        <v>7.4863494338378054</v>
      </c>
    </row>
    <row r="1759" spans="5:8" x14ac:dyDescent="0.25">
      <c r="E1759" s="3">
        <f t="shared" ca="1" si="108"/>
        <v>0.99697547602084424</v>
      </c>
      <c r="F1759" s="3">
        <f t="shared" ca="1" si="109"/>
        <v>1.2955310499333345E-2</v>
      </c>
      <c r="G1759" s="3">
        <f t="shared" ca="1" si="110"/>
        <v>9.2268980370740739</v>
      </c>
      <c r="H1759" s="3">
        <f t="shared" ca="1" si="111"/>
        <v>10.837878515422593</v>
      </c>
    </row>
    <row r="1760" spans="5:8" x14ac:dyDescent="0.25">
      <c r="E1760" s="3">
        <f t="shared" ca="1" si="108"/>
        <v>0.87619236458793892</v>
      </c>
      <c r="F1760" s="3">
        <f t="shared" ca="1" si="109"/>
        <v>0.24381642770885484</v>
      </c>
      <c r="G1760" s="3">
        <f t="shared" ca="1" si="110"/>
        <v>7.0651988594153963</v>
      </c>
      <c r="H1760" s="3">
        <f t="shared" ca="1" si="111"/>
        <v>14.153883279128879</v>
      </c>
    </row>
    <row r="1761" spans="5:8" x14ac:dyDescent="0.25">
      <c r="E1761" s="3">
        <f t="shared" ca="1" si="108"/>
        <v>0.25535440507170948</v>
      </c>
      <c r="F1761" s="3">
        <f t="shared" ca="1" si="109"/>
        <v>0.41569789002561891</v>
      </c>
      <c r="G1761" s="3">
        <f t="shared" ca="1" si="110"/>
        <v>6.3632502746979664</v>
      </c>
      <c r="H1761" s="3">
        <f t="shared" ca="1" si="111"/>
        <v>6.3632502746979664</v>
      </c>
    </row>
    <row r="1762" spans="5:8" x14ac:dyDescent="0.25">
      <c r="E1762" s="3">
        <f t="shared" ca="1" si="108"/>
        <v>0.8468614906390306</v>
      </c>
      <c r="F1762" s="3">
        <f t="shared" ca="1" si="109"/>
        <v>0.34408511089127169</v>
      </c>
      <c r="G1762" s="3">
        <f t="shared" ca="1" si="110"/>
        <v>6.6241507419564813</v>
      </c>
      <c r="H1762" s="3">
        <f t="shared" ca="1" si="111"/>
        <v>15.096274812499876</v>
      </c>
    </row>
    <row r="1763" spans="5:8" x14ac:dyDescent="0.25">
      <c r="E1763" s="3">
        <f t="shared" ca="1" si="108"/>
        <v>0.76169675273792059</v>
      </c>
      <c r="F1763" s="3">
        <f t="shared" ca="1" si="109"/>
        <v>0.44888770424945479</v>
      </c>
      <c r="G1763" s="3">
        <f t="shared" ca="1" si="110"/>
        <v>6.2535683919139702</v>
      </c>
      <c r="H1763" s="3">
        <f t="shared" ca="1" si="111"/>
        <v>15.990870129333302</v>
      </c>
    </row>
    <row r="1764" spans="5:8" x14ac:dyDescent="0.25">
      <c r="E1764" s="3">
        <f t="shared" ca="1" si="108"/>
        <v>0.2661557575899568</v>
      </c>
      <c r="F1764" s="3">
        <f t="shared" ca="1" si="109"/>
        <v>1.7743553810131354</v>
      </c>
      <c r="G1764" s="3">
        <f t="shared" ca="1" si="110"/>
        <v>4.0246024890232892</v>
      </c>
      <c r="H1764" s="3">
        <f t="shared" ca="1" si="111"/>
        <v>4.0246024890232892</v>
      </c>
    </row>
    <row r="1765" spans="5:8" x14ac:dyDescent="0.25">
      <c r="E1765" s="3">
        <f t="shared" ca="1" si="108"/>
        <v>0.22792000131809864</v>
      </c>
      <c r="F1765" s="3">
        <f t="shared" ca="1" si="109"/>
        <v>0.37277444419483441</v>
      </c>
      <c r="G1765" s="3">
        <f t="shared" ca="1" si="110"/>
        <v>6.5152374425030999</v>
      </c>
      <c r="H1765" s="3">
        <f t="shared" ca="1" si="111"/>
        <v>6.5152374425030999</v>
      </c>
    </row>
    <row r="1766" spans="5:8" x14ac:dyDescent="0.25">
      <c r="E1766" s="3">
        <f t="shared" ca="1" si="108"/>
        <v>0.95402322981777432</v>
      </c>
      <c r="F1766" s="3">
        <f t="shared" ca="1" si="109"/>
        <v>6.7750703262502597E-3</v>
      </c>
      <c r="G1766" s="3">
        <f t="shared" ca="1" si="110"/>
        <v>9.4346659169482159</v>
      </c>
      <c r="H1766" s="3">
        <f t="shared" ca="1" si="111"/>
        <v>10.599209434683035</v>
      </c>
    </row>
    <row r="1767" spans="5:8" x14ac:dyDescent="0.25">
      <c r="E1767" s="3">
        <f t="shared" ca="1" si="108"/>
        <v>0.21430754529506468</v>
      </c>
      <c r="F1767" s="3">
        <f t="shared" ca="1" si="109"/>
        <v>0.44327376461445434</v>
      </c>
      <c r="G1767" s="3">
        <f t="shared" ca="1" si="110"/>
        <v>6.271681447545066</v>
      </c>
      <c r="H1767" s="3">
        <f t="shared" ca="1" si="111"/>
        <v>6.271681447545066</v>
      </c>
    </row>
    <row r="1768" spans="5:8" x14ac:dyDescent="0.25">
      <c r="E1768" s="3">
        <f t="shared" ca="1" si="108"/>
        <v>0.10069147054170213</v>
      </c>
      <c r="F1768" s="3">
        <f t="shared" ca="1" si="109"/>
        <v>2.7511326539519176</v>
      </c>
      <c r="G1768" s="3">
        <f t="shared" ca="1" si="110"/>
        <v>3.2814644474525156</v>
      </c>
      <c r="H1768" s="3">
        <f t="shared" ca="1" si="111"/>
        <v>3.2814644474525156</v>
      </c>
    </row>
    <row r="1769" spans="5:8" x14ac:dyDescent="0.25">
      <c r="E1769" s="3">
        <f t="shared" ca="1" si="108"/>
        <v>0.23400712165776816</v>
      </c>
      <c r="F1769" s="3">
        <f t="shared" ca="1" si="109"/>
        <v>6.9195088891726667E-2</v>
      </c>
      <c r="G1769" s="3">
        <f t="shared" ca="1" si="110"/>
        <v>8.3049194160294562</v>
      </c>
      <c r="H1769" s="3">
        <f t="shared" ca="1" si="111"/>
        <v>8.3049194160294562</v>
      </c>
    </row>
    <row r="1770" spans="5:8" x14ac:dyDescent="0.25">
      <c r="E1770" s="3">
        <f t="shared" ca="1" si="108"/>
        <v>0.81308015037973891</v>
      </c>
      <c r="F1770" s="3">
        <f t="shared" ca="1" si="109"/>
        <v>4.4267632157377061</v>
      </c>
      <c r="G1770" s="3">
        <f t="shared" ca="1" si="110"/>
        <v>2.5246693843655201</v>
      </c>
      <c r="H1770" s="3">
        <f t="shared" ca="1" si="111"/>
        <v>39.609146694322988</v>
      </c>
    </row>
    <row r="1771" spans="5:8" x14ac:dyDescent="0.25">
      <c r="E1771" s="3">
        <f t="shared" ca="1" si="108"/>
        <v>0.41852737917916316</v>
      </c>
      <c r="F1771" s="3">
        <f t="shared" ca="1" si="109"/>
        <v>0.58406132225413276</v>
      </c>
      <c r="G1771" s="3">
        <f t="shared" ca="1" si="110"/>
        <v>5.8623757297875363</v>
      </c>
      <c r="H1771" s="3">
        <f t="shared" ca="1" si="111"/>
        <v>5.8623757297875363</v>
      </c>
    </row>
    <row r="1772" spans="5:8" x14ac:dyDescent="0.25">
      <c r="E1772" s="3">
        <f t="shared" ca="1" si="108"/>
        <v>0.12087329524792989</v>
      </c>
      <c r="F1772" s="3">
        <f t="shared" ca="1" si="109"/>
        <v>4.8328102722766629E-3</v>
      </c>
      <c r="G1772" s="3">
        <f t="shared" ca="1" si="110"/>
        <v>9.5203641299738315</v>
      </c>
      <c r="H1772" s="3">
        <f t="shared" ca="1" si="111"/>
        <v>9.5203641299738315</v>
      </c>
    </row>
    <row r="1773" spans="5:8" x14ac:dyDescent="0.25">
      <c r="E1773" s="3">
        <f t="shared" ca="1" si="108"/>
        <v>0.62914962415006959</v>
      </c>
      <c r="F1773" s="3">
        <f t="shared" ca="1" si="109"/>
        <v>2.079416932267335</v>
      </c>
      <c r="G1773" s="3">
        <f t="shared" ca="1" si="110"/>
        <v>3.7532075178672137</v>
      </c>
      <c r="H1773" s="3">
        <f t="shared" ca="1" si="111"/>
        <v>3.7532075178672137</v>
      </c>
    </row>
    <row r="1774" spans="5:8" x14ac:dyDescent="0.25">
      <c r="E1774" s="3">
        <f t="shared" ca="1" si="108"/>
        <v>0.18556824892146251</v>
      </c>
      <c r="F1774" s="3">
        <f t="shared" ca="1" si="109"/>
        <v>0.84715280472419907</v>
      </c>
      <c r="G1774" s="3">
        <f t="shared" ca="1" si="110"/>
        <v>5.2736826830240808</v>
      </c>
      <c r="H1774" s="3">
        <f t="shared" ca="1" si="111"/>
        <v>5.2736826830240808</v>
      </c>
    </row>
    <row r="1775" spans="5:8" x14ac:dyDescent="0.25">
      <c r="E1775" s="3">
        <f t="shared" ca="1" si="108"/>
        <v>0.48437867783133137</v>
      </c>
      <c r="F1775" s="3">
        <f t="shared" ca="1" si="109"/>
        <v>3.7261883931323219</v>
      </c>
      <c r="G1775" s="3">
        <f t="shared" ca="1" si="110"/>
        <v>2.7901141246997554</v>
      </c>
      <c r="H1775" s="3">
        <f t="shared" ca="1" si="111"/>
        <v>2.7901141246997554</v>
      </c>
    </row>
    <row r="1776" spans="5:8" x14ac:dyDescent="0.25">
      <c r="E1776" s="3">
        <f t="shared" ca="1" si="108"/>
        <v>0.93524492871996801</v>
      </c>
      <c r="F1776" s="3">
        <f t="shared" ca="1" si="109"/>
        <v>1.2729760394775858</v>
      </c>
      <c r="G1776" s="3">
        <f t="shared" ca="1" si="110"/>
        <v>4.5931021174724478</v>
      </c>
      <c r="H1776" s="3">
        <f t="shared" ca="1" si="111"/>
        <v>21.771778079915478</v>
      </c>
    </row>
    <row r="1777" spans="5:8" x14ac:dyDescent="0.25">
      <c r="E1777" s="3">
        <f t="shared" ca="1" si="108"/>
        <v>0.2438341051382622</v>
      </c>
      <c r="F1777" s="3">
        <f t="shared" ca="1" si="109"/>
        <v>2.0353614980798427</v>
      </c>
      <c r="G1777" s="3">
        <f t="shared" ca="1" si="110"/>
        <v>3.7897344616886706</v>
      </c>
      <c r="H1777" s="3">
        <f t="shared" ca="1" si="111"/>
        <v>3.7897344616886706</v>
      </c>
    </row>
    <row r="1778" spans="5:8" x14ac:dyDescent="0.25">
      <c r="E1778" s="3">
        <f t="shared" ca="1" si="108"/>
        <v>0.81445819568321809</v>
      </c>
      <c r="F1778" s="3">
        <f t="shared" ca="1" si="109"/>
        <v>1.4861824486765332</v>
      </c>
      <c r="G1778" s="3">
        <f t="shared" ca="1" si="110"/>
        <v>4.3285643770273801</v>
      </c>
      <c r="H1778" s="3">
        <f t="shared" ca="1" si="111"/>
        <v>23.102347866355288</v>
      </c>
    </row>
    <row r="1779" spans="5:8" x14ac:dyDescent="0.25">
      <c r="E1779" s="3">
        <f t="shared" ca="1" si="108"/>
        <v>0.36423816147164945</v>
      </c>
      <c r="F1779" s="3">
        <f t="shared" ca="1" si="109"/>
        <v>0.83765160563711549</v>
      </c>
      <c r="G1779" s="3">
        <f t="shared" ca="1" si="110"/>
        <v>5.2920736916537692</v>
      </c>
      <c r="H1779" s="3">
        <f t="shared" ca="1" si="111"/>
        <v>5.2920736916537692</v>
      </c>
    </row>
    <row r="1780" spans="5:8" x14ac:dyDescent="0.25">
      <c r="E1780" s="3">
        <f t="shared" ca="1" si="108"/>
        <v>0.88077803334755478</v>
      </c>
      <c r="F1780" s="3">
        <f t="shared" ca="1" si="109"/>
        <v>3.4881761480859512</v>
      </c>
      <c r="G1780" s="3">
        <f t="shared" ca="1" si="110"/>
        <v>2.8946737962137625</v>
      </c>
      <c r="H1780" s="3">
        <f t="shared" ca="1" si="111"/>
        <v>34.54620694421601</v>
      </c>
    </row>
    <row r="1781" spans="5:8" x14ac:dyDescent="0.25">
      <c r="E1781" s="3">
        <f t="shared" ca="1" si="108"/>
        <v>0.72319700926129493</v>
      </c>
      <c r="F1781" s="3">
        <f t="shared" ca="1" si="109"/>
        <v>9.2551838214042087E-2</v>
      </c>
      <c r="G1781" s="3">
        <f t="shared" ca="1" si="110"/>
        <v>8.0677880379780671</v>
      </c>
      <c r="H1781" s="3">
        <f t="shared" ca="1" si="111"/>
        <v>12.394971153092143</v>
      </c>
    </row>
    <row r="1782" spans="5:8" x14ac:dyDescent="0.25">
      <c r="E1782" s="3">
        <f t="shared" ca="1" si="108"/>
        <v>0.83323807285969731</v>
      </c>
      <c r="F1782" s="3">
        <f t="shared" ca="1" si="109"/>
        <v>0.46820166079580777</v>
      </c>
      <c r="G1782" s="3">
        <f t="shared" ca="1" si="110"/>
        <v>6.1925363929923707</v>
      </c>
      <c r="H1782" s="3">
        <f t="shared" ca="1" si="111"/>
        <v>16.148471910986668</v>
      </c>
    </row>
    <row r="1783" spans="5:8" x14ac:dyDescent="0.25">
      <c r="E1783" s="3">
        <f t="shared" ca="1" si="108"/>
        <v>0.98230223811993755</v>
      </c>
      <c r="F1783" s="3">
        <f t="shared" ca="1" si="109"/>
        <v>0.79294776404528455</v>
      </c>
      <c r="G1783" s="3">
        <f t="shared" ca="1" si="110"/>
        <v>5.381068274699313</v>
      </c>
      <c r="H1783" s="3">
        <f t="shared" ca="1" si="111"/>
        <v>18.583670545527109</v>
      </c>
    </row>
    <row r="1784" spans="5:8" x14ac:dyDescent="0.25">
      <c r="E1784" s="3">
        <f t="shared" ca="1" si="108"/>
        <v>0.32199637001420767</v>
      </c>
      <c r="F1784" s="3">
        <f t="shared" ca="1" si="109"/>
        <v>7.2185875646387815E-2</v>
      </c>
      <c r="G1784" s="3">
        <f t="shared" ca="1" si="110"/>
        <v>8.2720985590620142</v>
      </c>
      <c r="H1784" s="3">
        <f t="shared" ca="1" si="111"/>
        <v>8.2720985590620142</v>
      </c>
    </row>
    <row r="1785" spans="5:8" x14ac:dyDescent="0.25">
      <c r="E1785" s="3">
        <f t="shared" ca="1" si="108"/>
        <v>0.27501614606148661</v>
      </c>
      <c r="F1785" s="3">
        <f t="shared" ca="1" si="109"/>
        <v>0.29612925300964466</v>
      </c>
      <c r="G1785" s="3">
        <f t="shared" ca="1" si="110"/>
        <v>6.8218360531741551</v>
      </c>
      <c r="H1785" s="3">
        <f t="shared" ca="1" si="111"/>
        <v>6.8218360531741551</v>
      </c>
    </row>
    <row r="1786" spans="5:8" x14ac:dyDescent="0.25">
      <c r="E1786" s="3">
        <f t="shared" ca="1" si="108"/>
        <v>9.9704323759437719E-2</v>
      </c>
      <c r="F1786" s="3">
        <f t="shared" ca="1" si="109"/>
        <v>0.26075059664693323</v>
      </c>
      <c r="G1786" s="3">
        <f t="shared" ca="1" si="110"/>
        <v>6.9827522374294233</v>
      </c>
      <c r="H1786" s="3">
        <f t="shared" ca="1" si="111"/>
        <v>6.9827522374294233</v>
      </c>
    </row>
    <row r="1787" spans="5:8" x14ac:dyDescent="0.25">
      <c r="E1787" s="3">
        <f t="shared" ca="1" si="108"/>
        <v>0.49523230845903454</v>
      </c>
      <c r="F1787" s="3">
        <f t="shared" ca="1" si="109"/>
        <v>0.13008337514740279</v>
      </c>
      <c r="G1787" s="3">
        <f t="shared" ca="1" si="110"/>
        <v>7.7542301638585904</v>
      </c>
      <c r="H1787" s="3">
        <f t="shared" ca="1" si="111"/>
        <v>7.7542301638585904</v>
      </c>
    </row>
    <row r="1788" spans="5:8" x14ac:dyDescent="0.25">
      <c r="E1788" s="3">
        <f t="shared" ca="1" si="108"/>
        <v>0.3745627767341031</v>
      </c>
      <c r="F1788" s="3">
        <f t="shared" ca="1" si="109"/>
        <v>5.7000911417118251E-2</v>
      </c>
      <c r="G1788" s="3">
        <f t="shared" ca="1" si="110"/>
        <v>8.4482908188230237</v>
      </c>
      <c r="H1788" s="3">
        <f t="shared" ca="1" si="111"/>
        <v>8.4482908188230237</v>
      </c>
    </row>
    <row r="1789" spans="5:8" x14ac:dyDescent="0.25">
      <c r="E1789" s="3">
        <f t="shared" ca="1" si="108"/>
        <v>0.39073953365848968</v>
      </c>
      <c r="F1789" s="3">
        <f t="shared" ca="1" si="109"/>
        <v>2.1942994201677228</v>
      </c>
      <c r="G1789" s="3">
        <f t="shared" ca="1" si="110"/>
        <v>3.6616879887165865</v>
      </c>
      <c r="H1789" s="3">
        <f t="shared" ca="1" si="111"/>
        <v>3.6616879887165865</v>
      </c>
    </row>
    <row r="1790" spans="5:8" x14ac:dyDescent="0.25">
      <c r="E1790" s="3">
        <f t="shared" ca="1" si="108"/>
        <v>0.69369549256242735</v>
      </c>
      <c r="F1790" s="3">
        <f t="shared" ca="1" si="109"/>
        <v>0.11676595753425834</v>
      </c>
      <c r="G1790" s="3">
        <f t="shared" ca="1" si="110"/>
        <v>7.8580882397873353</v>
      </c>
      <c r="H1790" s="3">
        <f t="shared" ca="1" si="111"/>
        <v>12.725741547883956</v>
      </c>
    </row>
    <row r="1791" spans="5:8" x14ac:dyDescent="0.25">
      <c r="E1791" s="3">
        <f t="shared" ca="1" si="108"/>
        <v>0.24006360718464359</v>
      </c>
      <c r="F1791" s="3">
        <f t="shared" ca="1" si="109"/>
        <v>0.16538821128573822</v>
      </c>
      <c r="G1791" s="3">
        <f t="shared" ca="1" si="110"/>
        <v>7.5082393081582275</v>
      </c>
      <c r="H1791" s="3">
        <f t="shared" ca="1" si="111"/>
        <v>7.5082393081582275</v>
      </c>
    </row>
    <row r="1792" spans="5:8" x14ac:dyDescent="0.25">
      <c r="E1792" s="3">
        <f t="shared" ca="1" si="108"/>
        <v>0.86426280719274973</v>
      </c>
      <c r="F1792" s="3">
        <f t="shared" ca="1" si="109"/>
        <v>0.68820408511988362</v>
      </c>
      <c r="G1792" s="3">
        <f t="shared" ca="1" si="110"/>
        <v>5.6073801104427936</v>
      </c>
      <c r="H1792" s="3">
        <f t="shared" ca="1" si="111"/>
        <v>17.833640315156622</v>
      </c>
    </row>
    <row r="1793" spans="5:8" x14ac:dyDescent="0.25">
      <c r="E1793" s="3">
        <f t="shared" ca="1" si="108"/>
        <v>0.19572563988562142</v>
      </c>
      <c r="F1793" s="3">
        <f t="shared" ca="1" si="109"/>
        <v>0.12731302178233717</v>
      </c>
      <c r="G1793" s="3">
        <f t="shared" ca="1" si="110"/>
        <v>7.7752617378702222</v>
      </c>
      <c r="H1793" s="3">
        <f t="shared" ca="1" si="111"/>
        <v>7.7752617378702222</v>
      </c>
    </row>
    <row r="1794" spans="5:8" x14ac:dyDescent="0.25">
      <c r="E1794" s="3">
        <f t="shared" ca="1" si="108"/>
        <v>0.1014319633470514</v>
      </c>
      <c r="F1794" s="3">
        <f t="shared" ca="1" si="109"/>
        <v>0.17174956893441082</v>
      </c>
      <c r="G1794" s="3">
        <f t="shared" ca="1" si="110"/>
        <v>7.4676446281731099</v>
      </c>
      <c r="H1794" s="3">
        <f t="shared" ca="1" si="111"/>
        <v>7.4676446281731099</v>
      </c>
    </row>
    <row r="1795" spans="5:8" x14ac:dyDescent="0.25">
      <c r="E1795" s="3">
        <f t="shared" ca="1" si="108"/>
        <v>0.52298621296768932</v>
      </c>
      <c r="F1795" s="3">
        <f t="shared" ca="1" si="109"/>
        <v>3.0566618939435219</v>
      </c>
      <c r="G1795" s="3">
        <f t="shared" ca="1" si="110"/>
        <v>3.1079703505064966</v>
      </c>
      <c r="H1795" s="3">
        <f t="shared" ca="1" si="111"/>
        <v>3.1079703505064966</v>
      </c>
    </row>
    <row r="1796" spans="5:8" x14ac:dyDescent="0.25">
      <c r="E1796" s="3">
        <f t="shared" ref="E1796:E1859" ca="1" si="112">RAND()</f>
        <v>0.24024845148409069</v>
      </c>
      <c r="F1796" s="3">
        <f t="shared" ref="F1796:F1859" ca="1" si="113">_xlfn.NORM.INV(RAND(),0,1)^2</f>
        <v>5.4202683622237267</v>
      </c>
      <c r="G1796" s="3">
        <f t="shared" ref="G1796:G1859" ca="1" si="114">$C$3+(($C$3^2*F1796)/(2*$C$4))-(($C$3)/(2*$C$4))*SQRT(4*$C$3*$C$4*F1796+$C$3^2*F1796^2)</f>
        <v>2.2285204487700661</v>
      </c>
      <c r="H1796" s="3">
        <f t="shared" ref="H1796:H1859" ca="1" si="115">IF(E1796&lt;$C$3/($C$3+G1796),G1796,$C$3^2/G1796)</f>
        <v>2.2285204487700661</v>
      </c>
    </row>
    <row r="1797" spans="5:8" x14ac:dyDescent="0.25">
      <c r="E1797" s="3">
        <f t="shared" ca="1" si="112"/>
        <v>3.1649662067661399E-2</v>
      </c>
      <c r="F1797" s="3">
        <f t="shared" ca="1" si="113"/>
        <v>1.0863799461304076</v>
      </c>
      <c r="G1797" s="3">
        <f t="shared" ca="1" si="114"/>
        <v>4.8613091365921575</v>
      </c>
      <c r="H1797" s="3">
        <f t="shared" ca="1" si="115"/>
        <v>4.8613091365921575</v>
      </c>
    </row>
    <row r="1798" spans="5:8" x14ac:dyDescent="0.25">
      <c r="E1798" s="3">
        <f t="shared" ca="1" si="112"/>
        <v>0.26573764183327286</v>
      </c>
      <c r="F1798" s="3">
        <f t="shared" ca="1" si="113"/>
        <v>3.2873225460150288</v>
      </c>
      <c r="G1798" s="3">
        <f t="shared" ca="1" si="114"/>
        <v>2.9898236168985246</v>
      </c>
      <c r="H1798" s="3">
        <f t="shared" ca="1" si="115"/>
        <v>2.9898236168985246</v>
      </c>
    </row>
    <row r="1799" spans="5:8" x14ac:dyDescent="0.25">
      <c r="E1799" s="3">
        <f t="shared" ca="1" si="112"/>
        <v>0.23795658918134588</v>
      </c>
      <c r="F1799" s="3">
        <f t="shared" ca="1" si="113"/>
        <v>0.14096058979083242</v>
      </c>
      <c r="G1799" s="3">
        <f t="shared" ca="1" si="114"/>
        <v>7.6743020945519733</v>
      </c>
      <c r="H1799" s="3">
        <f t="shared" ca="1" si="115"/>
        <v>7.6743020945519733</v>
      </c>
    </row>
    <row r="1800" spans="5:8" x14ac:dyDescent="0.25">
      <c r="E1800" s="3">
        <f t="shared" ca="1" si="112"/>
        <v>6.1110768582155806E-2</v>
      </c>
      <c r="F1800" s="3">
        <f t="shared" ca="1" si="113"/>
        <v>7.1315932998123457E-2</v>
      </c>
      <c r="G1800" s="3">
        <f t="shared" ca="1" si="114"/>
        <v>8.281560037749264</v>
      </c>
      <c r="H1800" s="3">
        <f t="shared" ca="1" si="115"/>
        <v>8.281560037749264</v>
      </c>
    </row>
    <row r="1801" spans="5:8" x14ac:dyDescent="0.25">
      <c r="E1801" s="3">
        <f t="shared" ca="1" si="112"/>
        <v>0.48807834264732808</v>
      </c>
      <c r="F1801" s="3">
        <f t="shared" ca="1" si="113"/>
        <v>4.1393604294947678E-2</v>
      </c>
      <c r="G1801" s="3">
        <f t="shared" ca="1" si="114"/>
        <v>8.6611285915616119</v>
      </c>
      <c r="H1801" s="3">
        <f t="shared" ca="1" si="115"/>
        <v>8.6611285915616119</v>
      </c>
    </row>
    <row r="1802" spans="5:8" x14ac:dyDescent="0.25">
      <c r="E1802" s="3">
        <f t="shared" ca="1" si="112"/>
        <v>0.10666720930042561</v>
      </c>
      <c r="F1802" s="3">
        <f t="shared" ca="1" si="113"/>
        <v>1.2155254542420744</v>
      </c>
      <c r="G1802" s="3">
        <f t="shared" ca="1" si="114"/>
        <v>4.6715762764738145</v>
      </c>
      <c r="H1802" s="3">
        <f t="shared" ca="1" si="115"/>
        <v>4.6715762764738145</v>
      </c>
    </row>
    <row r="1803" spans="5:8" x14ac:dyDescent="0.25">
      <c r="E1803" s="3">
        <f t="shared" ca="1" si="112"/>
        <v>0.64290384227316322</v>
      </c>
      <c r="F1803" s="3">
        <f t="shared" ca="1" si="113"/>
        <v>0.67202848165922924</v>
      </c>
      <c r="G1803" s="3">
        <f t="shared" ca="1" si="114"/>
        <v>5.6448360526424555</v>
      </c>
      <c r="H1803" s="3">
        <f t="shared" ca="1" si="115"/>
        <v>17.715306355653695</v>
      </c>
    </row>
    <row r="1804" spans="5:8" x14ac:dyDescent="0.25">
      <c r="E1804" s="3">
        <f t="shared" ca="1" si="112"/>
        <v>0.99475610841299333</v>
      </c>
      <c r="F1804" s="3">
        <f t="shared" ca="1" si="113"/>
        <v>0.45592043783837544</v>
      </c>
      <c r="G1804" s="3">
        <f t="shared" ca="1" si="114"/>
        <v>6.2311181320120976</v>
      </c>
      <c r="H1804" s="3">
        <f t="shared" ca="1" si="115"/>
        <v>16.048484057179781</v>
      </c>
    </row>
    <row r="1805" spans="5:8" x14ac:dyDescent="0.25">
      <c r="E1805" s="3">
        <f t="shared" ca="1" si="112"/>
        <v>0.41563439199881058</v>
      </c>
      <c r="F1805" s="3">
        <f t="shared" ca="1" si="113"/>
        <v>0.32944642111270173</v>
      </c>
      <c r="G1805" s="3">
        <f t="shared" ca="1" si="114"/>
        <v>6.6822799811697333</v>
      </c>
      <c r="H1805" s="3">
        <f t="shared" ca="1" si="115"/>
        <v>6.6822799811697333</v>
      </c>
    </row>
    <row r="1806" spans="5:8" x14ac:dyDescent="0.25">
      <c r="E1806" s="3">
        <f t="shared" ca="1" si="112"/>
        <v>0.86877349430243178</v>
      </c>
      <c r="F1806" s="3">
        <f t="shared" ca="1" si="113"/>
        <v>0.16842193557759202</v>
      </c>
      <c r="G1806" s="3">
        <f t="shared" ca="1" si="114"/>
        <v>7.4887547253338917</v>
      </c>
      <c r="H1806" s="3">
        <f t="shared" ca="1" si="115"/>
        <v>13.353354952554067</v>
      </c>
    </row>
    <row r="1807" spans="5:8" x14ac:dyDescent="0.25">
      <c r="E1807" s="3">
        <f t="shared" ca="1" si="112"/>
        <v>1.8644466299861717E-2</v>
      </c>
      <c r="F1807" s="3">
        <f t="shared" ca="1" si="113"/>
        <v>1.752019659362132</v>
      </c>
      <c r="G1807" s="3">
        <f t="shared" ca="1" si="114"/>
        <v>4.0463269966077089</v>
      </c>
      <c r="H1807" s="3">
        <f t="shared" ca="1" si="115"/>
        <v>4.0463269966077089</v>
      </c>
    </row>
    <row r="1808" spans="5:8" x14ac:dyDescent="0.25">
      <c r="E1808" s="3">
        <f t="shared" ca="1" si="112"/>
        <v>6.6289250973233238E-2</v>
      </c>
      <c r="F1808" s="3">
        <f t="shared" ca="1" si="113"/>
        <v>1.6667695566893876</v>
      </c>
      <c r="G1808" s="3">
        <f t="shared" ca="1" si="114"/>
        <v>4.1318986025732087</v>
      </c>
      <c r="H1808" s="3">
        <f t="shared" ca="1" si="115"/>
        <v>4.1318986025732087</v>
      </c>
    </row>
    <row r="1809" spans="5:8" x14ac:dyDescent="0.25">
      <c r="E1809" s="3">
        <f t="shared" ca="1" si="112"/>
        <v>0.57216278658426734</v>
      </c>
      <c r="F1809" s="3">
        <f t="shared" ca="1" si="113"/>
        <v>8.877718938002313E-2</v>
      </c>
      <c r="G1809" s="3">
        <f t="shared" ca="1" si="114"/>
        <v>8.1034250593258932</v>
      </c>
      <c r="H1809" s="3">
        <f t="shared" ca="1" si="115"/>
        <v>12.340460887574222</v>
      </c>
    </row>
    <row r="1810" spans="5:8" x14ac:dyDescent="0.25">
      <c r="E1810" s="3">
        <f t="shared" ca="1" si="112"/>
        <v>0.25352607360253865</v>
      </c>
      <c r="F1810" s="3">
        <f t="shared" ca="1" si="113"/>
        <v>2.5031898805429806</v>
      </c>
      <c r="G1810" s="3">
        <f t="shared" ca="1" si="114"/>
        <v>3.4391704907464273</v>
      </c>
      <c r="H1810" s="3">
        <f t="shared" ca="1" si="115"/>
        <v>3.4391704907464273</v>
      </c>
    </row>
    <row r="1811" spans="5:8" x14ac:dyDescent="0.25">
      <c r="E1811" s="3">
        <f t="shared" ca="1" si="112"/>
        <v>0.14406040640934226</v>
      </c>
      <c r="F1811" s="3">
        <f t="shared" ca="1" si="113"/>
        <v>1.0824372776567484</v>
      </c>
      <c r="G1811" s="3">
        <f t="shared" ca="1" si="114"/>
        <v>4.8674195653818142</v>
      </c>
      <c r="H1811" s="3">
        <f t="shared" ca="1" si="115"/>
        <v>4.8674195653818142</v>
      </c>
    </row>
    <row r="1812" spans="5:8" x14ac:dyDescent="0.25">
      <c r="E1812" s="3">
        <f t="shared" ca="1" si="112"/>
        <v>0.39676211998990585</v>
      </c>
      <c r="F1812" s="3">
        <f t="shared" ca="1" si="113"/>
        <v>0.61285251318692691</v>
      </c>
      <c r="G1812" s="3">
        <f t="shared" ca="1" si="114"/>
        <v>5.788434570257512</v>
      </c>
      <c r="H1812" s="3">
        <f t="shared" ca="1" si="115"/>
        <v>5.788434570257512</v>
      </c>
    </row>
    <row r="1813" spans="5:8" x14ac:dyDescent="0.25">
      <c r="E1813" s="3">
        <f t="shared" ca="1" si="112"/>
        <v>0.16983121302486559</v>
      </c>
      <c r="F1813" s="3">
        <f t="shared" ca="1" si="113"/>
        <v>0.11727455348855145</v>
      </c>
      <c r="G1813" s="3">
        <f t="shared" ca="1" si="114"/>
        <v>7.8539885791087247</v>
      </c>
      <c r="H1813" s="3">
        <f t="shared" ca="1" si="115"/>
        <v>7.8539885791087247</v>
      </c>
    </row>
    <row r="1814" spans="5:8" x14ac:dyDescent="0.25">
      <c r="E1814" s="3">
        <f t="shared" ca="1" si="112"/>
        <v>0.77357335944921701</v>
      </c>
      <c r="F1814" s="3">
        <f t="shared" ca="1" si="113"/>
        <v>9.7948979890155288E-2</v>
      </c>
      <c r="G1814" s="3">
        <f t="shared" ca="1" si="114"/>
        <v>8.0183479133363829</v>
      </c>
      <c r="H1814" s="3">
        <f t="shared" ca="1" si="115"/>
        <v>12.471396986114394</v>
      </c>
    </row>
    <row r="1815" spans="5:8" x14ac:dyDescent="0.25">
      <c r="E1815" s="3">
        <f t="shared" ca="1" si="112"/>
        <v>0.65587022993927901</v>
      </c>
      <c r="F1815" s="3">
        <f t="shared" ca="1" si="113"/>
        <v>2.0846731507721865E-2</v>
      </c>
      <c r="G1815" s="3">
        <f t="shared" ca="1" si="114"/>
        <v>9.0298386184825645</v>
      </c>
      <c r="H1815" s="3">
        <f t="shared" ca="1" si="115"/>
        <v>11.074395039056045</v>
      </c>
    </row>
    <row r="1816" spans="5:8" x14ac:dyDescent="0.25">
      <c r="E1816" s="3">
        <f t="shared" ca="1" si="112"/>
        <v>0.28865637107027409</v>
      </c>
      <c r="F1816" s="3">
        <f t="shared" ca="1" si="113"/>
        <v>7.153012942778815E-2</v>
      </c>
      <c r="G1816" s="3">
        <f t="shared" ca="1" si="114"/>
        <v>8.2792240581089693</v>
      </c>
      <c r="H1816" s="3">
        <f t="shared" ca="1" si="115"/>
        <v>8.2792240581089693</v>
      </c>
    </row>
    <row r="1817" spans="5:8" x14ac:dyDescent="0.25">
      <c r="E1817" s="3">
        <f t="shared" ca="1" si="112"/>
        <v>0.72108047118150442</v>
      </c>
      <c r="F1817" s="3">
        <f t="shared" ca="1" si="113"/>
        <v>0.75207167637395933</v>
      </c>
      <c r="G1817" s="3">
        <f t="shared" ca="1" si="114"/>
        <v>5.466236752097255</v>
      </c>
      <c r="H1817" s="3">
        <f t="shared" ca="1" si="115"/>
        <v>18.29412162977254</v>
      </c>
    </row>
    <row r="1818" spans="5:8" x14ac:dyDescent="0.25">
      <c r="E1818" s="3">
        <f t="shared" ca="1" si="112"/>
        <v>0.21023297015790765</v>
      </c>
      <c r="F1818" s="3">
        <f t="shared" ca="1" si="113"/>
        <v>1.1607565831982456</v>
      </c>
      <c r="G1818" s="3">
        <f t="shared" ca="1" si="114"/>
        <v>4.7496645724201034</v>
      </c>
      <c r="H1818" s="3">
        <f t="shared" ca="1" si="115"/>
        <v>4.7496645724201034</v>
      </c>
    </row>
    <row r="1819" spans="5:8" x14ac:dyDescent="0.25">
      <c r="E1819" s="3">
        <f t="shared" ca="1" si="112"/>
        <v>0.87428332717582868</v>
      </c>
      <c r="F1819" s="3">
        <f t="shared" ca="1" si="113"/>
        <v>0.38479043937750385</v>
      </c>
      <c r="G1819" s="3">
        <f t="shared" ca="1" si="114"/>
        <v>6.4714393841018909</v>
      </c>
      <c r="H1819" s="3">
        <f t="shared" ca="1" si="115"/>
        <v>15.452512812785628</v>
      </c>
    </row>
    <row r="1820" spans="5:8" x14ac:dyDescent="0.25">
      <c r="E1820" s="3">
        <f t="shared" ca="1" si="112"/>
        <v>0.23521030413253352</v>
      </c>
      <c r="F1820" s="3">
        <f t="shared" ca="1" si="113"/>
        <v>0.45052329117290901</v>
      </c>
      <c r="G1820" s="3">
        <f t="shared" ca="1" si="114"/>
        <v>6.2483235228564773</v>
      </c>
      <c r="H1820" s="3">
        <f t="shared" ca="1" si="115"/>
        <v>6.2483235228564773</v>
      </c>
    </row>
    <row r="1821" spans="5:8" x14ac:dyDescent="0.25">
      <c r="E1821" s="3">
        <f t="shared" ca="1" si="112"/>
        <v>0.11764809866366133</v>
      </c>
      <c r="F1821" s="3">
        <f t="shared" ca="1" si="113"/>
        <v>0.82476434142326005</v>
      </c>
      <c r="G1821" s="3">
        <f t="shared" ca="1" si="114"/>
        <v>5.3173060883266174</v>
      </c>
      <c r="H1821" s="3">
        <f t="shared" ca="1" si="115"/>
        <v>5.3173060883266174</v>
      </c>
    </row>
    <row r="1822" spans="5:8" x14ac:dyDescent="0.25">
      <c r="E1822" s="3">
        <f t="shared" ca="1" si="112"/>
        <v>0.41444297844754574</v>
      </c>
      <c r="F1822" s="3">
        <f t="shared" ca="1" si="113"/>
        <v>0.63125496637416434</v>
      </c>
      <c r="G1822" s="3">
        <f t="shared" ca="1" si="114"/>
        <v>5.74261978488643</v>
      </c>
      <c r="H1822" s="3">
        <f t="shared" ca="1" si="115"/>
        <v>5.74261978488643</v>
      </c>
    </row>
    <row r="1823" spans="5:8" x14ac:dyDescent="0.25">
      <c r="E1823" s="3">
        <f t="shared" ca="1" si="112"/>
        <v>0.32717302988742536</v>
      </c>
      <c r="F1823" s="3">
        <f t="shared" ca="1" si="113"/>
        <v>0.4418818599584125</v>
      </c>
      <c r="G1823" s="3">
        <f t="shared" ca="1" si="114"/>
        <v>6.2761991501142891</v>
      </c>
      <c r="H1823" s="3">
        <f t="shared" ca="1" si="115"/>
        <v>6.2761991501142891</v>
      </c>
    </row>
    <row r="1824" spans="5:8" x14ac:dyDescent="0.25">
      <c r="E1824" s="3">
        <f t="shared" ca="1" si="112"/>
        <v>5.9005826007629381E-2</v>
      </c>
      <c r="F1824" s="3">
        <f t="shared" ca="1" si="113"/>
        <v>2.0727940352563864E-2</v>
      </c>
      <c r="G1824" s="3">
        <f t="shared" ca="1" si="114"/>
        <v>9.0324659797583511</v>
      </c>
      <c r="H1824" s="3">
        <f t="shared" ca="1" si="115"/>
        <v>9.0324659797583511</v>
      </c>
    </row>
    <row r="1825" spans="5:8" x14ac:dyDescent="0.25">
      <c r="E1825" s="3">
        <f t="shared" ca="1" si="112"/>
        <v>0.24150292041102805</v>
      </c>
      <c r="F1825" s="3">
        <f t="shared" ca="1" si="113"/>
        <v>0.21347753660717769</v>
      </c>
      <c r="G1825" s="3">
        <f t="shared" ca="1" si="114"/>
        <v>7.2233002173649101</v>
      </c>
      <c r="H1825" s="3">
        <f t="shared" ca="1" si="115"/>
        <v>7.2233002173649101</v>
      </c>
    </row>
    <row r="1826" spans="5:8" x14ac:dyDescent="0.25">
      <c r="E1826" s="3">
        <f t="shared" ca="1" si="112"/>
        <v>0.54123331188925206</v>
      </c>
      <c r="F1826" s="3">
        <f t="shared" ca="1" si="113"/>
        <v>0.23051568580172666</v>
      </c>
      <c r="G1826" s="3">
        <f t="shared" ca="1" si="114"/>
        <v>7.1327599858146096</v>
      </c>
      <c r="H1826" s="3">
        <f t="shared" ca="1" si="115"/>
        <v>7.1327599858146096</v>
      </c>
    </row>
    <row r="1827" spans="5:8" x14ac:dyDescent="0.25">
      <c r="E1827" s="3">
        <f t="shared" ca="1" si="112"/>
        <v>9.2191221070370255E-2</v>
      </c>
      <c r="F1827" s="3">
        <f t="shared" ca="1" si="113"/>
        <v>1.3281869434468949E-2</v>
      </c>
      <c r="G1827" s="3">
        <f t="shared" ca="1" si="114"/>
        <v>9.2176091720834901</v>
      </c>
      <c r="H1827" s="3">
        <f t="shared" ca="1" si="115"/>
        <v>9.2176091720834901</v>
      </c>
    </row>
    <row r="1828" spans="5:8" x14ac:dyDescent="0.25">
      <c r="E1828" s="3">
        <f t="shared" ca="1" si="112"/>
        <v>0.84591007058863643</v>
      </c>
      <c r="F1828" s="3">
        <f t="shared" ca="1" si="113"/>
        <v>0.90434492621702067</v>
      </c>
      <c r="G1828" s="3">
        <f t="shared" ca="1" si="114"/>
        <v>5.1665868260586914</v>
      </c>
      <c r="H1828" s="3">
        <f t="shared" ca="1" si="115"/>
        <v>19.355137805026413</v>
      </c>
    </row>
    <row r="1829" spans="5:8" x14ac:dyDescent="0.25">
      <c r="E1829" s="3">
        <f t="shared" ca="1" si="112"/>
        <v>0.9967405512556875</v>
      </c>
      <c r="F1829" s="3">
        <f t="shared" ca="1" si="113"/>
        <v>0.27998672429099802</v>
      </c>
      <c r="G1829" s="3">
        <f t="shared" ca="1" si="114"/>
        <v>6.8934868422172286</v>
      </c>
      <c r="H1829" s="3">
        <f t="shared" ca="1" si="115"/>
        <v>14.506446779237761</v>
      </c>
    </row>
    <row r="1830" spans="5:8" x14ac:dyDescent="0.25">
      <c r="E1830" s="3">
        <f t="shared" ca="1" si="112"/>
        <v>0.79796419318341827</v>
      </c>
      <c r="F1830" s="3">
        <f t="shared" ca="1" si="113"/>
        <v>4.2023646272270705</v>
      </c>
      <c r="G1830" s="3">
        <f t="shared" ca="1" si="114"/>
        <v>2.6036097820567043</v>
      </c>
      <c r="H1830" s="3">
        <f t="shared" ca="1" si="115"/>
        <v>38.408213354078605</v>
      </c>
    </row>
    <row r="1831" spans="5:8" x14ac:dyDescent="0.25">
      <c r="E1831" s="3">
        <f t="shared" ca="1" si="112"/>
        <v>0.55592631665205572</v>
      </c>
      <c r="F1831" s="3">
        <f t="shared" ca="1" si="113"/>
        <v>1.3619630037851143</v>
      </c>
      <c r="G1831" s="3">
        <f t="shared" ca="1" si="114"/>
        <v>4.4778953924523144</v>
      </c>
      <c r="H1831" s="3">
        <f t="shared" ca="1" si="115"/>
        <v>4.4778953924523144</v>
      </c>
    </row>
    <row r="1832" spans="5:8" x14ac:dyDescent="0.25">
      <c r="E1832" s="3">
        <f t="shared" ca="1" si="112"/>
        <v>0.26088121308278855</v>
      </c>
      <c r="F1832" s="3">
        <f t="shared" ca="1" si="113"/>
        <v>6.6909130222377544E-2</v>
      </c>
      <c r="G1832" s="3">
        <f t="shared" ca="1" si="114"/>
        <v>8.3305810415899053</v>
      </c>
      <c r="H1832" s="3">
        <f t="shared" ca="1" si="115"/>
        <v>8.3305810415899053</v>
      </c>
    </row>
    <row r="1833" spans="5:8" x14ac:dyDescent="0.25">
      <c r="E1833" s="3">
        <f t="shared" ca="1" si="112"/>
        <v>0.64480764198889218</v>
      </c>
      <c r="F1833" s="3">
        <f t="shared" ca="1" si="113"/>
        <v>0.14780818922043179</v>
      </c>
      <c r="G1833" s="3">
        <f t="shared" ca="1" si="114"/>
        <v>7.6259908411670922</v>
      </c>
      <c r="H1833" s="3">
        <f t="shared" ca="1" si="115"/>
        <v>13.113050104935066</v>
      </c>
    </row>
    <row r="1834" spans="5:8" x14ac:dyDescent="0.25">
      <c r="E1834" s="3">
        <f t="shared" ca="1" si="112"/>
        <v>0.2018748971045996</v>
      </c>
      <c r="F1834" s="3">
        <f t="shared" ca="1" si="113"/>
        <v>0.52799611926918744</v>
      </c>
      <c r="G1834" s="3">
        <f t="shared" ca="1" si="114"/>
        <v>6.0150699075610472</v>
      </c>
      <c r="H1834" s="3">
        <f t="shared" ca="1" si="115"/>
        <v>6.0150699075610472</v>
      </c>
    </row>
    <row r="1835" spans="5:8" x14ac:dyDescent="0.25">
      <c r="E1835" s="3">
        <f t="shared" ca="1" si="112"/>
        <v>0.88170838263629592</v>
      </c>
      <c r="F1835" s="3">
        <f t="shared" ca="1" si="113"/>
        <v>0.46044231381399237</v>
      </c>
      <c r="G1835" s="3">
        <f t="shared" ca="1" si="114"/>
        <v>6.2168216198471065</v>
      </c>
      <c r="H1835" s="3">
        <f t="shared" ca="1" si="115"/>
        <v>16.085389949222854</v>
      </c>
    </row>
    <row r="1836" spans="5:8" x14ac:dyDescent="0.25">
      <c r="E1836" s="3">
        <f t="shared" ca="1" si="112"/>
        <v>0.44483146961015541</v>
      </c>
      <c r="F1836" s="3">
        <f t="shared" ca="1" si="113"/>
        <v>9.6115044321384929E-2</v>
      </c>
      <c r="G1836" s="3">
        <f t="shared" ca="1" si="114"/>
        <v>8.0349553564764893</v>
      </c>
      <c r="H1836" s="3">
        <f t="shared" ca="1" si="115"/>
        <v>8.0349553564764893</v>
      </c>
    </row>
    <row r="1837" spans="5:8" x14ac:dyDescent="0.25">
      <c r="E1837" s="3">
        <f t="shared" ca="1" si="112"/>
        <v>0.26571042732580541</v>
      </c>
      <c r="F1837" s="3">
        <f t="shared" ca="1" si="113"/>
        <v>0.51110219940362267</v>
      </c>
      <c r="G1837" s="3">
        <f t="shared" ca="1" si="114"/>
        <v>6.0635662917242419</v>
      </c>
      <c r="H1837" s="3">
        <f t="shared" ca="1" si="115"/>
        <v>6.0635662917242419</v>
      </c>
    </row>
    <row r="1838" spans="5:8" x14ac:dyDescent="0.25">
      <c r="E1838" s="3">
        <f t="shared" ca="1" si="112"/>
        <v>0.38576594680671672</v>
      </c>
      <c r="F1838" s="3">
        <f t="shared" ca="1" si="113"/>
        <v>1.7077049443842864</v>
      </c>
      <c r="G1838" s="3">
        <f t="shared" ca="1" si="114"/>
        <v>4.0902718252577692</v>
      </c>
      <c r="H1838" s="3">
        <f t="shared" ca="1" si="115"/>
        <v>4.0902718252577692</v>
      </c>
    </row>
    <row r="1839" spans="5:8" x14ac:dyDescent="0.25">
      <c r="E1839" s="3">
        <f t="shared" ca="1" si="112"/>
        <v>7.3161635484763621E-2</v>
      </c>
      <c r="F1839" s="3">
        <f t="shared" ca="1" si="113"/>
        <v>1.5641643252386723</v>
      </c>
      <c r="G1839" s="3">
        <f t="shared" ca="1" si="114"/>
        <v>4.2408953656134365</v>
      </c>
      <c r="H1839" s="3">
        <f t="shared" ca="1" si="115"/>
        <v>4.2408953656134365</v>
      </c>
    </row>
    <row r="1840" spans="5:8" x14ac:dyDescent="0.25">
      <c r="E1840" s="3">
        <f t="shared" ca="1" si="112"/>
        <v>0.3246707731229439</v>
      </c>
      <c r="F1840" s="3">
        <f t="shared" ca="1" si="113"/>
        <v>5.1474579519999444E-4</v>
      </c>
      <c r="G1840" s="3">
        <f t="shared" ca="1" si="114"/>
        <v>9.8408532465015863</v>
      </c>
      <c r="H1840" s="3">
        <f t="shared" ca="1" si="115"/>
        <v>9.8408532465015863</v>
      </c>
    </row>
    <row r="1841" spans="5:8" x14ac:dyDescent="0.25">
      <c r="E1841" s="3">
        <f t="shared" ca="1" si="112"/>
        <v>0.21884707125883673</v>
      </c>
      <c r="F1841" s="3">
        <f t="shared" ca="1" si="113"/>
        <v>9.0751662636291724E-2</v>
      </c>
      <c r="G1841" s="3">
        <f t="shared" ca="1" si="114"/>
        <v>8.0846706505134378</v>
      </c>
      <c r="H1841" s="3">
        <f t="shared" ca="1" si="115"/>
        <v>8.0846706505134378</v>
      </c>
    </row>
    <row r="1842" spans="5:8" x14ac:dyDescent="0.25">
      <c r="E1842" s="3">
        <f t="shared" ca="1" si="112"/>
        <v>0.65058872956147273</v>
      </c>
      <c r="F1842" s="3">
        <f t="shared" ca="1" si="113"/>
        <v>3.3645435994606783</v>
      </c>
      <c r="G1842" s="3">
        <f t="shared" ca="1" si="114"/>
        <v>2.9524411782726521</v>
      </c>
      <c r="H1842" s="3">
        <f t="shared" ca="1" si="115"/>
        <v>2.9524411782726521</v>
      </c>
    </row>
    <row r="1843" spans="5:8" x14ac:dyDescent="0.25">
      <c r="E1843" s="3">
        <f t="shared" ca="1" si="112"/>
        <v>0.39286644482187549</v>
      </c>
      <c r="F1843" s="3">
        <f t="shared" ca="1" si="113"/>
        <v>0.42360079853814864</v>
      </c>
      <c r="G1843" s="3">
        <f t="shared" ca="1" si="114"/>
        <v>6.3365529330763009</v>
      </c>
      <c r="H1843" s="3">
        <f t="shared" ca="1" si="115"/>
        <v>6.3365529330763009</v>
      </c>
    </row>
    <row r="1844" spans="5:8" x14ac:dyDescent="0.25">
      <c r="E1844" s="3">
        <f t="shared" ca="1" si="112"/>
        <v>0.53197177800129503</v>
      </c>
      <c r="F1844" s="3">
        <f t="shared" ca="1" si="113"/>
        <v>1.9245676844231241</v>
      </c>
      <c r="G1844" s="3">
        <f t="shared" ca="1" si="114"/>
        <v>3.8853888685366815</v>
      </c>
      <c r="H1844" s="3">
        <f t="shared" ca="1" si="115"/>
        <v>3.8853888685366815</v>
      </c>
    </row>
    <row r="1845" spans="5:8" x14ac:dyDescent="0.25">
      <c r="E1845" s="3">
        <f t="shared" ca="1" si="112"/>
        <v>0.44994141630343087</v>
      </c>
      <c r="F1845" s="3">
        <f t="shared" ca="1" si="113"/>
        <v>1.7686194170191227</v>
      </c>
      <c r="G1845" s="3">
        <f t="shared" ca="1" si="114"/>
        <v>4.030154874465417</v>
      </c>
      <c r="H1845" s="3">
        <f t="shared" ca="1" si="115"/>
        <v>4.030154874465417</v>
      </c>
    </row>
    <row r="1846" spans="5:8" x14ac:dyDescent="0.25">
      <c r="E1846" s="3">
        <f t="shared" ca="1" si="112"/>
        <v>0.44851071806050613</v>
      </c>
      <c r="F1846" s="3">
        <f t="shared" ca="1" si="113"/>
        <v>6.0257200728751203E-5</v>
      </c>
      <c r="G1846" s="3">
        <f t="shared" ca="1" si="114"/>
        <v>9.9452609105398082</v>
      </c>
      <c r="H1846" s="3">
        <f t="shared" ca="1" si="115"/>
        <v>9.9452609105398082</v>
      </c>
    </row>
    <row r="1847" spans="5:8" x14ac:dyDescent="0.25">
      <c r="E1847" s="3">
        <f t="shared" ca="1" si="112"/>
        <v>0.70172075228788133</v>
      </c>
      <c r="F1847" s="3">
        <f t="shared" ca="1" si="113"/>
        <v>1.7570022814001907</v>
      </c>
      <c r="G1847" s="3">
        <f t="shared" ca="1" si="114"/>
        <v>4.0414564607766383</v>
      </c>
      <c r="H1847" s="3">
        <f t="shared" ca="1" si="115"/>
        <v>4.0414564607766383</v>
      </c>
    </row>
    <row r="1848" spans="5:8" x14ac:dyDescent="0.25">
      <c r="E1848" s="3">
        <f t="shared" ca="1" si="112"/>
        <v>0.5406562476128095</v>
      </c>
      <c r="F1848" s="3">
        <f t="shared" ca="1" si="113"/>
        <v>3.5250039171423251</v>
      </c>
      <c r="G1848" s="3">
        <f t="shared" ca="1" si="114"/>
        <v>2.8779396792225036</v>
      </c>
      <c r="H1848" s="3">
        <f t="shared" ca="1" si="115"/>
        <v>2.8779396792225036</v>
      </c>
    </row>
    <row r="1849" spans="5:8" x14ac:dyDescent="0.25">
      <c r="E1849" s="3">
        <f t="shared" ca="1" si="112"/>
        <v>0.83299435963916935</v>
      </c>
      <c r="F1849" s="3">
        <f t="shared" ca="1" si="113"/>
        <v>0.45096999177842823</v>
      </c>
      <c r="G1849" s="3">
        <f t="shared" ca="1" si="114"/>
        <v>6.2468935869437763</v>
      </c>
      <c r="H1849" s="3">
        <f t="shared" ca="1" si="115"/>
        <v>16.007956371948364</v>
      </c>
    </row>
    <row r="1850" spans="5:8" x14ac:dyDescent="0.25">
      <c r="E1850" s="3">
        <f t="shared" ca="1" si="112"/>
        <v>0.728615056464189</v>
      </c>
      <c r="F1850" s="3">
        <f t="shared" ca="1" si="113"/>
        <v>0.68845429076602993</v>
      </c>
      <c r="G1850" s="3">
        <f t="shared" ca="1" si="114"/>
        <v>5.606806431827593</v>
      </c>
      <c r="H1850" s="3">
        <f t="shared" ca="1" si="115"/>
        <v>17.835465022002559</v>
      </c>
    </row>
    <row r="1851" spans="5:8" x14ac:dyDescent="0.25">
      <c r="E1851" s="3">
        <f t="shared" ca="1" si="112"/>
        <v>0.69156009139018393</v>
      </c>
      <c r="F1851" s="3">
        <f t="shared" ca="1" si="113"/>
        <v>1.3194516195945909</v>
      </c>
      <c r="G1851" s="3">
        <f t="shared" ca="1" si="114"/>
        <v>4.5320142757375148</v>
      </c>
      <c r="H1851" s="3">
        <f t="shared" ca="1" si="115"/>
        <v>22.065243822235434</v>
      </c>
    </row>
    <row r="1852" spans="5:8" x14ac:dyDescent="0.25">
      <c r="E1852" s="3">
        <f t="shared" ca="1" si="112"/>
        <v>0.59352300085422516</v>
      </c>
      <c r="F1852" s="3">
        <f t="shared" ca="1" si="113"/>
        <v>1.64504844697851</v>
      </c>
      <c r="G1852" s="3">
        <f t="shared" ca="1" si="114"/>
        <v>4.1544046704819628</v>
      </c>
      <c r="H1852" s="3">
        <f t="shared" ca="1" si="115"/>
        <v>4.1544046704819628</v>
      </c>
    </row>
    <row r="1853" spans="5:8" x14ac:dyDescent="0.25">
      <c r="E1853" s="3">
        <f t="shared" ca="1" si="112"/>
        <v>0.18874345706223916</v>
      </c>
      <c r="F1853" s="3">
        <f t="shared" ca="1" si="113"/>
        <v>0.12390286414688369</v>
      </c>
      <c r="G1853" s="3">
        <f t="shared" ca="1" si="114"/>
        <v>7.8015520838746699</v>
      </c>
      <c r="H1853" s="3">
        <f t="shared" ca="1" si="115"/>
        <v>7.8015520838746699</v>
      </c>
    </row>
    <row r="1854" spans="5:8" x14ac:dyDescent="0.25">
      <c r="E1854" s="3">
        <f t="shared" ca="1" si="112"/>
        <v>0.45733174341367189</v>
      </c>
      <c r="F1854" s="3">
        <f t="shared" ca="1" si="113"/>
        <v>1.6351531101614341E-2</v>
      </c>
      <c r="G1854" s="3">
        <f t="shared" ca="1" si="114"/>
        <v>9.1357558341010954</v>
      </c>
      <c r="H1854" s="3">
        <f t="shared" ca="1" si="115"/>
        <v>9.1357558341010954</v>
      </c>
    </row>
    <row r="1855" spans="5:8" x14ac:dyDescent="0.25">
      <c r="E1855" s="3">
        <f t="shared" ca="1" si="112"/>
        <v>0.15945054531086711</v>
      </c>
      <c r="F1855" s="3">
        <f t="shared" ca="1" si="113"/>
        <v>6.7346008314375236</v>
      </c>
      <c r="G1855" s="3">
        <f t="shared" ca="1" si="114"/>
        <v>1.9327304001036225</v>
      </c>
      <c r="H1855" s="3">
        <f t="shared" ca="1" si="115"/>
        <v>1.9327304001036225</v>
      </c>
    </row>
    <row r="1856" spans="5:8" x14ac:dyDescent="0.25">
      <c r="E1856" s="3">
        <f t="shared" ca="1" si="112"/>
        <v>0.91492257699910007</v>
      </c>
      <c r="F1856" s="3">
        <f t="shared" ca="1" si="113"/>
        <v>0.34925094457029093</v>
      </c>
      <c r="G1856" s="3">
        <f t="shared" ca="1" si="114"/>
        <v>6.6040643942413828</v>
      </c>
      <c r="H1856" s="3">
        <f t="shared" ca="1" si="115"/>
        <v>15.142190328610072</v>
      </c>
    </row>
    <row r="1857" spans="5:8" x14ac:dyDescent="0.25">
      <c r="E1857" s="3">
        <f t="shared" ca="1" si="112"/>
        <v>0.64949454795454675</v>
      </c>
      <c r="F1857" s="3">
        <f t="shared" ca="1" si="113"/>
        <v>0.2253520795467592</v>
      </c>
      <c r="G1857" s="3">
        <f t="shared" ca="1" si="114"/>
        <v>7.159705533771354</v>
      </c>
      <c r="H1857" s="3">
        <f t="shared" ca="1" si="115"/>
        <v>13.967054863962442</v>
      </c>
    </row>
    <row r="1858" spans="5:8" x14ac:dyDescent="0.25">
      <c r="E1858" s="3">
        <f t="shared" ca="1" si="112"/>
        <v>0.34238583677631873</v>
      </c>
      <c r="F1858" s="3">
        <f t="shared" ca="1" si="113"/>
        <v>0.72530464509663883</v>
      </c>
      <c r="G1858" s="3">
        <f t="shared" ca="1" si="114"/>
        <v>5.5241321077087893</v>
      </c>
      <c r="H1858" s="3">
        <f t="shared" ca="1" si="115"/>
        <v>5.5241321077087893</v>
      </c>
    </row>
    <row r="1859" spans="5:8" x14ac:dyDescent="0.25">
      <c r="E1859" s="3">
        <f t="shared" ca="1" si="112"/>
        <v>0.4436719736758955</v>
      </c>
      <c r="F1859" s="3">
        <f t="shared" ca="1" si="113"/>
        <v>2.0377170734354078</v>
      </c>
      <c r="G1859" s="3">
        <f t="shared" ca="1" si="114"/>
        <v>3.7877604292749147</v>
      </c>
      <c r="H1859" s="3">
        <f t="shared" ca="1" si="115"/>
        <v>3.7877604292749147</v>
      </c>
    </row>
    <row r="1860" spans="5:8" x14ac:dyDescent="0.25">
      <c r="E1860" s="3">
        <f t="shared" ref="E1860:E1923" ca="1" si="116">RAND()</f>
        <v>0.26944696251682454</v>
      </c>
      <c r="F1860" s="3">
        <f t="shared" ref="F1860:F1923" ca="1" si="117">_xlfn.NORM.INV(RAND(),0,1)^2</f>
        <v>0.60347660154851857</v>
      </c>
      <c r="G1860" s="3">
        <f t="shared" ref="G1860:G1923" ca="1" si="118">$C$3+(($C$3^2*F1860)/(2*$C$4))-(($C$3)/(2*$C$4))*SQRT(4*$C$3*$C$4*F1860+$C$3^2*F1860^2)</f>
        <v>5.812203100365207</v>
      </c>
      <c r="H1860" s="3">
        <f t="shared" ref="H1860:H1923" ca="1" si="119">IF(E1860&lt;$C$3/($C$3+G1860),G1860,$C$3^2/G1860)</f>
        <v>5.812203100365207</v>
      </c>
    </row>
    <row r="1861" spans="5:8" x14ac:dyDescent="0.25">
      <c r="E1861" s="3">
        <f t="shared" ca="1" si="116"/>
        <v>5.8987707122852506E-2</v>
      </c>
      <c r="F1861" s="3">
        <f t="shared" ca="1" si="117"/>
        <v>0.35398469371883468</v>
      </c>
      <c r="G1861" s="3">
        <f t="shared" ca="1" si="118"/>
        <v>6.5858464814675175</v>
      </c>
      <c r="H1861" s="3">
        <f t="shared" ca="1" si="119"/>
        <v>6.5858464814675175</v>
      </c>
    </row>
    <row r="1862" spans="5:8" x14ac:dyDescent="0.25">
      <c r="E1862" s="3">
        <f t="shared" ca="1" si="116"/>
        <v>0.73317303745326379</v>
      </c>
      <c r="F1862" s="3">
        <f t="shared" ca="1" si="117"/>
        <v>5.9064827727255395E-2</v>
      </c>
      <c r="G1862" s="3">
        <f t="shared" ca="1" si="118"/>
        <v>8.4228300563156893</v>
      </c>
      <c r="H1862" s="3">
        <f t="shared" ca="1" si="119"/>
        <v>11.872494082320587</v>
      </c>
    </row>
    <row r="1863" spans="5:8" x14ac:dyDescent="0.25">
      <c r="E1863" s="3">
        <f t="shared" ca="1" si="116"/>
        <v>0.32092704886068235</v>
      </c>
      <c r="F1863" s="3">
        <f t="shared" ca="1" si="117"/>
        <v>0.45771830491697435</v>
      </c>
      <c r="G1863" s="3">
        <f t="shared" ca="1" si="118"/>
        <v>6.2254210904341321</v>
      </c>
      <c r="H1863" s="3">
        <f t="shared" ca="1" si="119"/>
        <v>6.2254210904341321</v>
      </c>
    </row>
    <row r="1864" spans="5:8" x14ac:dyDescent="0.25">
      <c r="E1864" s="3">
        <f t="shared" ca="1" si="116"/>
        <v>0.52242007381094535</v>
      </c>
      <c r="F1864" s="3">
        <f t="shared" ca="1" si="117"/>
        <v>0.70533431290229054</v>
      </c>
      <c r="G1864" s="3">
        <f t="shared" ca="1" si="118"/>
        <v>5.5684936756239569</v>
      </c>
      <c r="H1864" s="3">
        <f t="shared" ca="1" si="119"/>
        <v>5.5684936756239569</v>
      </c>
    </row>
    <row r="1865" spans="5:8" x14ac:dyDescent="0.25">
      <c r="E1865" s="3">
        <f t="shared" ca="1" si="116"/>
        <v>0.25257349618098168</v>
      </c>
      <c r="F1865" s="3">
        <f t="shared" ca="1" si="117"/>
        <v>1.4108355248875061E-3</v>
      </c>
      <c r="G1865" s="3">
        <f t="shared" ca="1" si="118"/>
        <v>9.7379066517222519</v>
      </c>
      <c r="H1865" s="3">
        <f t="shared" ca="1" si="119"/>
        <v>9.7379066517222519</v>
      </c>
    </row>
    <row r="1866" spans="5:8" x14ac:dyDescent="0.25">
      <c r="E1866" s="3">
        <f t="shared" ca="1" si="116"/>
        <v>0.85466066155808917</v>
      </c>
      <c r="F1866" s="3">
        <f t="shared" ca="1" si="117"/>
        <v>0.20481046048669396</v>
      </c>
      <c r="G1866" s="3">
        <f t="shared" ca="1" si="118"/>
        <v>7.2712401657088188</v>
      </c>
      <c r="H1866" s="3">
        <f t="shared" ca="1" si="119"/>
        <v>13.75281213672465</v>
      </c>
    </row>
    <row r="1867" spans="5:8" x14ac:dyDescent="0.25">
      <c r="E1867" s="3">
        <f t="shared" ca="1" si="116"/>
        <v>0.18049123426321678</v>
      </c>
      <c r="F1867" s="3">
        <f t="shared" ca="1" si="117"/>
        <v>0.41178129809832092</v>
      </c>
      <c r="G1867" s="3">
        <f t="shared" ca="1" si="118"/>
        <v>6.3766219685860568</v>
      </c>
      <c r="H1867" s="3">
        <f t="shared" ca="1" si="119"/>
        <v>6.3766219685860568</v>
      </c>
    </row>
    <row r="1868" spans="5:8" x14ac:dyDescent="0.25">
      <c r="E1868" s="3">
        <f t="shared" ca="1" si="116"/>
        <v>0.77342904981456884</v>
      </c>
      <c r="F1868" s="3">
        <f t="shared" ca="1" si="117"/>
        <v>0.50808409442813507</v>
      </c>
      <c r="G1868" s="3">
        <f t="shared" ca="1" si="118"/>
        <v>6.0723607995028814</v>
      </c>
      <c r="H1868" s="3">
        <f t="shared" ca="1" si="119"/>
        <v>16.468059672637796</v>
      </c>
    </row>
    <row r="1869" spans="5:8" x14ac:dyDescent="0.25">
      <c r="E1869" s="3">
        <f t="shared" ca="1" si="116"/>
        <v>0.8035569645558881</v>
      </c>
      <c r="F1869" s="3">
        <f t="shared" ca="1" si="117"/>
        <v>0.55323291979964417</v>
      </c>
      <c r="G1869" s="3">
        <f t="shared" ca="1" si="118"/>
        <v>5.9448323386045248</v>
      </c>
      <c r="H1869" s="3">
        <f t="shared" ca="1" si="119"/>
        <v>16.821332260393696</v>
      </c>
    </row>
    <row r="1870" spans="5:8" x14ac:dyDescent="0.25">
      <c r="E1870" s="3">
        <f t="shared" ca="1" si="116"/>
        <v>0.37647454845723527</v>
      </c>
      <c r="F1870" s="3">
        <f t="shared" ca="1" si="117"/>
        <v>2.8981937286168353</v>
      </c>
      <c r="G1870" s="3">
        <f t="shared" ca="1" si="118"/>
        <v>3.1953338068837471</v>
      </c>
      <c r="H1870" s="3">
        <f t="shared" ca="1" si="119"/>
        <v>3.1953338068837471</v>
      </c>
    </row>
    <row r="1871" spans="5:8" x14ac:dyDescent="0.25">
      <c r="E1871" s="3">
        <f t="shared" ca="1" si="116"/>
        <v>0.10254220602604169</v>
      </c>
      <c r="F1871" s="3">
        <f t="shared" ca="1" si="117"/>
        <v>0.20493079989271609</v>
      </c>
      <c r="G1871" s="3">
        <f t="shared" ca="1" si="118"/>
        <v>7.2705652951504707</v>
      </c>
      <c r="H1871" s="3">
        <f t="shared" ca="1" si="119"/>
        <v>7.2705652951504707</v>
      </c>
    </row>
    <row r="1872" spans="5:8" x14ac:dyDescent="0.25">
      <c r="E1872" s="3">
        <f t="shared" ca="1" si="116"/>
        <v>0.60590980905533065</v>
      </c>
      <c r="F1872" s="3">
        <f t="shared" ca="1" si="117"/>
        <v>1.2237307836998983</v>
      </c>
      <c r="G1872" s="3">
        <f t="shared" ca="1" si="118"/>
        <v>4.6601591059093206</v>
      </c>
      <c r="H1872" s="3">
        <f t="shared" ca="1" si="119"/>
        <v>4.6601591059093206</v>
      </c>
    </row>
    <row r="1873" spans="5:8" x14ac:dyDescent="0.25">
      <c r="E1873" s="3">
        <f t="shared" ca="1" si="116"/>
        <v>0.56276973106394934</v>
      </c>
      <c r="F1873" s="3">
        <f t="shared" ca="1" si="117"/>
        <v>1.08899915292533</v>
      </c>
      <c r="G1873" s="3">
        <f t="shared" ca="1" si="118"/>
        <v>4.8572609268575624</v>
      </c>
      <c r="H1873" s="3">
        <f t="shared" ca="1" si="119"/>
        <v>4.8572609268575624</v>
      </c>
    </row>
    <row r="1874" spans="5:8" x14ac:dyDescent="0.25">
      <c r="E1874" s="3">
        <f t="shared" ca="1" si="116"/>
        <v>8.7677243472435995E-2</v>
      </c>
      <c r="F1874" s="3">
        <f t="shared" ca="1" si="117"/>
        <v>5.5338774433707758E-2</v>
      </c>
      <c r="G1874" s="3">
        <f t="shared" ca="1" si="118"/>
        <v>8.469191881450552</v>
      </c>
      <c r="H1874" s="3">
        <f t="shared" ca="1" si="119"/>
        <v>8.469191881450552</v>
      </c>
    </row>
    <row r="1875" spans="5:8" x14ac:dyDescent="0.25">
      <c r="E1875" s="3">
        <f t="shared" ca="1" si="116"/>
        <v>0.6614450480917986</v>
      </c>
      <c r="F1875" s="3">
        <f t="shared" ca="1" si="117"/>
        <v>2.1632714717037156</v>
      </c>
      <c r="G1875" s="3">
        <f t="shared" ca="1" si="118"/>
        <v>3.6858934834461223</v>
      </c>
      <c r="H1875" s="3">
        <f t="shared" ca="1" si="119"/>
        <v>3.6858934834461223</v>
      </c>
    </row>
    <row r="1876" spans="5:8" x14ac:dyDescent="0.25">
      <c r="E1876" s="3">
        <f t="shared" ca="1" si="116"/>
        <v>0.16802215782429231</v>
      </c>
      <c r="F1876" s="3">
        <f t="shared" ca="1" si="117"/>
        <v>0.40791604990763608</v>
      </c>
      <c r="G1876" s="3">
        <f t="shared" ca="1" si="118"/>
        <v>6.3899116820928281</v>
      </c>
      <c r="H1876" s="3">
        <f t="shared" ca="1" si="119"/>
        <v>6.3899116820928281</v>
      </c>
    </row>
    <row r="1877" spans="5:8" x14ac:dyDescent="0.25">
      <c r="E1877" s="3">
        <f t="shared" ca="1" si="116"/>
        <v>0.68656648376675544</v>
      </c>
      <c r="F1877" s="3">
        <f t="shared" ca="1" si="117"/>
        <v>0.19964973315311593</v>
      </c>
      <c r="G1877" s="3">
        <f t="shared" ca="1" si="118"/>
        <v>7.3004352643218136</v>
      </c>
      <c r="H1877" s="3">
        <f t="shared" ca="1" si="119"/>
        <v>13.697813401443765</v>
      </c>
    </row>
    <row r="1878" spans="5:8" x14ac:dyDescent="0.25">
      <c r="E1878" s="3">
        <f t="shared" ca="1" si="116"/>
        <v>0.33494206533237236</v>
      </c>
      <c r="F1878" s="3">
        <f t="shared" ca="1" si="117"/>
        <v>2.827333852999705</v>
      </c>
      <c r="G1878" s="3">
        <f t="shared" ca="1" si="118"/>
        <v>3.2361964345569891</v>
      </c>
      <c r="H1878" s="3">
        <f t="shared" ca="1" si="119"/>
        <v>3.2361964345569891</v>
      </c>
    </row>
    <row r="1879" spans="5:8" x14ac:dyDescent="0.25">
      <c r="E1879" s="3">
        <f t="shared" ca="1" si="116"/>
        <v>0.51898749757162499</v>
      </c>
      <c r="F1879" s="3">
        <f t="shared" ca="1" si="117"/>
        <v>1.5469268711410895</v>
      </c>
      <c r="G1879" s="3">
        <f t="shared" ca="1" si="118"/>
        <v>4.2598989132423384</v>
      </c>
      <c r="H1879" s="3">
        <f t="shared" ca="1" si="119"/>
        <v>4.2598989132423384</v>
      </c>
    </row>
    <row r="1880" spans="5:8" x14ac:dyDescent="0.25">
      <c r="E1880" s="3">
        <f t="shared" ca="1" si="116"/>
        <v>7.1546681605674678E-2</v>
      </c>
      <c r="F1880" s="3">
        <f t="shared" ca="1" si="117"/>
        <v>1.5337024522181095</v>
      </c>
      <c r="G1880" s="3">
        <f t="shared" ca="1" si="118"/>
        <v>4.2746200137503738</v>
      </c>
      <c r="H1880" s="3">
        <f t="shared" ca="1" si="119"/>
        <v>4.2746200137503738</v>
      </c>
    </row>
    <row r="1881" spans="5:8" x14ac:dyDescent="0.25">
      <c r="E1881" s="3">
        <f t="shared" ca="1" si="116"/>
        <v>0.91333823704243322</v>
      </c>
      <c r="F1881" s="3">
        <f t="shared" ca="1" si="117"/>
        <v>1.6759044109177976E-3</v>
      </c>
      <c r="G1881" s="3">
        <f t="shared" ca="1" si="118"/>
        <v>9.7146854007089125</v>
      </c>
      <c r="H1881" s="3">
        <f t="shared" ca="1" si="119"/>
        <v>10.293694121345677</v>
      </c>
    </row>
    <row r="1882" spans="5:8" x14ac:dyDescent="0.25">
      <c r="E1882" s="3">
        <f t="shared" ca="1" si="116"/>
        <v>2.4476771099839811E-2</v>
      </c>
      <c r="F1882" s="3">
        <f t="shared" ca="1" si="117"/>
        <v>0.84205784179838716</v>
      </c>
      <c r="G1882" s="3">
        <f t="shared" ca="1" si="118"/>
        <v>5.2835226642417421</v>
      </c>
      <c r="H1882" s="3">
        <f t="shared" ca="1" si="119"/>
        <v>5.2835226642417421</v>
      </c>
    </row>
    <row r="1883" spans="5:8" x14ac:dyDescent="0.25">
      <c r="E1883" s="3">
        <f t="shared" ca="1" si="116"/>
        <v>0.32503045960726806</v>
      </c>
      <c r="F1883" s="3">
        <f t="shared" ca="1" si="117"/>
        <v>3.0222056569075822E-2</v>
      </c>
      <c r="G1883" s="3">
        <f t="shared" ca="1" si="118"/>
        <v>8.843966164592679</v>
      </c>
      <c r="H1883" s="3">
        <f t="shared" ca="1" si="119"/>
        <v>8.843966164592679</v>
      </c>
    </row>
    <row r="1884" spans="5:8" x14ac:dyDescent="0.25">
      <c r="E1884" s="3">
        <f t="shared" ca="1" si="116"/>
        <v>0.25036355714322922</v>
      </c>
      <c r="F1884" s="3">
        <f t="shared" ca="1" si="117"/>
        <v>0.48017509059232594</v>
      </c>
      <c r="G1884" s="3">
        <f t="shared" ca="1" si="118"/>
        <v>6.1556577248578765</v>
      </c>
      <c r="H1884" s="3">
        <f t="shared" ca="1" si="119"/>
        <v>6.1556577248578765</v>
      </c>
    </row>
    <row r="1885" spans="5:8" x14ac:dyDescent="0.25">
      <c r="E1885" s="3">
        <f t="shared" ca="1" si="116"/>
        <v>0.79490889766883976</v>
      </c>
      <c r="F1885" s="3">
        <f t="shared" ca="1" si="117"/>
        <v>1.3975469131591665</v>
      </c>
      <c r="G1885" s="3">
        <f t="shared" ca="1" si="118"/>
        <v>4.4338201390656717</v>
      </c>
      <c r="H1885" s="3">
        <f t="shared" ca="1" si="119"/>
        <v>22.553914426730167</v>
      </c>
    </row>
    <row r="1886" spans="5:8" x14ac:dyDescent="0.25">
      <c r="E1886" s="3">
        <f t="shared" ca="1" si="116"/>
        <v>0.48010824207066161</v>
      </c>
      <c r="F1886" s="3">
        <f t="shared" ca="1" si="117"/>
        <v>0.40808621117846516</v>
      </c>
      <c r="G1886" s="3">
        <f t="shared" ca="1" si="118"/>
        <v>6.3893246544331932</v>
      </c>
      <c r="H1886" s="3">
        <f t="shared" ca="1" si="119"/>
        <v>6.3893246544331932</v>
      </c>
    </row>
    <row r="1887" spans="5:8" x14ac:dyDescent="0.25">
      <c r="E1887" s="3">
        <f t="shared" ca="1" si="116"/>
        <v>0.70810760954515706</v>
      </c>
      <c r="F1887" s="3">
        <f t="shared" ca="1" si="117"/>
        <v>2.1391392780086418E-2</v>
      </c>
      <c r="G1887" s="3">
        <f t="shared" ca="1" si="118"/>
        <v>9.017896719347176</v>
      </c>
      <c r="H1887" s="3">
        <f t="shared" ca="1" si="119"/>
        <v>11.089060244553256</v>
      </c>
    </row>
    <row r="1888" spans="5:8" x14ac:dyDescent="0.25">
      <c r="E1888" s="3">
        <f t="shared" ca="1" si="116"/>
        <v>0.71960549805096929</v>
      </c>
      <c r="F1888" s="3">
        <f t="shared" ca="1" si="117"/>
        <v>3.4339014631837239</v>
      </c>
      <c r="G1888" s="3">
        <f t="shared" ca="1" si="118"/>
        <v>2.9197267340427118</v>
      </c>
      <c r="H1888" s="3">
        <f t="shared" ca="1" si="119"/>
        <v>2.9197267340427118</v>
      </c>
    </row>
    <row r="1889" spans="5:8" x14ac:dyDescent="0.25">
      <c r="E1889" s="3">
        <f t="shared" ca="1" si="116"/>
        <v>0.34557670469590229</v>
      </c>
      <c r="F1889" s="3">
        <f t="shared" ca="1" si="117"/>
        <v>8.5679345553814998E-2</v>
      </c>
      <c r="G1889" s="3">
        <f t="shared" ca="1" si="118"/>
        <v>8.1333696307155723</v>
      </c>
      <c r="H1889" s="3">
        <f t="shared" ca="1" si="119"/>
        <v>8.1333696307155723</v>
      </c>
    </row>
    <row r="1890" spans="5:8" x14ac:dyDescent="0.25">
      <c r="E1890" s="3">
        <f t="shared" ca="1" si="116"/>
        <v>7.9036578958999293E-2</v>
      </c>
      <c r="F1890" s="3">
        <f t="shared" ca="1" si="117"/>
        <v>0.12630039523089373</v>
      </c>
      <c r="G1890" s="3">
        <f t="shared" ca="1" si="118"/>
        <v>7.7830215418046089</v>
      </c>
      <c r="H1890" s="3">
        <f t="shared" ca="1" si="119"/>
        <v>7.7830215418046089</v>
      </c>
    </row>
    <row r="1891" spans="5:8" x14ac:dyDescent="0.25">
      <c r="E1891" s="3">
        <f t="shared" ca="1" si="116"/>
        <v>4.93746787238456E-2</v>
      </c>
      <c r="F1891" s="3">
        <f t="shared" ca="1" si="117"/>
        <v>1.4022384410779711</v>
      </c>
      <c r="G1891" s="3">
        <f t="shared" ca="1" si="118"/>
        <v>4.4280895018089534</v>
      </c>
      <c r="H1891" s="3">
        <f t="shared" ca="1" si="119"/>
        <v>4.4280895018089534</v>
      </c>
    </row>
    <row r="1892" spans="5:8" x14ac:dyDescent="0.25">
      <c r="E1892" s="3">
        <f t="shared" ca="1" si="116"/>
        <v>0.71310643452322653</v>
      </c>
      <c r="F1892" s="3">
        <f t="shared" ca="1" si="117"/>
        <v>1.7326766084414955</v>
      </c>
      <c r="G1892" s="3">
        <f t="shared" ca="1" si="118"/>
        <v>4.0653688174246465</v>
      </c>
      <c r="H1892" s="3">
        <f t="shared" ca="1" si="119"/>
        <v>24.59801422478283</v>
      </c>
    </row>
    <row r="1893" spans="5:8" x14ac:dyDescent="0.25">
      <c r="E1893" s="3">
        <f t="shared" ca="1" si="116"/>
        <v>0.86378163842718847</v>
      </c>
      <c r="F1893" s="3">
        <f t="shared" ca="1" si="117"/>
        <v>0.12675514285628453</v>
      </c>
      <c r="G1893" s="3">
        <f t="shared" ca="1" si="118"/>
        <v>7.7795319387056452</v>
      </c>
      <c r="H1893" s="3">
        <f t="shared" ca="1" si="119"/>
        <v>12.854243775575778</v>
      </c>
    </row>
    <row r="1894" spans="5:8" x14ac:dyDescent="0.25">
      <c r="E1894" s="3">
        <f t="shared" ca="1" si="116"/>
        <v>7.2343520468879485E-2</v>
      </c>
      <c r="F1894" s="3">
        <f t="shared" ca="1" si="117"/>
        <v>1.9280877117780939</v>
      </c>
      <c r="G1894" s="3">
        <f t="shared" ca="1" si="118"/>
        <v>3.8822624551182976</v>
      </c>
      <c r="H1894" s="3">
        <f t="shared" ca="1" si="119"/>
        <v>3.8822624551182976</v>
      </c>
    </row>
    <row r="1895" spans="5:8" x14ac:dyDescent="0.25">
      <c r="E1895" s="3">
        <f t="shared" ca="1" si="116"/>
        <v>0.76735268892818054</v>
      </c>
      <c r="F1895" s="3">
        <f t="shared" ca="1" si="117"/>
        <v>5.4703571646210802</v>
      </c>
      <c r="G1895" s="3">
        <f t="shared" ca="1" si="118"/>
        <v>2.2155130183795286</v>
      </c>
      <c r="H1895" s="3">
        <f t="shared" ca="1" si="119"/>
        <v>2.2155130183795286</v>
      </c>
    </row>
    <row r="1896" spans="5:8" x14ac:dyDescent="0.25">
      <c r="E1896" s="3">
        <f t="shared" ca="1" si="116"/>
        <v>0.14114313880743257</v>
      </c>
      <c r="F1896" s="3">
        <f t="shared" ca="1" si="117"/>
        <v>0.19148747821488693</v>
      </c>
      <c r="G1896" s="3">
        <f t="shared" ca="1" si="118"/>
        <v>7.3476572939992018</v>
      </c>
      <c r="H1896" s="3">
        <f t="shared" ca="1" si="119"/>
        <v>7.3476572939992018</v>
      </c>
    </row>
    <row r="1897" spans="5:8" x14ac:dyDescent="0.25">
      <c r="E1897" s="3">
        <f t="shared" ca="1" si="116"/>
        <v>0.56053033180489065</v>
      </c>
      <c r="F1897" s="3">
        <f t="shared" ca="1" si="117"/>
        <v>0.45525244537754184</v>
      </c>
      <c r="G1897" s="3">
        <f t="shared" ca="1" si="118"/>
        <v>6.2332391981957684</v>
      </c>
      <c r="H1897" s="3">
        <f t="shared" ca="1" si="119"/>
        <v>6.2332391981957684</v>
      </c>
    </row>
    <row r="1898" spans="5:8" x14ac:dyDescent="0.25">
      <c r="E1898" s="3">
        <f t="shared" ca="1" si="116"/>
        <v>0.29626962187566219</v>
      </c>
      <c r="F1898" s="3">
        <f t="shared" ca="1" si="117"/>
        <v>0.75925221332022341</v>
      </c>
      <c r="G1898" s="3">
        <f t="shared" ca="1" si="118"/>
        <v>5.4509985982879812</v>
      </c>
      <c r="H1898" s="3">
        <f t="shared" ca="1" si="119"/>
        <v>5.4509985982879812</v>
      </c>
    </row>
    <row r="1899" spans="5:8" x14ac:dyDescent="0.25">
      <c r="E1899" s="3">
        <f t="shared" ca="1" si="116"/>
        <v>0.82555523002898978</v>
      </c>
      <c r="F1899" s="3">
        <f t="shared" ca="1" si="117"/>
        <v>0.17684034011427396</v>
      </c>
      <c r="G1899" s="3">
        <f t="shared" ca="1" si="118"/>
        <v>7.4358623089292237</v>
      </c>
      <c r="H1899" s="3">
        <f t="shared" ca="1" si="119"/>
        <v>13.448339391642145</v>
      </c>
    </row>
    <row r="1900" spans="5:8" x14ac:dyDescent="0.25">
      <c r="E1900" s="3">
        <f t="shared" ca="1" si="116"/>
        <v>0.17380911102353291</v>
      </c>
      <c r="F1900" s="3">
        <f t="shared" ca="1" si="117"/>
        <v>1.0752062075738627E-2</v>
      </c>
      <c r="G1900" s="3">
        <f t="shared" ca="1" si="118"/>
        <v>9.2931733700701571</v>
      </c>
      <c r="H1900" s="3">
        <f t="shared" ca="1" si="119"/>
        <v>9.2931733700701571</v>
      </c>
    </row>
    <row r="1901" spans="5:8" x14ac:dyDescent="0.25">
      <c r="E1901" s="3">
        <f t="shared" ca="1" si="116"/>
        <v>0.10957094316859817</v>
      </c>
      <c r="F1901" s="3">
        <f t="shared" ca="1" si="117"/>
        <v>0.26756592932163004</v>
      </c>
      <c r="G1901" s="3">
        <f t="shared" ca="1" si="118"/>
        <v>6.9506163539881136</v>
      </c>
      <c r="H1901" s="3">
        <f t="shared" ca="1" si="119"/>
        <v>6.9506163539881136</v>
      </c>
    </row>
    <row r="1902" spans="5:8" x14ac:dyDescent="0.25">
      <c r="E1902" s="3">
        <f t="shared" ca="1" si="116"/>
        <v>0.37581210843804114</v>
      </c>
      <c r="F1902" s="3">
        <f t="shared" ca="1" si="117"/>
        <v>1.367017817838124</v>
      </c>
      <c r="G1902" s="3">
        <f t="shared" ca="1" si="118"/>
        <v>4.4715677054681624</v>
      </c>
      <c r="H1902" s="3">
        <f t="shared" ca="1" si="119"/>
        <v>4.4715677054681624</v>
      </c>
    </row>
    <row r="1903" spans="5:8" x14ac:dyDescent="0.25">
      <c r="E1903" s="3">
        <f t="shared" ca="1" si="116"/>
        <v>0.51016008203101515</v>
      </c>
      <c r="F1903" s="3">
        <f t="shared" ca="1" si="117"/>
        <v>8.312331227687747E-2</v>
      </c>
      <c r="G1903" s="3">
        <f t="shared" ca="1" si="118"/>
        <v>8.1585767429278242</v>
      </c>
      <c r="H1903" s="3">
        <f t="shared" ca="1" si="119"/>
        <v>8.1585767429278242</v>
      </c>
    </row>
    <row r="1904" spans="5:8" x14ac:dyDescent="0.25">
      <c r="E1904" s="3">
        <f t="shared" ca="1" si="116"/>
        <v>0.72518483817687684</v>
      </c>
      <c r="F1904" s="3">
        <f t="shared" ca="1" si="117"/>
        <v>1.7038374025173976E-2</v>
      </c>
      <c r="G1904" s="3">
        <f t="shared" ca="1" si="118"/>
        <v>9.1186191415542535</v>
      </c>
      <c r="H1904" s="3">
        <f t="shared" ca="1" si="119"/>
        <v>10.966572728571617</v>
      </c>
    </row>
    <row r="1905" spans="5:8" x14ac:dyDescent="0.25">
      <c r="E1905" s="3">
        <f t="shared" ca="1" si="116"/>
        <v>0.83685946450713478</v>
      </c>
      <c r="F1905" s="3">
        <f t="shared" ca="1" si="117"/>
        <v>2.3298618699569736E-3</v>
      </c>
      <c r="G1905" s="3">
        <f t="shared" ca="1" si="118"/>
        <v>9.6644641119932135</v>
      </c>
      <c r="H1905" s="3">
        <f t="shared" ca="1" si="119"/>
        <v>10.347185197356572</v>
      </c>
    </row>
    <row r="1906" spans="5:8" x14ac:dyDescent="0.25">
      <c r="E1906" s="3">
        <f t="shared" ca="1" si="116"/>
        <v>0.6312351029879314</v>
      </c>
      <c r="F1906" s="3">
        <f t="shared" ca="1" si="117"/>
        <v>9.4992442186388835E-3</v>
      </c>
      <c r="G1906" s="3">
        <f t="shared" ca="1" si="118"/>
        <v>9.3341640448327219</v>
      </c>
      <c r="H1906" s="3">
        <f t="shared" ca="1" si="119"/>
        <v>10.713332176260472</v>
      </c>
    </row>
    <row r="1907" spans="5:8" x14ac:dyDescent="0.25">
      <c r="E1907" s="3">
        <f t="shared" ca="1" si="116"/>
        <v>0.9702067126089069</v>
      </c>
      <c r="F1907" s="3">
        <f t="shared" ca="1" si="117"/>
        <v>1.3769479122514403</v>
      </c>
      <c r="G1907" s="3">
        <f t="shared" ca="1" si="118"/>
        <v>4.4592018917846552</v>
      </c>
      <c r="H1907" s="3">
        <f t="shared" ca="1" si="119"/>
        <v>22.42553766947254</v>
      </c>
    </row>
    <row r="1908" spans="5:8" x14ac:dyDescent="0.25">
      <c r="E1908" s="3">
        <f t="shared" ca="1" si="116"/>
        <v>0.50745766780127799</v>
      </c>
      <c r="F1908" s="3">
        <f t="shared" ca="1" si="117"/>
        <v>5.5383449341975979</v>
      </c>
      <c r="G1908" s="3">
        <f t="shared" ca="1" si="118"/>
        <v>2.1981107080539957</v>
      </c>
      <c r="H1908" s="3">
        <f t="shared" ca="1" si="119"/>
        <v>2.1981107080539957</v>
      </c>
    </row>
    <row r="1909" spans="5:8" x14ac:dyDescent="0.25">
      <c r="E1909" s="3">
        <f t="shared" ca="1" si="116"/>
        <v>0.99137945293237606</v>
      </c>
      <c r="F1909" s="3">
        <f t="shared" ca="1" si="117"/>
        <v>3.0853322889629289</v>
      </c>
      <c r="G1909" s="3">
        <f t="shared" ca="1" si="118"/>
        <v>3.092725903133287</v>
      </c>
      <c r="H1909" s="3">
        <f t="shared" ca="1" si="119"/>
        <v>32.33393554168137</v>
      </c>
    </row>
    <row r="1910" spans="5:8" x14ac:dyDescent="0.25">
      <c r="E1910" s="3">
        <f t="shared" ca="1" si="116"/>
        <v>0.11673625624766859</v>
      </c>
      <c r="F1910" s="3">
        <f t="shared" ca="1" si="117"/>
        <v>1.662549226895675</v>
      </c>
      <c r="G1910" s="3">
        <f t="shared" ca="1" si="118"/>
        <v>4.1362483964152226</v>
      </c>
      <c r="H1910" s="3">
        <f t="shared" ca="1" si="119"/>
        <v>4.1362483964152226</v>
      </c>
    </row>
    <row r="1911" spans="5:8" x14ac:dyDescent="0.25">
      <c r="E1911" s="3">
        <f t="shared" ca="1" si="116"/>
        <v>0.32864495880923994</v>
      </c>
      <c r="F1911" s="3">
        <f t="shared" ca="1" si="117"/>
        <v>1.7545246705644539</v>
      </c>
      <c r="G1911" s="3">
        <f t="shared" ca="1" si="118"/>
        <v>4.0438765835114285</v>
      </c>
      <c r="H1911" s="3">
        <f t="shared" ca="1" si="119"/>
        <v>4.0438765835114285</v>
      </c>
    </row>
    <row r="1912" spans="5:8" x14ac:dyDescent="0.25">
      <c r="E1912" s="3">
        <f t="shared" ca="1" si="116"/>
        <v>0.45214326284774209</v>
      </c>
      <c r="F1912" s="3">
        <f t="shared" ca="1" si="117"/>
        <v>1.2136120267995374</v>
      </c>
      <c r="G1912" s="3">
        <f t="shared" ca="1" si="118"/>
        <v>4.6742489821001563</v>
      </c>
      <c r="H1912" s="3">
        <f t="shared" ca="1" si="119"/>
        <v>4.6742489821001563</v>
      </c>
    </row>
    <row r="1913" spans="5:8" x14ac:dyDescent="0.25">
      <c r="E1913" s="3">
        <f t="shared" ca="1" si="116"/>
        <v>0.56213823748227354</v>
      </c>
      <c r="F1913" s="3">
        <f t="shared" ca="1" si="117"/>
        <v>0.28307557284166496</v>
      </c>
      <c r="G1913" s="3">
        <f t="shared" ca="1" si="118"/>
        <v>6.879555931971332</v>
      </c>
      <c r="H1913" s="3">
        <f t="shared" ca="1" si="119"/>
        <v>6.879555931971332</v>
      </c>
    </row>
    <row r="1914" spans="5:8" x14ac:dyDescent="0.25">
      <c r="E1914" s="3">
        <f t="shared" ca="1" si="116"/>
        <v>0.66052799046120003</v>
      </c>
      <c r="F1914" s="3">
        <f t="shared" ca="1" si="117"/>
        <v>2.3886012872233406</v>
      </c>
      <c r="G1914" s="3">
        <f t="shared" ca="1" si="118"/>
        <v>3.5180332179158906</v>
      </c>
      <c r="H1914" s="3">
        <f t="shared" ca="1" si="119"/>
        <v>3.5180332179158906</v>
      </c>
    </row>
    <row r="1915" spans="5:8" x14ac:dyDescent="0.25">
      <c r="E1915" s="3">
        <f t="shared" ca="1" si="116"/>
        <v>0.80149383685975473</v>
      </c>
      <c r="F1915" s="3">
        <f t="shared" ca="1" si="117"/>
        <v>1.9800093159006347</v>
      </c>
      <c r="G1915" s="3">
        <f t="shared" ca="1" si="118"/>
        <v>3.8368240940152454</v>
      </c>
      <c r="H1915" s="3">
        <f t="shared" ca="1" si="119"/>
        <v>26.06322248548793</v>
      </c>
    </row>
    <row r="1916" spans="5:8" x14ac:dyDescent="0.25">
      <c r="E1916" s="3">
        <f t="shared" ca="1" si="116"/>
        <v>0.26941917160241247</v>
      </c>
      <c r="F1916" s="3">
        <f t="shared" ca="1" si="117"/>
        <v>0.77296288147646086</v>
      </c>
      <c r="G1916" s="3">
        <f t="shared" ca="1" si="118"/>
        <v>5.4222350343318428</v>
      </c>
      <c r="H1916" s="3">
        <f t="shared" ca="1" si="119"/>
        <v>5.4222350343318428</v>
      </c>
    </row>
    <row r="1917" spans="5:8" x14ac:dyDescent="0.25">
      <c r="E1917" s="3">
        <f t="shared" ca="1" si="116"/>
        <v>0.48806163530819502</v>
      </c>
      <c r="F1917" s="3">
        <f t="shared" ca="1" si="117"/>
        <v>6.9095634491366529E-4</v>
      </c>
      <c r="G1917" s="3">
        <f t="shared" ca="1" si="118"/>
        <v>9.8158489329257215</v>
      </c>
      <c r="H1917" s="3">
        <f t="shared" ca="1" si="119"/>
        <v>9.8158489329257215</v>
      </c>
    </row>
    <row r="1918" spans="5:8" x14ac:dyDescent="0.25">
      <c r="E1918" s="3">
        <f t="shared" ca="1" si="116"/>
        <v>0.33376316908135373</v>
      </c>
      <c r="F1918" s="3">
        <f t="shared" ca="1" si="117"/>
        <v>7.0129122948171396</v>
      </c>
      <c r="G1918" s="3">
        <f t="shared" ca="1" si="118"/>
        <v>1.8802538661825103</v>
      </c>
      <c r="H1918" s="3">
        <f t="shared" ca="1" si="119"/>
        <v>1.8802538661825103</v>
      </c>
    </row>
    <row r="1919" spans="5:8" x14ac:dyDescent="0.25">
      <c r="E1919" s="3">
        <f t="shared" ca="1" si="116"/>
        <v>0.27568561680835246</v>
      </c>
      <c r="F1919" s="3">
        <f t="shared" ca="1" si="117"/>
        <v>0.20866087564822963</v>
      </c>
      <c r="G1919" s="3">
        <f t="shared" ca="1" si="118"/>
        <v>7.2497773765970628</v>
      </c>
      <c r="H1919" s="3">
        <f t="shared" ca="1" si="119"/>
        <v>7.2497773765970628</v>
      </c>
    </row>
    <row r="1920" spans="5:8" x14ac:dyDescent="0.25">
      <c r="E1920" s="3">
        <f t="shared" ca="1" si="116"/>
        <v>3.9110547153168307E-2</v>
      </c>
      <c r="F1920" s="3">
        <f t="shared" ca="1" si="117"/>
        <v>0.35694093136316185</v>
      </c>
      <c r="G1920" s="3">
        <f t="shared" ca="1" si="118"/>
        <v>6.5745589977616694</v>
      </c>
      <c r="H1920" s="3">
        <f t="shared" ca="1" si="119"/>
        <v>6.5745589977616694</v>
      </c>
    </row>
    <row r="1921" spans="5:8" x14ac:dyDescent="0.25">
      <c r="E1921" s="3">
        <f t="shared" ca="1" si="116"/>
        <v>0.71734446653727757</v>
      </c>
      <c r="F1921" s="3">
        <f t="shared" ca="1" si="117"/>
        <v>1.0000864205593893</v>
      </c>
      <c r="G1921" s="3">
        <f t="shared" ca="1" si="118"/>
        <v>4.9998559712663164</v>
      </c>
      <c r="H1921" s="3">
        <f t="shared" ca="1" si="119"/>
        <v>20.000576131530632</v>
      </c>
    </row>
    <row r="1922" spans="5:8" x14ac:dyDescent="0.25">
      <c r="E1922" s="3">
        <f t="shared" ca="1" si="116"/>
        <v>9.550492664018162E-2</v>
      </c>
      <c r="F1922" s="3">
        <f t="shared" ca="1" si="117"/>
        <v>2.3725633985043912</v>
      </c>
      <c r="G1922" s="3">
        <f t="shared" ca="1" si="118"/>
        <v>3.5294015346947774</v>
      </c>
      <c r="H1922" s="3">
        <f t="shared" ca="1" si="119"/>
        <v>3.5294015346947774</v>
      </c>
    </row>
    <row r="1923" spans="5:8" x14ac:dyDescent="0.25">
      <c r="E1923" s="3">
        <f t="shared" ca="1" si="116"/>
        <v>0.15569927956966489</v>
      </c>
      <c r="F1923" s="3">
        <f t="shared" ca="1" si="117"/>
        <v>0.23947009869843175</v>
      </c>
      <c r="G1923" s="3">
        <f t="shared" ca="1" si="118"/>
        <v>7.0869923188626318</v>
      </c>
      <c r="H1923" s="3">
        <f t="shared" ca="1" si="119"/>
        <v>7.0869923188626318</v>
      </c>
    </row>
    <row r="1924" spans="5:8" x14ac:dyDescent="0.25">
      <c r="E1924" s="3">
        <f t="shared" ref="E1924:E1987" ca="1" si="120">RAND()</f>
        <v>0.41866492958450385</v>
      </c>
      <c r="F1924" s="3">
        <f t="shared" ref="F1924:F1987" ca="1" si="121">_xlfn.NORM.INV(RAND(),0,1)^2</f>
        <v>2.7731616808634278E-2</v>
      </c>
      <c r="G1924" s="3">
        <f t="shared" ref="G1924:G1987" ca="1" si="122">$C$3+(($C$3^2*F1924)/(2*$C$4))-(($C$3)/(2*$C$4))*SQRT(4*$C$3*$C$4*F1924+$C$3^2*F1924^2)</f>
        <v>8.8897582062938856</v>
      </c>
      <c r="H1924" s="3">
        <f t="shared" ref="H1924:H1987" ca="1" si="123">IF(E1924&lt;$C$3/($C$3+G1924),G1924,$C$3^2/G1924)</f>
        <v>8.8897582062938856</v>
      </c>
    </row>
    <row r="1925" spans="5:8" x14ac:dyDescent="0.25">
      <c r="E1925" s="3">
        <f t="shared" ca="1" si="120"/>
        <v>0.42820091648690717</v>
      </c>
      <c r="F1925" s="3">
        <f t="shared" ca="1" si="121"/>
        <v>1.834109220395733</v>
      </c>
      <c r="G1925" s="3">
        <f t="shared" ca="1" si="122"/>
        <v>3.9678256189595569</v>
      </c>
      <c r="H1925" s="3">
        <f t="shared" ca="1" si="123"/>
        <v>3.9678256189595569</v>
      </c>
    </row>
    <row r="1926" spans="5:8" x14ac:dyDescent="0.25">
      <c r="E1926" s="3">
        <f t="shared" ca="1" si="120"/>
        <v>0.26739185477115512</v>
      </c>
      <c r="F1926" s="3">
        <f t="shared" ca="1" si="121"/>
        <v>2.4926333630706692</v>
      </c>
      <c r="G1926" s="3">
        <f t="shared" ca="1" si="122"/>
        <v>3.4462676149258087</v>
      </c>
      <c r="H1926" s="3">
        <f t="shared" ca="1" si="123"/>
        <v>3.4462676149258087</v>
      </c>
    </row>
    <row r="1927" spans="5:8" x14ac:dyDescent="0.25">
      <c r="E1927" s="3">
        <f t="shared" ca="1" si="120"/>
        <v>9.0080201462602316E-3</v>
      </c>
      <c r="F1927" s="3">
        <f t="shared" ca="1" si="121"/>
        <v>0.8423500790956856</v>
      </c>
      <c r="G1927" s="3">
        <f t="shared" ca="1" si="122"/>
        <v>5.2829568849321902</v>
      </c>
      <c r="H1927" s="3">
        <f t="shared" ca="1" si="123"/>
        <v>5.2829568849321902</v>
      </c>
    </row>
    <row r="1928" spans="5:8" x14ac:dyDescent="0.25">
      <c r="E1928" s="3">
        <f t="shared" ca="1" si="120"/>
        <v>0.4611819981769244</v>
      </c>
      <c r="F1928" s="3">
        <f t="shared" ca="1" si="121"/>
        <v>1.3307038812582188</v>
      </c>
      <c r="G1928" s="3">
        <f t="shared" ca="1" si="122"/>
        <v>4.5175302144000078</v>
      </c>
      <c r="H1928" s="3">
        <f t="shared" ca="1" si="123"/>
        <v>4.5175302144000078</v>
      </c>
    </row>
    <row r="1929" spans="5:8" x14ac:dyDescent="0.25">
      <c r="E1929" s="3">
        <f t="shared" ca="1" si="120"/>
        <v>0.45170772522293645</v>
      </c>
      <c r="F1929" s="3">
        <f t="shared" ca="1" si="121"/>
        <v>0.83435196997459604</v>
      </c>
      <c r="G1929" s="3">
        <f t="shared" ca="1" si="122"/>
        <v>5.2985024078108331</v>
      </c>
      <c r="H1929" s="3">
        <f t="shared" ca="1" si="123"/>
        <v>5.2985024078108331</v>
      </c>
    </row>
    <row r="1930" spans="5:8" x14ac:dyDescent="0.25">
      <c r="E1930" s="3">
        <f t="shared" ca="1" si="120"/>
        <v>0.11158933957373873</v>
      </c>
      <c r="F1930" s="3">
        <f t="shared" ca="1" si="121"/>
        <v>0.25816019902813864</v>
      </c>
      <c r="G1930" s="3">
        <f t="shared" ca="1" si="122"/>
        <v>6.9951194462441633</v>
      </c>
      <c r="H1930" s="3">
        <f t="shared" ca="1" si="123"/>
        <v>6.9951194462441633</v>
      </c>
    </row>
    <row r="1931" spans="5:8" x14ac:dyDescent="0.25">
      <c r="E1931" s="3">
        <f t="shared" ca="1" si="120"/>
        <v>0.88526177374221993</v>
      </c>
      <c r="F1931" s="3">
        <f t="shared" ca="1" si="121"/>
        <v>4.5286367731967887E-3</v>
      </c>
      <c r="G1931" s="3">
        <f t="shared" ca="1" si="122"/>
        <v>9.5353383809856549</v>
      </c>
      <c r="H1931" s="3">
        <f t="shared" ca="1" si="123"/>
        <v>10.487304802880329</v>
      </c>
    </row>
    <row r="1932" spans="5:8" x14ac:dyDescent="0.25">
      <c r="E1932" s="3">
        <f t="shared" ca="1" si="120"/>
        <v>0.42696642669041385</v>
      </c>
      <c r="F1932" s="3">
        <f t="shared" ca="1" si="121"/>
        <v>1.4809468908610581</v>
      </c>
      <c r="G1932" s="3">
        <f t="shared" ca="1" si="122"/>
        <v>4.3346104184098575</v>
      </c>
      <c r="H1932" s="3">
        <f t="shared" ca="1" si="123"/>
        <v>4.3346104184098575</v>
      </c>
    </row>
    <row r="1933" spans="5:8" x14ac:dyDescent="0.25">
      <c r="E1933" s="3">
        <f t="shared" ca="1" si="120"/>
        <v>0.20395338088656045</v>
      </c>
      <c r="F1933" s="3">
        <f t="shared" ca="1" si="121"/>
        <v>0.2068892207503194</v>
      </c>
      <c r="G1933" s="3">
        <f t="shared" ca="1" si="122"/>
        <v>7.2596195273646158</v>
      </c>
      <c r="H1933" s="3">
        <f t="shared" ca="1" si="123"/>
        <v>7.2596195273646158</v>
      </c>
    </row>
    <row r="1934" spans="5:8" x14ac:dyDescent="0.25">
      <c r="E1934" s="3">
        <f t="shared" ca="1" si="120"/>
        <v>0.57528242263224927</v>
      </c>
      <c r="F1934" s="3">
        <f t="shared" ca="1" si="121"/>
        <v>5.2511223736405657E-4</v>
      </c>
      <c r="G1934" s="3">
        <f t="shared" ca="1" si="122"/>
        <v>9.8392716276072356</v>
      </c>
      <c r="H1934" s="3">
        <f t="shared" ca="1" si="123"/>
        <v>10.163353933579584</v>
      </c>
    </row>
    <row r="1935" spans="5:8" x14ac:dyDescent="0.25">
      <c r="E1935" s="3">
        <f t="shared" ca="1" si="120"/>
        <v>4.6721954265198651E-3</v>
      </c>
      <c r="F1935" s="3">
        <f t="shared" ca="1" si="121"/>
        <v>2.779127576918488</v>
      </c>
      <c r="G1935" s="3">
        <f t="shared" ca="1" si="122"/>
        <v>3.2646699297021318</v>
      </c>
      <c r="H1935" s="3">
        <f t="shared" ca="1" si="123"/>
        <v>3.2646699297021318</v>
      </c>
    </row>
    <row r="1936" spans="5:8" x14ac:dyDescent="0.25">
      <c r="E1936" s="3">
        <f t="shared" ca="1" si="120"/>
        <v>0.89265278875325738</v>
      </c>
      <c r="F1936" s="3">
        <f t="shared" ca="1" si="121"/>
        <v>1.8666807729655401</v>
      </c>
      <c r="G1936" s="3">
        <f t="shared" ca="1" si="122"/>
        <v>3.9376690974248483</v>
      </c>
      <c r="H1936" s="3">
        <f t="shared" ca="1" si="123"/>
        <v>25.395734767402846</v>
      </c>
    </row>
    <row r="1937" spans="5:8" x14ac:dyDescent="0.25">
      <c r="E1937" s="3">
        <f t="shared" ca="1" si="120"/>
        <v>0.97575658166497314</v>
      </c>
      <c r="F1937" s="3">
        <f t="shared" ca="1" si="121"/>
        <v>0.59886141167245643</v>
      </c>
      <c r="G1937" s="3">
        <f t="shared" ca="1" si="122"/>
        <v>5.8240116066163292</v>
      </c>
      <c r="H1937" s="3">
        <f t="shared" ca="1" si="123"/>
        <v>17.170295451745954</v>
      </c>
    </row>
    <row r="1938" spans="5:8" x14ac:dyDescent="0.25">
      <c r="E1938" s="3">
        <f t="shared" ca="1" si="120"/>
        <v>0.64659908557983181</v>
      </c>
      <c r="F1938" s="3">
        <f t="shared" ca="1" si="121"/>
        <v>0.14089624838086207</v>
      </c>
      <c r="G1938" s="3">
        <f t="shared" ca="1" si="122"/>
        <v>7.6747631002077021</v>
      </c>
      <c r="H1938" s="3">
        <f t="shared" ca="1" si="123"/>
        <v>13.029718141696609</v>
      </c>
    </row>
    <row r="1939" spans="5:8" x14ac:dyDescent="0.25">
      <c r="E1939" s="3">
        <f t="shared" ca="1" si="120"/>
        <v>0.7486323619669899</v>
      </c>
      <c r="F1939" s="3">
        <f t="shared" ca="1" si="121"/>
        <v>0.26689254099745691</v>
      </c>
      <c r="G1939" s="3">
        <f t="shared" ca="1" si="122"/>
        <v>6.9537660264641481</v>
      </c>
      <c r="H1939" s="3">
        <f t="shared" ca="1" si="123"/>
        <v>14.380696678523137</v>
      </c>
    </row>
    <row r="1940" spans="5:8" x14ac:dyDescent="0.25">
      <c r="E1940" s="3">
        <f t="shared" ca="1" si="120"/>
        <v>0.8059172934539266</v>
      </c>
      <c r="F1940" s="3">
        <f t="shared" ca="1" si="121"/>
        <v>7.6330022796385094E-2</v>
      </c>
      <c r="G1940" s="3">
        <f t="shared" ca="1" si="122"/>
        <v>8.2279406125585215</v>
      </c>
      <c r="H1940" s="3">
        <f t="shared" ca="1" si="123"/>
        <v>12.153709501423403</v>
      </c>
    </row>
    <row r="1941" spans="5:8" x14ac:dyDescent="0.25">
      <c r="E1941" s="3">
        <f t="shared" ca="1" si="120"/>
        <v>0.21576525356346909</v>
      </c>
      <c r="F1941" s="3">
        <f t="shared" ca="1" si="121"/>
        <v>2.6070470278043456</v>
      </c>
      <c r="G1941" s="3">
        <f t="shared" ca="1" si="122"/>
        <v>3.3710708680909836</v>
      </c>
      <c r="H1941" s="3">
        <f t="shared" ca="1" si="123"/>
        <v>3.3710708680909836</v>
      </c>
    </row>
    <row r="1942" spans="5:8" x14ac:dyDescent="0.25">
      <c r="E1942" s="3">
        <f t="shared" ca="1" si="120"/>
        <v>0.58435017656608512</v>
      </c>
      <c r="F1942" s="3">
        <f t="shared" ca="1" si="121"/>
        <v>0.16497286021139446</v>
      </c>
      <c r="G1942" s="3">
        <f t="shared" ca="1" si="122"/>
        <v>7.5109250784434858</v>
      </c>
      <c r="H1942" s="3">
        <f t="shared" ca="1" si="123"/>
        <v>13.313939222613486</v>
      </c>
    </row>
    <row r="1943" spans="5:8" x14ac:dyDescent="0.25">
      <c r="E1943" s="3">
        <f t="shared" ca="1" si="120"/>
        <v>0.74709401362807415</v>
      </c>
      <c r="F1943" s="3">
        <f t="shared" ca="1" si="121"/>
        <v>1.0658328909962951</v>
      </c>
      <c r="G1943" s="3">
        <f t="shared" ca="1" si="122"/>
        <v>4.8933762080318361</v>
      </c>
      <c r="H1943" s="3">
        <f t="shared" ca="1" si="123"/>
        <v>20.435788246949642</v>
      </c>
    </row>
    <row r="1944" spans="5:8" x14ac:dyDescent="0.25">
      <c r="E1944" s="3">
        <f t="shared" ca="1" si="120"/>
        <v>0.10148275954736119</v>
      </c>
      <c r="F1944" s="3">
        <f t="shared" ca="1" si="121"/>
        <v>0.142715510165802</v>
      </c>
      <c r="G1944" s="3">
        <f t="shared" ca="1" si="122"/>
        <v>7.6617797330267283</v>
      </c>
      <c r="H1944" s="3">
        <f t="shared" ca="1" si="123"/>
        <v>7.6617797330267283</v>
      </c>
    </row>
    <row r="1945" spans="5:8" x14ac:dyDescent="0.25">
      <c r="E1945" s="3">
        <f t="shared" ca="1" si="120"/>
        <v>0.56597315472284115</v>
      </c>
      <c r="F1945" s="3">
        <f t="shared" ca="1" si="121"/>
        <v>2.0741640855836332</v>
      </c>
      <c r="G1945" s="3">
        <f t="shared" ca="1" si="122"/>
        <v>3.7575196226814072</v>
      </c>
      <c r="H1945" s="3">
        <f t="shared" ca="1" si="123"/>
        <v>3.7575196226814072</v>
      </c>
    </row>
    <row r="1946" spans="5:8" x14ac:dyDescent="0.25">
      <c r="E1946" s="3">
        <f t="shared" ca="1" si="120"/>
        <v>0.76553341688306265</v>
      </c>
      <c r="F1946" s="3">
        <f t="shared" ca="1" si="121"/>
        <v>0.46662277097409538</v>
      </c>
      <c r="G1946" s="3">
        <f t="shared" ca="1" si="122"/>
        <v>6.1974530229418017</v>
      </c>
      <c r="H1946" s="3">
        <f t="shared" ca="1" si="123"/>
        <v>16.135660831928675</v>
      </c>
    </row>
    <row r="1947" spans="5:8" x14ac:dyDescent="0.25">
      <c r="E1947" s="3">
        <f t="shared" ca="1" si="120"/>
        <v>0.11936153106348835</v>
      </c>
      <c r="F1947" s="3">
        <f t="shared" ca="1" si="121"/>
        <v>0.14265948664650674</v>
      </c>
      <c r="G1947" s="3">
        <f t="shared" ca="1" si="122"/>
        <v>7.6621779635017759</v>
      </c>
      <c r="H1947" s="3">
        <f t="shared" ca="1" si="123"/>
        <v>7.6621779635017759</v>
      </c>
    </row>
    <row r="1948" spans="5:8" x14ac:dyDescent="0.25">
      <c r="E1948" s="3">
        <f t="shared" ca="1" si="120"/>
        <v>0.37306231610230667</v>
      </c>
      <c r="F1948" s="3">
        <f t="shared" ca="1" si="121"/>
        <v>0.69723597997450204</v>
      </c>
      <c r="G1948" s="3">
        <f t="shared" ca="1" si="122"/>
        <v>5.5867792387802728</v>
      </c>
      <c r="H1948" s="3">
        <f t="shared" ca="1" si="123"/>
        <v>5.5867792387802728</v>
      </c>
    </row>
    <row r="1949" spans="5:8" x14ac:dyDescent="0.25">
      <c r="E1949" s="3">
        <f t="shared" ca="1" si="120"/>
        <v>0.77372851306896362</v>
      </c>
      <c r="F1949" s="3">
        <f t="shared" ca="1" si="121"/>
        <v>0.59205822197815183</v>
      </c>
      <c r="G1949" s="3">
        <f t="shared" ca="1" si="122"/>
        <v>5.8415515845718993</v>
      </c>
      <c r="H1949" s="3">
        <f t="shared" ca="1" si="123"/>
        <v>17.118739525318862</v>
      </c>
    </row>
    <row r="1950" spans="5:8" x14ac:dyDescent="0.25">
      <c r="E1950" s="3">
        <f t="shared" ca="1" si="120"/>
        <v>0.41162732443281058</v>
      </c>
      <c r="F1950" s="3">
        <f t="shared" ca="1" si="121"/>
        <v>1.9073422859031179</v>
      </c>
      <c r="G1950" s="3">
        <f t="shared" ca="1" si="122"/>
        <v>3.9007740832438547</v>
      </c>
      <c r="H1950" s="3">
        <f t="shared" ca="1" si="123"/>
        <v>3.9007740832438547</v>
      </c>
    </row>
    <row r="1951" spans="5:8" x14ac:dyDescent="0.25">
      <c r="E1951" s="3">
        <f t="shared" ca="1" si="120"/>
        <v>0.94974825628285575</v>
      </c>
      <c r="F1951" s="3">
        <f t="shared" ca="1" si="121"/>
        <v>2.735148670752615E-2</v>
      </c>
      <c r="G1951" s="3">
        <f t="shared" ca="1" si="122"/>
        <v>8.8969479743502742</v>
      </c>
      <c r="H1951" s="3">
        <f t="shared" ca="1" si="123"/>
        <v>11.239809459187356</v>
      </c>
    </row>
    <row r="1952" spans="5:8" x14ac:dyDescent="0.25">
      <c r="E1952" s="3">
        <f t="shared" ca="1" si="120"/>
        <v>0.65741103247850508</v>
      </c>
      <c r="F1952" s="3">
        <f t="shared" ca="1" si="121"/>
        <v>1.3947221915204211</v>
      </c>
      <c r="G1952" s="3">
        <f t="shared" ca="1" si="122"/>
        <v>4.4372794125908399</v>
      </c>
      <c r="H1952" s="3">
        <f t="shared" ca="1" si="123"/>
        <v>4.4372794125908399</v>
      </c>
    </row>
    <row r="1953" spans="5:8" x14ac:dyDescent="0.25">
      <c r="E1953" s="3">
        <f t="shared" ca="1" si="120"/>
        <v>0.57610006390074797</v>
      </c>
      <c r="F1953" s="3">
        <f t="shared" ca="1" si="121"/>
        <v>0.78876557094932076</v>
      </c>
      <c r="G1953" s="3">
        <f t="shared" ca="1" si="122"/>
        <v>5.3896101449248777</v>
      </c>
      <c r="H1953" s="3">
        <f t="shared" ca="1" si="123"/>
        <v>5.3896101449248777</v>
      </c>
    </row>
    <row r="1954" spans="5:8" x14ac:dyDescent="0.25">
      <c r="E1954" s="3">
        <f t="shared" ca="1" si="120"/>
        <v>0.70335373846089644</v>
      </c>
      <c r="F1954" s="3">
        <f t="shared" ca="1" si="121"/>
        <v>3.3800304963727344E-2</v>
      </c>
      <c r="G1954" s="3">
        <f t="shared" ca="1" si="122"/>
        <v>8.7817515052480939</v>
      </c>
      <c r="H1954" s="3">
        <f t="shared" ca="1" si="123"/>
        <v>11.387250019570542</v>
      </c>
    </row>
    <row r="1955" spans="5:8" x14ac:dyDescent="0.25">
      <c r="E1955" s="3">
        <f t="shared" ca="1" si="120"/>
        <v>0.53923531364407484</v>
      </c>
      <c r="F1955" s="3">
        <f t="shared" ca="1" si="121"/>
        <v>2.4823909728477962</v>
      </c>
      <c r="G1955" s="3">
        <f t="shared" ca="1" si="122"/>
        <v>3.4531854032982618</v>
      </c>
      <c r="H1955" s="3">
        <f t="shared" ca="1" si="123"/>
        <v>3.4531854032982618</v>
      </c>
    </row>
    <row r="1956" spans="5:8" x14ac:dyDescent="0.25">
      <c r="E1956" s="3">
        <f t="shared" ca="1" si="120"/>
        <v>0.48670978625302763</v>
      </c>
      <c r="F1956" s="3">
        <f t="shared" ca="1" si="121"/>
        <v>1.9676085201477069</v>
      </c>
      <c r="G1956" s="3">
        <f t="shared" ca="1" si="122"/>
        <v>3.8475626538822603</v>
      </c>
      <c r="H1956" s="3">
        <f t="shared" ca="1" si="123"/>
        <v>3.8475626538822603</v>
      </c>
    </row>
    <row r="1957" spans="5:8" x14ac:dyDescent="0.25">
      <c r="E1957" s="3">
        <f t="shared" ca="1" si="120"/>
        <v>0.48814319230604697</v>
      </c>
      <c r="F1957" s="3">
        <f t="shared" ca="1" si="121"/>
        <v>3.9274042118910089</v>
      </c>
      <c r="G1957" s="3">
        <f t="shared" ca="1" si="122"/>
        <v>2.707889278092015</v>
      </c>
      <c r="H1957" s="3">
        <f t="shared" ca="1" si="123"/>
        <v>2.707889278092015</v>
      </c>
    </row>
    <row r="1958" spans="5:8" x14ac:dyDescent="0.25">
      <c r="E1958" s="3">
        <f t="shared" ca="1" si="120"/>
        <v>0.42698046889013108</v>
      </c>
      <c r="F1958" s="3">
        <f t="shared" ca="1" si="121"/>
        <v>1.7646593252525393</v>
      </c>
      <c r="G1958" s="3">
        <f t="shared" ca="1" si="122"/>
        <v>4.0339989115866217</v>
      </c>
      <c r="H1958" s="3">
        <f t="shared" ca="1" si="123"/>
        <v>4.0339989115866217</v>
      </c>
    </row>
    <row r="1959" spans="5:8" x14ac:dyDescent="0.25">
      <c r="E1959" s="3">
        <f t="shared" ca="1" si="120"/>
        <v>3.4653133047379603E-2</v>
      </c>
      <c r="F1959" s="3">
        <f t="shared" ca="1" si="121"/>
        <v>1.2168434468851494</v>
      </c>
      <c r="G1959" s="3">
        <f t="shared" ca="1" si="122"/>
        <v>4.6697375562064227</v>
      </c>
      <c r="H1959" s="3">
        <f t="shared" ca="1" si="123"/>
        <v>4.6697375562064227</v>
      </c>
    </row>
    <row r="1960" spans="5:8" x14ac:dyDescent="0.25">
      <c r="E1960" s="3">
        <f t="shared" ca="1" si="120"/>
        <v>3.953098046050596E-2</v>
      </c>
      <c r="F1960" s="3">
        <f t="shared" ca="1" si="121"/>
        <v>4.2378769088897962E-2</v>
      </c>
      <c r="G1960" s="3">
        <f t="shared" ca="1" si="122"/>
        <v>8.6464390587902926</v>
      </c>
      <c r="H1960" s="3">
        <f t="shared" ca="1" si="123"/>
        <v>8.6464390587902926</v>
      </c>
    </row>
    <row r="1961" spans="5:8" x14ac:dyDescent="0.25">
      <c r="E1961" s="3">
        <f t="shared" ca="1" si="120"/>
        <v>0.82148877469588444</v>
      </c>
      <c r="F1961" s="3">
        <f t="shared" ca="1" si="121"/>
        <v>0.18285093852644269</v>
      </c>
      <c r="G1961" s="3">
        <f t="shared" ca="1" si="122"/>
        <v>7.3991030924763592</v>
      </c>
      <c r="H1961" s="3">
        <f t="shared" ca="1" si="123"/>
        <v>13.515151600155855</v>
      </c>
    </row>
    <row r="1962" spans="5:8" x14ac:dyDescent="0.25">
      <c r="E1962" s="3">
        <f t="shared" ca="1" si="120"/>
        <v>0.82489263870922636</v>
      </c>
      <c r="F1962" s="3">
        <f t="shared" ca="1" si="121"/>
        <v>0.15142511294832645</v>
      </c>
      <c r="G1962" s="3">
        <f t="shared" ca="1" si="122"/>
        <v>7.6010521293556632</v>
      </c>
      <c r="H1962" s="3">
        <f t="shared" ca="1" si="123"/>
        <v>13.15607343538597</v>
      </c>
    </row>
    <row r="1963" spans="5:8" x14ac:dyDescent="0.25">
      <c r="E1963" s="3">
        <f t="shared" ca="1" si="120"/>
        <v>0.26222889379731329</v>
      </c>
      <c r="F1963" s="3">
        <f t="shared" ca="1" si="121"/>
        <v>2.374266874502561</v>
      </c>
      <c r="G1963" s="3">
        <f t="shared" ca="1" si="122"/>
        <v>3.5281900586881623</v>
      </c>
      <c r="H1963" s="3">
        <f t="shared" ca="1" si="123"/>
        <v>3.5281900586881623</v>
      </c>
    </row>
    <row r="1964" spans="5:8" x14ac:dyDescent="0.25">
      <c r="E1964" s="3">
        <f t="shared" ca="1" si="120"/>
        <v>0.88824590945046411</v>
      </c>
      <c r="F1964" s="3">
        <f t="shared" ca="1" si="121"/>
        <v>0.16564725995622837</v>
      </c>
      <c r="G1964" s="3">
        <f t="shared" ca="1" si="122"/>
        <v>7.5065664581952696</v>
      </c>
      <c r="H1964" s="3">
        <f t="shared" ca="1" si="123"/>
        <v>13.321669841585873</v>
      </c>
    </row>
    <row r="1965" spans="5:8" x14ac:dyDescent="0.25">
      <c r="E1965" s="3">
        <f t="shared" ca="1" si="120"/>
        <v>0.95100238893677524</v>
      </c>
      <c r="F1965" s="3">
        <f t="shared" ca="1" si="121"/>
        <v>1.9410101921331226</v>
      </c>
      <c r="G1965" s="3">
        <f t="shared" ca="1" si="122"/>
        <v>3.8708355765003688</v>
      </c>
      <c r="H1965" s="3">
        <f t="shared" ca="1" si="123"/>
        <v>25.834215384165251</v>
      </c>
    </row>
    <row r="1966" spans="5:8" x14ac:dyDescent="0.25">
      <c r="E1966" s="3">
        <f t="shared" ca="1" si="120"/>
        <v>0.93884221984211957</v>
      </c>
      <c r="F1966" s="3">
        <f t="shared" ca="1" si="121"/>
        <v>0.19471316164003497</v>
      </c>
      <c r="G1966" s="3">
        <f t="shared" ca="1" si="122"/>
        <v>7.3288380537700721</v>
      </c>
      <c r="H1966" s="3">
        <f t="shared" ca="1" si="123"/>
        <v>13.644727754430102</v>
      </c>
    </row>
    <row r="1967" spans="5:8" x14ac:dyDescent="0.25">
      <c r="E1967" s="3">
        <f t="shared" ca="1" si="120"/>
        <v>0.88195445699460062</v>
      </c>
      <c r="F1967" s="3">
        <f t="shared" ca="1" si="121"/>
        <v>4.0510985550874401E-2</v>
      </c>
      <c r="G1967" s="3">
        <f t="shared" ca="1" si="122"/>
        <v>8.6744605862670578</v>
      </c>
      <c r="H1967" s="3">
        <f t="shared" ca="1" si="123"/>
        <v>11.528094341487314</v>
      </c>
    </row>
    <row r="1968" spans="5:8" x14ac:dyDescent="0.25">
      <c r="E1968" s="3">
        <f t="shared" ca="1" si="120"/>
        <v>0.38977936322746187</v>
      </c>
      <c r="F1968" s="3">
        <f t="shared" ca="1" si="121"/>
        <v>1.8408341153937051</v>
      </c>
      <c r="G1968" s="3">
        <f t="shared" ca="1" si="122"/>
        <v>3.9615545323533201</v>
      </c>
      <c r="H1968" s="3">
        <f t="shared" ca="1" si="123"/>
        <v>3.9615545323533201</v>
      </c>
    </row>
    <row r="1969" spans="5:8" x14ac:dyDescent="0.25">
      <c r="E1969" s="3">
        <f t="shared" ca="1" si="120"/>
        <v>0.34328030858693703</v>
      </c>
      <c r="F1969" s="3">
        <f t="shared" ca="1" si="121"/>
        <v>0.59246570339896465</v>
      </c>
      <c r="G1969" s="3">
        <f t="shared" ca="1" si="122"/>
        <v>5.8404965027615345</v>
      </c>
      <c r="H1969" s="3">
        <f t="shared" ca="1" si="123"/>
        <v>5.8404965027615345</v>
      </c>
    </row>
    <row r="1970" spans="5:8" x14ac:dyDescent="0.25">
      <c r="E1970" s="3">
        <f t="shared" ca="1" si="120"/>
        <v>0.3572214651044413</v>
      </c>
      <c r="F1970" s="3">
        <f t="shared" ca="1" si="121"/>
        <v>0.17706069504144503</v>
      </c>
      <c r="G1970" s="3">
        <f t="shared" ca="1" si="122"/>
        <v>7.4345002598891412</v>
      </c>
      <c r="H1970" s="3">
        <f t="shared" ca="1" si="123"/>
        <v>7.4345002598891412</v>
      </c>
    </row>
    <row r="1971" spans="5:8" x14ac:dyDescent="0.25">
      <c r="E1971" s="3">
        <f t="shared" ca="1" si="120"/>
        <v>0.3371580485314688</v>
      </c>
      <c r="F1971" s="3">
        <f t="shared" ca="1" si="121"/>
        <v>6.1042317835106941</v>
      </c>
      <c r="G1971" s="3">
        <f t="shared" ca="1" si="122"/>
        <v>2.063664263148393</v>
      </c>
      <c r="H1971" s="3">
        <f t="shared" ca="1" si="123"/>
        <v>2.063664263148393</v>
      </c>
    </row>
    <row r="1972" spans="5:8" x14ac:dyDescent="0.25">
      <c r="E1972" s="3">
        <f t="shared" ca="1" si="120"/>
        <v>0.38956291311096625</v>
      </c>
      <c r="F1972" s="3">
        <f t="shared" ca="1" si="121"/>
        <v>1.19611917127677</v>
      </c>
      <c r="G1972" s="3">
        <f t="shared" ca="1" si="122"/>
        <v>4.6988661903563287</v>
      </c>
      <c r="H1972" s="3">
        <f t="shared" ca="1" si="123"/>
        <v>4.6988661903563287</v>
      </c>
    </row>
    <row r="1973" spans="5:8" x14ac:dyDescent="0.25">
      <c r="E1973" s="3">
        <f t="shared" ca="1" si="120"/>
        <v>0.69766385133826803</v>
      </c>
      <c r="F1973" s="3">
        <f t="shared" ca="1" si="121"/>
        <v>5.1061965106024322E-3</v>
      </c>
      <c r="G1973" s="3">
        <f t="shared" ca="1" si="122"/>
        <v>9.507322335919099</v>
      </c>
      <c r="H1973" s="3">
        <f t="shared" ca="1" si="123"/>
        <v>10.518208646633914</v>
      </c>
    </row>
    <row r="1974" spans="5:8" x14ac:dyDescent="0.25">
      <c r="E1974" s="3">
        <f t="shared" ca="1" si="120"/>
        <v>0.54047596107104612</v>
      </c>
      <c r="F1974" s="3">
        <f t="shared" ca="1" si="121"/>
        <v>1.0049029170784105</v>
      </c>
      <c r="G1974" s="3">
        <f t="shared" ca="1" si="122"/>
        <v>4.9918462295542732</v>
      </c>
      <c r="H1974" s="3">
        <f t="shared" ca="1" si="123"/>
        <v>4.9918462295542732</v>
      </c>
    </row>
    <row r="1975" spans="5:8" x14ac:dyDescent="0.25">
      <c r="E1975" s="3">
        <f t="shared" ca="1" si="120"/>
        <v>9.5612835663691165E-2</v>
      </c>
      <c r="F1975" s="3">
        <f t="shared" ca="1" si="121"/>
        <v>0.19388270101199737</v>
      </c>
      <c r="G1975" s="3">
        <f t="shared" ca="1" si="122"/>
        <v>7.3336631656292912</v>
      </c>
      <c r="H1975" s="3">
        <f t="shared" ca="1" si="123"/>
        <v>7.3336631656292912</v>
      </c>
    </row>
    <row r="1976" spans="5:8" x14ac:dyDescent="0.25">
      <c r="E1976" s="3">
        <f t="shared" ca="1" si="120"/>
        <v>0.61259716685917842</v>
      </c>
      <c r="F1976" s="3">
        <f t="shared" ca="1" si="121"/>
        <v>3.4697735870498625</v>
      </c>
      <c r="G1976" s="3">
        <f t="shared" ca="1" si="122"/>
        <v>2.9031155696221127</v>
      </c>
      <c r="H1976" s="3">
        <f t="shared" ca="1" si="123"/>
        <v>2.9031155696221127</v>
      </c>
    </row>
    <row r="1977" spans="5:8" x14ac:dyDescent="0.25">
      <c r="E1977" s="3">
        <f t="shared" ca="1" si="120"/>
        <v>0.62118126618634806</v>
      </c>
      <c r="F1977" s="3">
        <f t="shared" ca="1" si="121"/>
        <v>0.90795450284925927</v>
      </c>
      <c r="G1977" s="3">
        <f t="shared" ca="1" si="122"/>
        <v>5.1600262892518041</v>
      </c>
      <c r="H1977" s="3">
        <f t="shared" ca="1" si="123"/>
        <v>5.1600262892518041</v>
      </c>
    </row>
    <row r="1978" spans="5:8" x14ac:dyDescent="0.25">
      <c r="E1978" s="3">
        <f t="shared" ca="1" si="120"/>
        <v>0.81827360957738215</v>
      </c>
      <c r="F1978" s="3">
        <f t="shared" ca="1" si="121"/>
        <v>0.14248696222421056</v>
      </c>
      <c r="G1978" s="3">
        <f t="shared" ca="1" si="122"/>
        <v>7.6634049443529513</v>
      </c>
      <c r="H1978" s="3">
        <f t="shared" ca="1" si="123"/>
        <v>13.049029866768102</v>
      </c>
    </row>
    <row r="1979" spans="5:8" x14ac:dyDescent="0.25">
      <c r="E1979" s="3">
        <f t="shared" ca="1" si="120"/>
        <v>0.64789996805280248</v>
      </c>
      <c r="F1979" s="3">
        <f t="shared" ca="1" si="121"/>
        <v>2.7059797477255016</v>
      </c>
      <c r="G1979" s="3">
        <f t="shared" ca="1" si="122"/>
        <v>3.3089645537882237</v>
      </c>
      <c r="H1979" s="3">
        <f t="shared" ca="1" si="123"/>
        <v>3.3089645537882237</v>
      </c>
    </row>
    <row r="1980" spans="5:8" x14ac:dyDescent="0.25">
      <c r="E1980" s="3">
        <f t="shared" ca="1" si="120"/>
        <v>0.43934502511977724</v>
      </c>
      <c r="F1980" s="3">
        <f t="shared" ca="1" si="121"/>
        <v>2.6802586775996207</v>
      </c>
      <c r="G1980" s="3">
        <f t="shared" ca="1" si="122"/>
        <v>3.3248626049154719</v>
      </c>
      <c r="H1980" s="3">
        <f t="shared" ca="1" si="123"/>
        <v>3.3248626049154719</v>
      </c>
    </row>
    <row r="1981" spans="5:8" x14ac:dyDescent="0.25">
      <c r="E1981" s="3">
        <f t="shared" ca="1" si="120"/>
        <v>0.27340626210758523</v>
      </c>
      <c r="F1981" s="3">
        <f t="shared" ca="1" si="121"/>
        <v>0.44299568776661952</v>
      </c>
      <c r="G1981" s="3">
        <f t="shared" ca="1" si="122"/>
        <v>6.2725831438598725</v>
      </c>
      <c r="H1981" s="3">
        <f t="shared" ca="1" si="123"/>
        <v>6.2725831438598725</v>
      </c>
    </row>
    <row r="1982" spans="5:8" x14ac:dyDescent="0.25">
      <c r="E1982" s="3">
        <f t="shared" ca="1" si="120"/>
        <v>0.70770173096106403</v>
      </c>
      <c r="F1982" s="3">
        <f t="shared" ca="1" si="121"/>
        <v>0.36336201135834922</v>
      </c>
      <c r="G1982" s="3">
        <f t="shared" ca="1" si="122"/>
        <v>6.5502746650941548</v>
      </c>
      <c r="H1982" s="3">
        <f t="shared" ca="1" si="123"/>
        <v>15.266535391697591</v>
      </c>
    </row>
    <row r="1983" spans="5:8" x14ac:dyDescent="0.25">
      <c r="E1983" s="3">
        <f t="shared" ca="1" si="120"/>
        <v>0.6900633599385001</v>
      </c>
      <c r="F1983" s="3">
        <f t="shared" ca="1" si="121"/>
        <v>0.14054304418742183</v>
      </c>
      <c r="G1983" s="3">
        <f t="shared" ca="1" si="122"/>
        <v>7.6772962088165162</v>
      </c>
      <c r="H1983" s="3">
        <f t="shared" ca="1" si="123"/>
        <v>13.025419012120594</v>
      </c>
    </row>
    <row r="1984" spans="5:8" x14ac:dyDescent="0.25">
      <c r="E1984" s="3">
        <f t="shared" ca="1" si="120"/>
        <v>0.71533334969053941</v>
      </c>
      <c r="F1984" s="3">
        <f t="shared" ca="1" si="121"/>
        <v>4.7065753442839746E-2</v>
      </c>
      <c r="G1984" s="3">
        <f t="shared" ca="1" si="122"/>
        <v>8.5791155285779119</v>
      </c>
      <c r="H1984" s="3">
        <f t="shared" ca="1" si="123"/>
        <v>11.656213238636287</v>
      </c>
    </row>
    <row r="1985" spans="5:8" x14ac:dyDescent="0.25">
      <c r="E1985" s="3">
        <f t="shared" ca="1" si="120"/>
        <v>0.4710657557600858</v>
      </c>
      <c r="F1985" s="3">
        <f t="shared" ca="1" si="121"/>
        <v>6.3754737967713124</v>
      </c>
      <c r="G1985" s="3">
        <f t="shared" ca="1" si="122"/>
        <v>2.0051232614761609</v>
      </c>
      <c r="H1985" s="3">
        <f t="shared" ca="1" si="123"/>
        <v>2.0051232614761609</v>
      </c>
    </row>
    <row r="1986" spans="5:8" x14ac:dyDescent="0.25">
      <c r="E1986" s="3">
        <f t="shared" ca="1" si="120"/>
        <v>0.50065602256413599</v>
      </c>
      <c r="F1986" s="3">
        <f t="shared" ca="1" si="121"/>
        <v>4.6848742175788427</v>
      </c>
      <c r="G1986" s="3">
        <f t="shared" ca="1" si="122"/>
        <v>2.4399516024761354</v>
      </c>
      <c r="H1986" s="3">
        <f t="shared" ca="1" si="123"/>
        <v>2.4399516024761354</v>
      </c>
    </row>
    <row r="1987" spans="5:8" x14ac:dyDescent="0.25">
      <c r="E1987" s="3">
        <f t="shared" ca="1" si="120"/>
        <v>0.33927510109399162</v>
      </c>
      <c r="F1987" s="3">
        <f t="shared" ca="1" si="121"/>
        <v>0.17445538425488799</v>
      </c>
      <c r="G1987" s="3">
        <f t="shared" ca="1" si="122"/>
        <v>7.4506760224894215</v>
      </c>
      <c r="H1987" s="3">
        <f t="shared" ca="1" si="123"/>
        <v>7.4506760224894215</v>
      </c>
    </row>
    <row r="1988" spans="5:8" x14ac:dyDescent="0.25">
      <c r="E1988" s="3">
        <f t="shared" ref="E1988:E2051" ca="1" si="124">RAND()</f>
        <v>0.22931793040543347</v>
      </c>
      <c r="F1988" s="3">
        <f t="shared" ref="F1988:F2051" ca="1" si="125">_xlfn.NORM.INV(RAND(),0,1)^2</f>
        <v>2.9535806724735907</v>
      </c>
      <c r="G1988" s="3">
        <f t="shared" ref="G1988:G2051" ca="1" si="126">$C$3+(($C$3^2*F1988)/(2*$C$4))-(($C$3)/(2*$C$4))*SQRT(4*$C$3*$C$4*F1988+$C$3^2*F1988^2)</f>
        <v>3.1641845925942622</v>
      </c>
      <c r="H1988" s="3">
        <f t="shared" ref="H1988:H2051" ca="1" si="127">IF(E1988&lt;$C$3/($C$3+G1988),G1988,$C$3^2/G1988)</f>
        <v>3.1641845925942622</v>
      </c>
    </row>
    <row r="1989" spans="5:8" x14ac:dyDescent="0.25">
      <c r="E1989" s="3">
        <f t="shared" ca="1" si="124"/>
        <v>0.99087412003447684</v>
      </c>
      <c r="F1989" s="3">
        <f t="shared" ca="1" si="125"/>
        <v>0.1528959835144309</v>
      </c>
      <c r="G1989" s="3">
        <f t="shared" ca="1" si="126"/>
        <v>7.5910204113813355</v>
      </c>
      <c r="H1989" s="3">
        <f t="shared" ca="1" si="127"/>
        <v>13.17345950619082</v>
      </c>
    </row>
    <row r="1990" spans="5:8" x14ac:dyDescent="0.25">
      <c r="E1990" s="3">
        <f t="shared" ca="1" si="124"/>
        <v>0.6412983656325717</v>
      </c>
      <c r="F1990" s="3">
        <f t="shared" ca="1" si="125"/>
        <v>0.16118137692460055</v>
      </c>
      <c r="G1990" s="3">
        <f t="shared" ca="1" si="126"/>
        <v>7.5356480307969349</v>
      </c>
      <c r="H1990" s="3">
        <f t="shared" ca="1" si="127"/>
        <v>13.270258853826068</v>
      </c>
    </row>
    <row r="1991" spans="5:8" x14ac:dyDescent="0.25">
      <c r="E1991" s="3">
        <f t="shared" ca="1" si="124"/>
        <v>0.45665086234121177</v>
      </c>
      <c r="F1991" s="3">
        <f t="shared" ca="1" si="125"/>
        <v>7.7263225250850345E-2</v>
      </c>
      <c r="G1991" s="3">
        <f t="shared" ca="1" si="126"/>
        <v>8.2181969749298052</v>
      </c>
      <c r="H1991" s="3">
        <f t="shared" ca="1" si="127"/>
        <v>8.2181969749298052</v>
      </c>
    </row>
    <row r="1992" spans="5:8" x14ac:dyDescent="0.25">
      <c r="E1992" s="3">
        <f t="shared" ca="1" si="124"/>
        <v>2.6775527557201917E-2</v>
      </c>
      <c r="F1992" s="3">
        <f t="shared" ca="1" si="125"/>
        <v>4.7079932324519479E-2</v>
      </c>
      <c r="G1992" s="3">
        <f t="shared" ca="1" si="126"/>
        <v>8.5789178883649431</v>
      </c>
      <c r="H1992" s="3">
        <f t="shared" ca="1" si="127"/>
        <v>8.5789178883649431</v>
      </c>
    </row>
    <row r="1993" spans="5:8" x14ac:dyDescent="0.25">
      <c r="E1993" s="3">
        <f t="shared" ca="1" si="124"/>
        <v>0.1164080830105898</v>
      </c>
      <c r="F1993" s="3">
        <f t="shared" ca="1" si="125"/>
        <v>0.15447851020834127</v>
      </c>
      <c r="G1993" s="3">
        <f t="shared" ca="1" si="126"/>
        <v>7.5802965849326016</v>
      </c>
      <c r="H1993" s="3">
        <f t="shared" ca="1" si="127"/>
        <v>7.5802965849326016</v>
      </c>
    </row>
    <row r="1994" spans="5:8" x14ac:dyDescent="0.25">
      <c r="E1994" s="3">
        <f t="shared" ca="1" si="124"/>
        <v>0.3041664336778015</v>
      </c>
      <c r="F1994" s="3">
        <f t="shared" ca="1" si="125"/>
        <v>0.33316659951364824</v>
      </c>
      <c r="G1994" s="3">
        <f t="shared" ca="1" si="126"/>
        <v>6.6673337220733746</v>
      </c>
      <c r="H1994" s="3">
        <f t="shared" ca="1" si="127"/>
        <v>6.6673337220733746</v>
      </c>
    </row>
    <row r="1995" spans="5:8" x14ac:dyDescent="0.25">
      <c r="E1995" s="3">
        <f t="shared" ca="1" si="124"/>
        <v>0.86647367198648717</v>
      </c>
      <c r="F1995" s="3">
        <f t="shared" ca="1" si="125"/>
        <v>1.1968681919154427</v>
      </c>
      <c r="G1995" s="3">
        <f t="shared" ca="1" si="126"/>
        <v>4.6978052975766182</v>
      </c>
      <c r="H1995" s="3">
        <f t="shared" ca="1" si="127"/>
        <v>21.286535662000595</v>
      </c>
    </row>
    <row r="1996" spans="5:8" x14ac:dyDescent="0.25">
      <c r="E1996" s="3">
        <f t="shared" ca="1" si="124"/>
        <v>0.43702108270295459</v>
      </c>
      <c r="F1996" s="3">
        <f t="shared" ca="1" si="125"/>
        <v>1.3049117511730026</v>
      </c>
      <c r="G1996" s="3">
        <f t="shared" ca="1" si="126"/>
        <v>4.5509043832296712</v>
      </c>
      <c r="H1996" s="3">
        <f t="shared" ca="1" si="127"/>
        <v>4.5509043832296712</v>
      </c>
    </row>
    <row r="1997" spans="5:8" x14ac:dyDescent="0.25">
      <c r="E1997" s="3">
        <f t="shared" ca="1" si="124"/>
        <v>0.84782826012104517</v>
      </c>
      <c r="F1997" s="3">
        <f t="shared" ca="1" si="125"/>
        <v>1.6804367828120697E-3</v>
      </c>
      <c r="G1997" s="3">
        <f t="shared" ca="1" si="126"/>
        <v>9.7143054412234697</v>
      </c>
      <c r="H1997" s="3">
        <f t="shared" ca="1" si="127"/>
        <v>10.294096742690591</v>
      </c>
    </row>
    <row r="1998" spans="5:8" x14ac:dyDescent="0.25">
      <c r="E1998" s="3">
        <f t="shared" ca="1" si="124"/>
        <v>0.24650754917433415</v>
      </c>
      <c r="F1998" s="3">
        <f t="shared" ca="1" si="125"/>
        <v>1.0590502691305943</v>
      </c>
      <c r="G1998" s="3">
        <f t="shared" ca="1" si="126"/>
        <v>4.9040841600598872</v>
      </c>
      <c r="H1998" s="3">
        <f t="shared" ca="1" si="127"/>
        <v>4.9040841600598872</v>
      </c>
    </row>
    <row r="1999" spans="5:8" x14ac:dyDescent="0.25">
      <c r="E1999" s="3">
        <f t="shared" ca="1" si="124"/>
        <v>9.2399580928599678E-2</v>
      </c>
      <c r="F1999" s="3">
        <f t="shared" ca="1" si="125"/>
        <v>4.7075735249511741</v>
      </c>
      <c r="G1999" s="3">
        <f t="shared" ca="1" si="126"/>
        <v>2.4327894364251286</v>
      </c>
      <c r="H1999" s="3">
        <f t="shared" ca="1" si="127"/>
        <v>2.4327894364251286</v>
      </c>
    </row>
    <row r="2000" spans="5:8" x14ac:dyDescent="0.25">
      <c r="E2000" s="3">
        <f t="shared" ca="1" si="124"/>
        <v>0.61515965523585248</v>
      </c>
      <c r="F2000" s="3">
        <f t="shared" ca="1" si="125"/>
        <v>1.0577612116261432</v>
      </c>
      <c r="G2000" s="3">
        <f t="shared" ca="1" si="126"/>
        <v>4.9061262207935581</v>
      </c>
      <c r="H2000" s="3">
        <f t="shared" ca="1" si="127"/>
        <v>4.9061262207935581</v>
      </c>
    </row>
    <row r="2001" spans="5:8" x14ac:dyDescent="0.25">
      <c r="E2001" s="3">
        <f t="shared" ca="1" si="124"/>
        <v>5.016252543376587E-2</v>
      </c>
      <c r="F2001" s="3">
        <f t="shared" ca="1" si="125"/>
        <v>0.62168932448489411</v>
      </c>
      <c r="G2001" s="3">
        <f t="shared" ca="1" si="126"/>
        <v>5.7662982663140001</v>
      </c>
      <c r="H2001" s="3">
        <f t="shared" ca="1" si="127"/>
        <v>5.7662982663140001</v>
      </c>
    </row>
    <row r="2002" spans="5:8" x14ac:dyDescent="0.25">
      <c r="E2002" s="3">
        <f t="shared" ca="1" si="124"/>
        <v>4.5768206059294214E-2</v>
      </c>
      <c r="F2002" s="3">
        <f t="shared" ca="1" si="125"/>
        <v>4.126543777270455</v>
      </c>
      <c r="G2002" s="3">
        <f t="shared" ca="1" si="126"/>
        <v>2.6314941334167123</v>
      </c>
      <c r="H2002" s="3">
        <f t="shared" ca="1" si="127"/>
        <v>2.6314941334167123</v>
      </c>
    </row>
    <row r="2003" spans="5:8" x14ac:dyDescent="0.25">
      <c r="E2003" s="3">
        <f t="shared" ca="1" si="124"/>
        <v>0.99168558666946083</v>
      </c>
      <c r="F2003" s="3">
        <f t="shared" ca="1" si="125"/>
        <v>0.43827527092035773</v>
      </c>
      <c r="G2003" s="3">
        <f t="shared" ca="1" si="126"/>
        <v>6.2879552263254723</v>
      </c>
      <c r="H2003" s="3">
        <f t="shared" ca="1" si="127"/>
        <v>15.903421128276316</v>
      </c>
    </row>
    <row r="2004" spans="5:8" x14ac:dyDescent="0.25">
      <c r="E2004" s="3">
        <f t="shared" ca="1" si="124"/>
        <v>0.23072205209558438</v>
      </c>
      <c r="F2004" s="3">
        <f t="shared" ca="1" si="125"/>
        <v>0.48528978670512063</v>
      </c>
      <c r="G2004" s="3">
        <f t="shared" ca="1" si="126"/>
        <v>6.1401186190588612</v>
      </c>
      <c r="H2004" s="3">
        <f t="shared" ca="1" si="127"/>
        <v>6.1401186190588612</v>
      </c>
    </row>
    <row r="2005" spans="5:8" x14ac:dyDescent="0.25">
      <c r="E2005" s="3">
        <f t="shared" ca="1" si="124"/>
        <v>0.75910851747698604</v>
      </c>
      <c r="F2005" s="3">
        <f t="shared" ca="1" si="125"/>
        <v>9.4582726033713538E-2</v>
      </c>
      <c r="G2005" s="3">
        <f t="shared" ca="1" si="126"/>
        <v>8.0489815290329236</v>
      </c>
      <c r="H2005" s="3">
        <f t="shared" ca="1" si="127"/>
        <v>12.423932101135645</v>
      </c>
    </row>
    <row r="2006" spans="5:8" x14ac:dyDescent="0.25">
      <c r="E2006" s="3">
        <f t="shared" ca="1" si="124"/>
        <v>0.74356418567226612</v>
      </c>
      <c r="F2006" s="3">
        <f t="shared" ca="1" si="125"/>
        <v>4.4221323142747744E-2</v>
      </c>
      <c r="G2006" s="3">
        <f t="shared" ca="1" si="126"/>
        <v>8.6194838289205329</v>
      </c>
      <c r="H2006" s="3">
        <f t="shared" ca="1" si="127"/>
        <v>11.601622786793206</v>
      </c>
    </row>
    <row r="2007" spans="5:8" x14ac:dyDescent="0.25">
      <c r="E2007" s="3">
        <f t="shared" ca="1" si="124"/>
        <v>0.67809630844674451</v>
      </c>
      <c r="F2007" s="3">
        <f t="shared" ca="1" si="125"/>
        <v>1.1470462898092315</v>
      </c>
      <c r="G2007" s="3">
        <f t="shared" ca="1" si="126"/>
        <v>4.7697435080705617</v>
      </c>
      <c r="H2007" s="3">
        <f t="shared" ca="1" si="127"/>
        <v>20.965487940975596</v>
      </c>
    </row>
    <row r="2008" spans="5:8" x14ac:dyDescent="0.25">
      <c r="E2008" s="3">
        <f t="shared" ca="1" si="124"/>
        <v>0.87940956377227075</v>
      </c>
      <c r="F2008" s="3">
        <f t="shared" ca="1" si="125"/>
        <v>4.0299066753334865</v>
      </c>
      <c r="G2008" s="3">
        <f t="shared" ca="1" si="126"/>
        <v>2.6679790010252695</v>
      </c>
      <c r="H2008" s="3">
        <f t="shared" ca="1" si="127"/>
        <v>37.481554375642126</v>
      </c>
    </row>
    <row r="2009" spans="5:8" x14ac:dyDescent="0.25">
      <c r="E2009" s="3">
        <f t="shared" ca="1" si="124"/>
        <v>0.60297845994035526</v>
      </c>
      <c r="F2009" s="3">
        <f t="shared" ca="1" si="125"/>
        <v>2.0588809581765255</v>
      </c>
      <c r="G2009" s="3">
        <f t="shared" ca="1" si="126"/>
        <v>3.7701315769721297</v>
      </c>
      <c r="H2009" s="3">
        <f t="shared" ca="1" si="127"/>
        <v>3.7701315769721297</v>
      </c>
    </row>
    <row r="2010" spans="5:8" x14ac:dyDescent="0.25">
      <c r="E2010" s="3">
        <f t="shared" ca="1" si="124"/>
        <v>5.3808870331042202E-2</v>
      </c>
      <c r="F2010" s="3">
        <f t="shared" ca="1" si="125"/>
        <v>0.45118195468309258</v>
      </c>
      <c r="G2010" s="3">
        <f t="shared" ca="1" si="126"/>
        <v>6.2462154466513002</v>
      </c>
      <c r="H2010" s="3">
        <f t="shared" ca="1" si="127"/>
        <v>6.2462154466513002</v>
      </c>
    </row>
    <row r="2011" spans="5:8" x14ac:dyDescent="0.25">
      <c r="E2011" s="3">
        <f t="shared" ca="1" si="124"/>
        <v>0.75803953947416269</v>
      </c>
      <c r="F2011" s="3">
        <f t="shared" ca="1" si="125"/>
        <v>1.4457439610249505</v>
      </c>
      <c r="G2011" s="3">
        <f t="shared" ca="1" si="126"/>
        <v>4.3758104733230532</v>
      </c>
      <c r="H2011" s="3">
        <f t="shared" ca="1" si="127"/>
        <v>22.852909331801698</v>
      </c>
    </row>
    <row r="2012" spans="5:8" x14ac:dyDescent="0.25">
      <c r="E2012" s="3">
        <f t="shared" ca="1" si="124"/>
        <v>0.35991137429315823</v>
      </c>
      <c r="F2012" s="3">
        <f t="shared" ca="1" si="125"/>
        <v>0.56708302906730024</v>
      </c>
      <c r="G2012" s="3">
        <f t="shared" ca="1" si="126"/>
        <v>5.9073494885719082</v>
      </c>
      <c r="H2012" s="3">
        <f t="shared" ca="1" si="127"/>
        <v>5.9073494885719082</v>
      </c>
    </row>
    <row r="2013" spans="5:8" x14ac:dyDescent="0.25">
      <c r="E2013" s="3">
        <f t="shared" ca="1" si="124"/>
        <v>0.6729568295998285</v>
      </c>
      <c r="F2013" s="3">
        <f t="shared" ca="1" si="125"/>
        <v>2.7703121064248614E-2</v>
      </c>
      <c r="G2013" s="3">
        <f t="shared" ca="1" si="126"/>
        <v>8.8902952517533382</v>
      </c>
      <c r="H2013" s="3">
        <f t="shared" ca="1" si="127"/>
        <v>11.248220353567906</v>
      </c>
    </row>
    <row r="2014" spans="5:8" x14ac:dyDescent="0.25">
      <c r="E2014" s="3">
        <f t="shared" ca="1" si="124"/>
        <v>0.19702276292549958</v>
      </c>
      <c r="F2014" s="3">
        <f t="shared" ca="1" si="125"/>
        <v>0.23505738386412203</v>
      </c>
      <c r="G2014" s="3">
        <f t="shared" ca="1" si="126"/>
        <v>7.109397633257629</v>
      </c>
      <c r="H2014" s="3">
        <f t="shared" ca="1" si="127"/>
        <v>7.109397633257629</v>
      </c>
    </row>
    <row r="2015" spans="5:8" x14ac:dyDescent="0.25">
      <c r="E2015" s="3">
        <f t="shared" ca="1" si="124"/>
        <v>9.1474143753659809E-2</v>
      </c>
      <c r="F2015" s="3">
        <f t="shared" ca="1" si="125"/>
        <v>5.6980359935383772E-3</v>
      </c>
      <c r="G2015" s="3">
        <f t="shared" ca="1" si="126"/>
        <v>9.4802931050024544</v>
      </c>
      <c r="H2015" s="3">
        <f t="shared" ca="1" si="127"/>
        <v>9.4802931050024544</v>
      </c>
    </row>
    <row r="2016" spans="5:8" x14ac:dyDescent="0.25">
      <c r="E2016" s="3">
        <f t="shared" ca="1" si="124"/>
        <v>0.50413211012689152</v>
      </c>
      <c r="F2016" s="3">
        <f t="shared" ca="1" si="125"/>
        <v>1.032781584604344</v>
      </c>
      <c r="G2016" s="3">
        <f t="shared" ca="1" si="126"/>
        <v>4.9461458517179713</v>
      </c>
      <c r="H2016" s="3">
        <f t="shared" ca="1" si="127"/>
        <v>4.9461458517179713</v>
      </c>
    </row>
    <row r="2017" spans="5:8" x14ac:dyDescent="0.25">
      <c r="E2017" s="3">
        <f t="shared" ca="1" si="124"/>
        <v>0.62593501827876596</v>
      </c>
      <c r="F2017" s="3">
        <f t="shared" ca="1" si="125"/>
        <v>0.21153548371066677</v>
      </c>
      <c r="G2017" s="3">
        <f t="shared" ca="1" si="126"/>
        <v>7.2339267884565128</v>
      </c>
      <c r="H2017" s="3">
        <f t="shared" ca="1" si="127"/>
        <v>13.823750630096821</v>
      </c>
    </row>
    <row r="2018" spans="5:8" x14ac:dyDescent="0.25">
      <c r="E2018" s="3">
        <f t="shared" ca="1" si="124"/>
        <v>0.47887876203781465</v>
      </c>
      <c r="F2018" s="3">
        <f t="shared" ca="1" si="125"/>
        <v>2.6237685701905971E-2</v>
      </c>
      <c r="G2018" s="3">
        <f t="shared" ca="1" si="126"/>
        <v>8.9183423299507982</v>
      </c>
      <c r="H2018" s="3">
        <f t="shared" ca="1" si="127"/>
        <v>8.9183423299507982</v>
      </c>
    </row>
    <row r="2019" spans="5:8" x14ac:dyDescent="0.25">
      <c r="E2019" s="3">
        <f t="shared" ca="1" si="124"/>
        <v>0.19051128534826101</v>
      </c>
      <c r="F2019" s="3">
        <f t="shared" ca="1" si="125"/>
        <v>1.5788107065064272</v>
      </c>
      <c r="G2019" s="3">
        <f t="shared" ca="1" si="126"/>
        <v>4.2249099381806268</v>
      </c>
      <c r="H2019" s="3">
        <f t="shared" ca="1" si="127"/>
        <v>4.2249099381806268</v>
      </c>
    </row>
    <row r="2020" spans="5:8" x14ac:dyDescent="0.25">
      <c r="E2020" s="3">
        <f t="shared" ca="1" si="124"/>
        <v>0.32264029570183295</v>
      </c>
      <c r="F2020" s="3">
        <f t="shared" ca="1" si="125"/>
        <v>1.2957887615249208</v>
      </c>
      <c r="G2020" s="3">
        <f t="shared" ca="1" si="126"/>
        <v>4.5628587228622983</v>
      </c>
      <c r="H2020" s="3">
        <f t="shared" ca="1" si="127"/>
        <v>4.5628587228622983</v>
      </c>
    </row>
    <row r="2021" spans="5:8" x14ac:dyDescent="0.25">
      <c r="E2021" s="3">
        <f t="shared" ca="1" si="124"/>
        <v>0.76919866837970019</v>
      </c>
      <c r="F2021" s="3">
        <f t="shared" ca="1" si="125"/>
        <v>0.39613007986273219</v>
      </c>
      <c r="G2021" s="3">
        <f t="shared" ca="1" si="126"/>
        <v>6.4310217447185707</v>
      </c>
      <c r="H2021" s="3">
        <f t="shared" ca="1" si="127"/>
        <v>15.549628654595091</v>
      </c>
    </row>
    <row r="2022" spans="5:8" x14ac:dyDescent="0.25">
      <c r="E2022" s="3">
        <f t="shared" ca="1" si="124"/>
        <v>0.51443153659950824</v>
      </c>
      <c r="F2022" s="3">
        <f t="shared" ca="1" si="125"/>
        <v>0.27132992695825808</v>
      </c>
      <c r="G2022" s="3">
        <f t="shared" ca="1" si="126"/>
        <v>6.9331117519202312</v>
      </c>
      <c r="H2022" s="3">
        <f t="shared" ca="1" si="127"/>
        <v>6.9331117519202312</v>
      </c>
    </row>
    <row r="2023" spans="5:8" x14ac:dyDescent="0.25">
      <c r="E2023" s="3">
        <f t="shared" ca="1" si="124"/>
        <v>0.83145674712786477</v>
      </c>
      <c r="F2023" s="3">
        <f t="shared" ca="1" si="125"/>
        <v>1.4774822418899003E-3</v>
      </c>
      <c r="G2023" s="3">
        <f t="shared" ca="1" si="126"/>
        <v>9.7318706831147423</v>
      </c>
      <c r="H2023" s="3">
        <f t="shared" ca="1" si="127"/>
        <v>10.275516728094708</v>
      </c>
    </row>
    <row r="2024" spans="5:8" x14ac:dyDescent="0.25">
      <c r="E2024" s="3">
        <f t="shared" ca="1" si="124"/>
        <v>2.5541648865770816E-2</v>
      </c>
      <c r="F2024" s="3">
        <f t="shared" ca="1" si="125"/>
        <v>5.9310602137331563E-3</v>
      </c>
      <c r="G2024" s="3">
        <f t="shared" ca="1" si="126"/>
        <v>9.4700590116544632</v>
      </c>
      <c r="H2024" s="3">
        <f t="shared" ca="1" si="127"/>
        <v>9.4700590116544632</v>
      </c>
    </row>
    <row r="2025" spans="5:8" x14ac:dyDescent="0.25">
      <c r="E2025" s="3">
        <f t="shared" ca="1" si="124"/>
        <v>0.46926087086801282</v>
      </c>
      <c r="F2025" s="3">
        <f t="shared" ca="1" si="125"/>
        <v>2.0557271624355251</v>
      </c>
      <c r="G2025" s="3">
        <f t="shared" ca="1" si="126"/>
        <v>3.7727464502090164</v>
      </c>
      <c r="H2025" s="3">
        <f t="shared" ca="1" si="127"/>
        <v>3.7727464502090164</v>
      </c>
    </row>
    <row r="2026" spans="5:8" x14ac:dyDescent="0.25">
      <c r="E2026" s="3">
        <f t="shared" ca="1" si="124"/>
        <v>0.91820414169744091</v>
      </c>
      <c r="F2026" s="3">
        <f t="shared" ca="1" si="125"/>
        <v>9.9639603404257038E-2</v>
      </c>
      <c r="G2026" s="3">
        <f t="shared" ca="1" si="126"/>
        <v>8.0032070952045196</v>
      </c>
      <c r="H2026" s="3">
        <f t="shared" ca="1" si="127"/>
        <v>12.494990921816767</v>
      </c>
    </row>
    <row r="2027" spans="5:8" x14ac:dyDescent="0.25">
      <c r="E2027" s="3">
        <f t="shared" ca="1" si="124"/>
        <v>0.99205199179112002</v>
      </c>
      <c r="F2027" s="3">
        <f t="shared" ca="1" si="125"/>
        <v>0.79595723457425427</v>
      </c>
      <c r="G2027" s="3">
        <f t="shared" ca="1" si="126"/>
        <v>5.3749451483066402</v>
      </c>
      <c r="H2027" s="3">
        <f t="shared" ca="1" si="127"/>
        <v>18.604841024564632</v>
      </c>
    </row>
    <row r="2028" spans="5:8" x14ac:dyDescent="0.25">
      <c r="E2028" s="3">
        <f t="shared" ca="1" si="124"/>
        <v>0.67731835025771092</v>
      </c>
      <c r="F2028" s="3">
        <f t="shared" ca="1" si="125"/>
        <v>0.86617447490021315</v>
      </c>
      <c r="G2028" s="3">
        <f t="shared" ca="1" si="126"/>
        <v>5.2373890146293194</v>
      </c>
      <c r="H2028" s="3">
        <f t="shared" ca="1" si="127"/>
        <v>19.093483359871747</v>
      </c>
    </row>
    <row r="2029" spans="5:8" x14ac:dyDescent="0.25">
      <c r="E2029" s="3">
        <f t="shared" ca="1" si="124"/>
        <v>8.4990414765127142E-2</v>
      </c>
      <c r="F2029" s="3">
        <f t="shared" ca="1" si="125"/>
        <v>2.3871340402245829</v>
      </c>
      <c r="G2029" s="3">
        <f t="shared" ca="1" si="126"/>
        <v>3.5190697883418345</v>
      </c>
      <c r="H2029" s="3">
        <f t="shared" ca="1" si="127"/>
        <v>3.5190697883418345</v>
      </c>
    </row>
    <row r="2030" spans="5:8" x14ac:dyDescent="0.25">
      <c r="E2030" s="3">
        <f t="shared" ca="1" si="124"/>
        <v>0.82790927500679812</v>
      </c>
      <c r="F2030" s="3">
        <f t="shared" ca="1" si="125"/>
        <v>0.33722677611927043</v>
      </c>
      <c r="G2030" s="3">
        <f t="shared" ca="1" si="126"/>
        <v>6.6511579871138098</v>
      </c>
      <c r="H2030" s="3">
        <f t="shared" ca="1" si="127"/>
        <v>15.034975893482542</v>
      </c>
    </row>
    <row r="2031" spans="5:8" x14ac:dyDescent="0.25">
      <c r="E2031" s="3">
        <f t="shared" ca="1" si="124"/>
        <v>0.94951749435545429</v>
      </c>
      <c r="F2031" s="3">
        <f t="shared" ca="1" si="125"/>
        <v>3.0243736341411593</v>
      </c>
      <c r="G2031" s="3">
        <f t="shared" ca="1" si="126"/>
        <v>3.1253389833105416</v>
      </c>
      <c r="H2031" s="3">
        <f t="shared" ca="1" si="127"/>
        <v>31.996529187395268</v>
      </c>
    </row>
    <row r="2032" spans="5:8" x14ac:dyDescent="0.25">
      <c r="E2032" s="3">
        <f t="shared" ca="1" si="124"/>
        <v>0.24337633955492033</v>
      </c>
      <c r="F2032" s="3">
        <f t="shared" ca="1" si="125"/>
        <v>2.1578376313978205</v>
      </c>
      <c r="G2032" s="3">
        <f t="shared" ca="1" si="126"/>
        <v>3.6901706906629439</v>
      </c>
      <c r="H2032" s="3">
        <f t="shared" ca="1" si="127"/>
        <v>3.6901706906629439</v>
      </c>
    </row>
    <row r="2033" spans="5:8" x14ac:dyDescent="0.25">
      <c r="E2033" s="3">
        <f t="shared" ca="1" si="124"/>
        <v>4.5683875397907192E-2</v>
      </c>
      <c r="F2033" s="3">
        <f t="shared" ca="1" si="125"/>
        <v>0.54044544664792338</v>
      </c>
      <c r="G2033" s="3">
        <f t="shared" ca="1" si="126"/>
        <v>5.9801006453627457</v>
      </c>
      <c r="H2033" s="3">
        <f t="shared" ca="1" si="127"/>
        <v>5.9801006453627457</v>
      </c>
    </row>
    <row r="2034" spans="5:8" x14ac:dyDescent="0.25">
      <c r="E2034" s="3">
        <f t="shared" ca="1" si="124"/>
        <v>0.59845040221791679</v>
      </c>
      <c r="F2034" s="3">
        <f t="shared" ca="1" si="125"/>
        <v>0.53376757350612392</v>
      </c>
      <c r="G2034" s="3">
        <f t="shared" ca="1" si="126"/>
        <v>5.9987790877770575</v>
      </c>
      <c r="H2034" s="3">
        <f t="shared" ca="1" si="127"/>
        <v>5.9987790877770575</v>
      </c>
    </row>
    <row r="2035" spans="5:8" x14ac:dyDescent="0.25">
      <c r="E2035" s="3">
        <f t="shared" ca="1" si="124"/>
        <v>0.58579245200500563</v>
      </c>
      <c r="F2035" s="3">
        <f t="shared" ca="1" si="125"/>
        <v>0.92924856155416469</v>
      </c>
      <c r="G2035" s="3">
        <f t="shared" ca="1" si="126"/>
        <v>5.1217797834025491</v>
      </c>
      <c r="H2035" s="3">
        <f t="shared" ca="1" si="127"/>
        <v>5.1217797834025491</v>
      </c>
    </row>
    <row r="2036" spans="5:8" x14ac:dyDescent="0.25">
      <c r="E2036" s="3">
        <f t="shared" ca="1" si="124"/>
        <v>0.61139821026294205</v>
      </c>
      <c r="F2036" s="3">
        <f t="shared" ca="1" si="125"/>
        <v>0.95356508721530298</v>
      </c>
      <c r="G2036" s="3">
        <f t="shared" ca="1" si="126"/>
        <v>5.079031185255559</v>
      </c>
      <c r="H2036" s="3">
        <f t="shared" ca="1" si="127"/>
        <v>5.079031185255559</v>
      </c>
    </row>
    <row r="2037" spans="5:8" x14ac:dyDescent="0.25">
      <c r="E2037" s="3">
        <f t="shared" ca="1" si="124"/>
        <v>0.3075732117617902</v>
      </c>
      <c r="F2037" s="3">
        <f t="shared" ca="1" si="125"/>
        <v>0.11045192496342919</v>
      </c>
      <c r="G2037" s="3">
        <f t="shared" ca="1" si="126"/>
        <v>7.9099421779483956</v>
      </c>
      <c r="H2037" s="3">
        <f t="shared" ca="1" si="127"/>
        <v>7.9099421779483956</v>
      </c>
    </row>
    <row r="2038" spans="5:8" x14ac:dyDescent="0.25">
      <c r="E2038" s="3">
        <f t="shared" ca="1" si="124"/>
        <v>0.87168827516148839</v>
      </c>
      <c r="F2038" s="3">
        <f t="shared" ca="1" si="125"/>
        <v>8.4965048433512607</v>
      </c>
      <c r="G2038" s="3">
        <f t="shared" ca="1" si="126"/>
        <v>1.6436869015409457</v>
      </c>
      <c r="H2038" s="3">
        <f t="shared" ca="1" si="127"/>
        <v>60.838837315215358</v>
      </c>
    </row>
    <row r="2039" spans="5:8" x14ac:dyDescent="0.25">
      <c r="E2039" s="3">
        <f t="shared" ca="1" si="124"/>
        <v>0.93217476972970381</v>
      </c>
      <c r="F2039" s="3">
        <f t="shared" ca="1" si="125"/>
        <v>3.5834197938327404E-3</v>
      </c>
      <c r="G2039" s="3">
        <f t="shared" ca="1" si="126"/>
        <v>9.5855778162189971</v>
      </c>
      <c r="H2039" s="3">
        <f t="shared" ca="1" si="127"/>
        <v>10.432339282750167</v>
      </c>
    </row>
    <row r="2040" spans="5:8" x14ac:dyDescent="0.25">
      <c r="E2040" s="3">
        <f t="shared" ca="1" si="124"/>
        <v>0.6972682830728465</v>
      </c>
      <c r="F2040" s="3">
        <f t="shared" ca="1" si="125"/>
        <v>0.34214236510407353</v>
      </c>
      <c r="G2040" s="3">
        <f t="shared" ca="1" si="126"/>
        <v>6.6317612361017462</v>
      </c>
      <c r="H2040" s="3">
        <f t="shared" ca="1" si="127"/>
        <v>15.078950589418623</v>
      </c>
    </row>
    <row r="2041" spans="5:8" x14ac:dyDescent="0.25">
      <c r="E2041" s="3">
        <f t="shared" ca="1" si="124"/>
        <v>0.61074582527394017</v>
      </c>
      <c r="F2041" s="3">
        <f t="shared" ca="1" si="125"/>
        <v>9.8847667853530261E-2</v>
      </c>
      <c r="G2041" s="3">
        <f t="shared" ca="1" si="126"/>
        <v>8.0102795963346978</v>
      </c>
      <c r="H2041" s="3">
        <f t="shared" ca="1" si="127"/>
        <v>12.483958742932954</v>
      </c>
    </row>
    <row r="2042" spans="5:8" x14ac:dyDescent="0.25">
      <c r="E2042" s="3">
        <f t="shared" ca="1" si="124"/>
        <v>0.45754629903389843</v>
      </c>
      <c r="F2042" s="3">
        <f t="shared" ca="1" si="125"/>
        <v>4.9617914161446359</v>
      </c>
      <c r="G2042" s="3">
        <f t="shared" ca="1" si="126"/>
        <v>2.3555219923134345</v>
      </c>
      <c r="H2042" s="3">
        <f t="shared" ca="1" si="127"/>
        <v>2.3555219923134345</v>
      </c>
    </row>
    <row r="2043" spans="5:8" x14ac:dyDescent="0.25">
      <c r="E2043" s="3">
        <f t="shared" ca="1" si="124"/>
        <v>0.92803639103952063</v>
      </c>
      <c r="F2043" s="3">
        <f t="shared" ca="1" si="125"/>
        <v>8.3899572323364341E-2</v>
      </c>
      <c r="G2043" s="3">
        <f t="shared" ca="1" si="126"/>
        <v>8.1508722394683275</v>
      </c>
      <c r="H2043" s="3">
        <f t="shared" ca="1" si="127"/>
        <v>12.268625622148495</v>
      </c>
    </row>
    <row r="2044" spans="5:8" x14ac:dyDescent="0.25">
      <c r="E2044" s="3">
        <f t="shared" ca="1" si="124"/>
        <v>0.91592356058163082</v>
      </c>
      <c r="F2044" s="3">
        <f t="shared" ca="1" si="125"/>
        <v>0.85573767462000871</v>
      </c>
      <c r="G2044" s="3">
        <f t="shared" ca="1" si="126"/>
        <v>5.2572168061882056</v>
      </c>
      <c r="H2044" s="3">
        <f t="shared" ca="1" si="127"/>
        <v>19.021471566911835</v>
      </c>
    </row>
    <row r="2045" spans="5:8" x14ac:dyDescent="0.25">
      <c r="E2045" s="3">
        <f t="shared" ca="1" si="124"/>
        <v>0.47209517511110688</v>
      </c>
      <c r="F2045" s="3">
        <f t="shared" ca="1" si="125"/>
        <v>7.8724003532785719E-2</v>
      </c>
      <c r="G2045" s="3">
        <f t="shared" ca="1" si="126"/>
        <v>8.2030862676341716</v>
      </c>
      <c r="H2045" s="3">
        <f t="shared" ca="1" si="127"/>
        <v>8.2030862676341716</v>
      </c>
    </row>
    <row r="2046" spans="5:8" x14ac:dyDescent="0.25">
      <c r="E2046" s="3">
        <f t="shared" ca="1" si="124"/>
        <v>3.4401922238231908E-3</v>
      </c>
      <c r="F2046" s="3">
        <f t="shared" ca="1" si="125"/>
        <v>0.25637233230443301</v>
      </c>
      <c r="G2046" s="3">
        <f t="shared" ca="1" si="126"/>
        <v>7.0037053847594546</v>
      </c>
      <c r="H2046" s="3">
        <f t="shared" ca="1" si="127"/>
        <v>7.0037053847594546</v>
      </c>
    </row>
    <row r="2047" spans="5:8" x14ac:dyDescent="0.25">
      <c r="E2047" s="3">
        <f t="shared" ca="1" si="124"/>
        <v>0.88772907209537977</v>
      </c>
      <c r="F2047" s="3">
        <f t="shared" ca="1" si="125"/>
        <v>3.9480277842588896</v>
      </c>
      <c r="G2047" s="3">
        <f t="shared" ca="1" si="126"/>
        <v>2.699756115488217</v>
      </c>
      <c r="H2047" s="3">
        <f t="shared" ca="1" si="127"/>
        <v>37.040382805806239</v>
      </c>
    </row>
    <row r="2048" spans="5:8" x14ac:dyDescent="0.25">
      <c r="E2048" s="3">
        <f t="shared" ca="1" si="124"/>
        <v>0.40125638801397856</v>
      </c>
      <c r="F2048" s="3">
        <f t="shared" ca="1" si="125"/>
        <v>6.4989647036684038E-4</v>
      </c>
      <c r="G2048" s="3">
        <f t="shared" ca="1" si="126"/>
        <v>9.821354213073759</v>
      </c>
      <c r="H2048" s="3">
        <f t="shared" ca="1" si="127"/>
        <v>9.821354213073759</v>
      </c>
    </row>
    <row r="2049" spans="5:8" x14ac:dyDescent="0.25">
      <c r="E2049" s="3">
        <f t="shared" ca="1" si="124"/>
        <v>0.85152496880332496</v>
      </c>
      <c r="F2049" s="3">
        <f t="shared" ca="1" si="125"/>
        <v>1.5559230434945202</v>
      </c>
      <c r="G2049" s="3">
        <f t="shared" ca="1" si="126"/>
        <v>4.2499551509593232</v>
      </c>
      <c r="H2049" s="3">
        <f t="shared" ca="1" si="127"/>
        <v>23.52966006651328</v>
      </c>
    </row>
    <row r="2050" spans="5:8" x14ac:dyDescent="0.25">
      <c r="E2050" s="3">
        <f t="shared" ca="1" si="124"/>
        <v>0.76654496011477591</v>
      </c>
      <c r="F2050" s="3">
        <f t="shared" ca="1" si="125"/>
        <v>3.3821592001619067E-4</v>
      </c>
      <c r="G2050" s="3">
        <f t="shared" ca="1" si="126"/>
        <v>9.8708012744964027</v>
      </c>
      <c r="H2050" s="3">
        <f t="shared" ca="1" si="127"/>
        <v>10.130889805103678</v>
      </c>
    </row>
    <row r="2051" spans="5:8" x14ac:dyDescent="0.25">
      <c r="E2051" s="3">
        <f t="shared" ca="1" si="124"/>
        <v>0.73432908465692659</v>
      </c>
      <c r="F2051" s="3">
        <f t="shared" ca="1" si="125"/>
        <v>2.1413519241710307E-2</v>
      </c>
      <c r="G2051" s="3">
        <f t="shared" ca="1" si="126"/>
        <v>9.0174151612556841</v>
      </c>
      <c r="H2051" s="3">
        <f t="shared" ca="1" si="127"/>
        <v>11.089652434952868</v>
      </c>
    </row>
    <row r="2052" spans="5:8" x14ac:dyDescent="0.25">
      <c r="E2052" s="3">
        <f t="shared" ref="E2052:E2115" ca="1" si="128">RAND()</f>
        <v>0.57282055429450729</v>
      </c>
      <c r="F2052" s="3">
        <f t="shared" ref="F2052:F2115" ca="1" si="129">_xlfn.NORM.INV(RAND(),0,1)^2</f>
        <v>1.1420161178783559E-2</v>
      </c>
      <c r="G2052" s="3">
        <f t="shared" ref="G2052:G2115" ca="1" si="130">$C$3+(($C$3^2*F2052)/(2*$C$4))-(($C$3)/(2*$C$4))*SQRT(4*$C$3*$C$4*F2052+$C$3^2*F2052^2)</f>
        <v>9.2723604899967711</v>
      </c>
      <c r="H2052" s="3">
        <f t="shared" ref="H2052:H2115" ca="1" si="131">IF(E2052&lt;$C$3/($C$3+G2052),G2052,$C$3^2/G2052)</f>
        <v>10.784740315897146</v>
      </c>
    </row>
    <row r="2053" spans="5:8" x14ac:dyDescent="0.25">
      <c r="E2053" s="3">
        <f t="shared" ca="1" si="128"/>
        <v>0.71908334939326057</v>
      </c>
      <c r="F2053" s="3">
        <f t="shared" ca="1" si="129"/>
        <v>0.68089509628727385</v>
      </c>
      <c r="G2053" s="3">
        <f t="shared" ca="1" si="130"/>
        <v>5.6242143662740673</v>
      </c>
      <c r="H2053" s="3">
        <f t="shared" ca="1" si="131"/>
        <v>17.780261115162304</v>
      </c>
    </row>
    <row r="2054" spans="5:8" x14ac:dyDescent="0.25">
      <c r="E2054" s="3">
        <f t="shared" ca="1" si="128"/>
        <v>0.55362240089712089</v>
      </c>
      <c r="F2054" s="3">
        <f t="shared" ca="1" si="129"/>
        <v>3.3625440902267925</v>
      </c>
      <c r="G2054" s="3">
        <f t="shared" ca="1" si="130"/>
        <v>2.953396213658646</v>
      </c>
      <c r="H2054" s="3">
        <f t="shared" ca="1" si="131"/>
        <v>2.953396213658646</v>
      </c>
    </row>
    <row r="2055" spans="5:8" x14ac:dyDescent="0.25">
      <c r="E2055" s="3">
        <f t="shared" ca="1" si="128"/>
        <v>5.2751838054793554E-2</v>
      </c>
      <c r="F2055" s="3">
        <f t="shared" ca="1" si="129"/>
        <v>2.6457487681408982</v>
      </c>
      <c r="G2055" s="3">
        <f t="shared" ca="1" si="130"/>
        <v>3.3464649901771182</v>
      </c>
      <c r="H2055" s="3">
        <f t="shared" ca="1" si="131"/>
        <v>3.3464649901771182</v>
      </c>
    </row>
    <row r="2056" spans="5:8" x14ac:dyDescent="0.25">
      <c r="E2056" s="3">
        <f t="shared" ca="1" si="128"/>
        <v>0.4789296287548811</v>
      </c>
      <c r="F2056" s="3">
        <f t="shared" ca="1" si="129"/>
        <v>1.0206809580685777E-4</v>
      </c>
      <c r="G2056" s="3">
        <f t="shared" ca="1" si="130"/>
        <v>9.9288165959102805</v>
      </c>
      <c r="H2056" s="3">
        <f t="shared" ca="1" si="131"/>
        <v>9.9288165959102805</v>
      </c>
    </row>
    <row r="2057" spans="5:8" x14ac:dyDescent="0.25">
      <c r="E2057" s="3">
        <f t="shared" ca="1" si="128"/>
        <v>0.47261363064348771</v>
      </c>
      <c r="F2057" s="3">
        <f t="shared" ca="1" si="129"/>
        <v>1.2516606230387859</v>
      </c>
      <c r="G2057" s="3">
        <f t="shared" ca="1" si="130"/>
        <v>4.6218240910919395</v>
      </c>
      <c r="H2057" s="3">
        <f t="shared" ca="1" si="131"/>
        <v>4.6218240910919395</v>
      </c>
    </row>
    <row r="2058" spans="5:8" x14ac:dyDescent="0.25">
      <c r="E2058" s="3">
        <f t="shared" ca="1" si="128"/>
        <v>0.67728245554439648</v>
      </c>
      <c r="F2058" s="3">
        <f t="shared" ca="1" si="129"/>
        <v>0.20762055707866442</v>
      </c>
      <c r="G2058" s="3">
        <f t="shared" ca="1" si="130"/>
        <v>7.2555498679239872</v>
      </c>
      <c r="H2058" s="3">
        <f t="shared" ca="1" si="131"/>
        <v>13.782552917469335</v>
      </c>
    </row>
    <row r="2059" spans="5:8" x14ac:dyDescent="0.25">
      <c r="E2059" s="3">
        <f t="shared" ca="1" si="128"/>
        <v>0.92430389770542265</v>
      </c>
      <c r="F2059" s="3">
        <f t="shared" ca="1" si="129"/>
        <v>1.1420277403060772E-3</v>
      </c>
      <c r="G2059" s="3">
        <f t="shared" ca="1" si="130"/>
        <v>9.7638790487204492</v>
      </c>
      <c r="H2059" s="3">
        <f t="shared" ca="1" si="131"/>
        <v>10.241831089981082</v>
      </c>
    </row>
    <row r="2060" spans="5:8" x14ac:dyDescent="0.25">
      <c r="E2060" s="3">
        <f t="shared" ca="1" si="128"/>
        <v>0.2572758890764193</v>
      </c>
      <c r="F2060" s="3">
        <f t="shared" ca="1" si="129"/>
        <v>2.7265178630357969</v>
      </c>
      <c r="G2060" s="3">
        <f t="shared" ca="1" si="130"/>
        <v>3.2963920687809125</v>
      </c>
      <c r="H2060" s="3">
        <f t="shared" ca="1" si="131"/>
        <v>3.2963920687809125</v>
      </c>
    </row>
    <row r="2061" spans="5:8" x14ac:dyDescent="0.25">
      <c r="E2061" s="3">
        <f t="shared" ca="1" si="128"/>
        <v>0.99686604130159018</v>
      </c>
      <c r="F2061" s="3">
        <f t="shared" ca="1" si="129"/>
        <v>1.3593277514725108</v>
      </c>
      <c r="G2061" s="3">
        <f t="shared" ca="1" si="130"/>
        <v>4.4812031310849587</v>
      </c>
      <c r="H2061" s="3">
        <f t="shared" ca="1" si="131"/>
        <v>22.315435626277598</v>
      </c>
    </row>
    <row r="2062" spans="5:8" x14ac:dyDescent="0.25">
      <c r="E2062" s="3">
        <f t="shared" ca="1" si="128"/>
        <v>0.80525155401661996</v>
      </c>
      <c r="F2062" s="3">
        <f t="shared" ca="1" si="129"/>
        <v>3.7419078800655904E-2</v>
      </c>
      <c r="G2062" s="3">
        <f t="shared" ca="1" si="130"/>
        <v>8.722524315856333</v>
      </c>
      <c r="H2062" s="3">
        <f t="shared" ca="1" si="131"/>
        <v>11.464571078146946</v>
      </c>
    </row>
    <row r="2063" spans="5:8" x14ac:dyDescent="0.25">
      <c r="E2063" s="3">
        <f t="shared" ca="1" si="128"/>
        <v>0.87013653649651956</v>
      </c>
      <c r="F2063" s="3">
        <f t="shared" ca="1" si="129"/>
        <v>1.2689508815594879</v>
      </c>
      <c r="G2063" s="3">
        <f t="shared" ca="1" si="130"/>
        <v>4.5984912003533811</v>
      </c>
      <c r="H2063" s="3">
        <f t="shared" ca="1" si="131"/>
        <v>21.746263207444059</v>
      </c>
    </row>
    <row r="2064" spans="5:8" x14ac:dyDescent="0.25">
      <c r="E2064" s="3">
        <f t="shared" ca="1" si="128"/>
        <v>0.42796340716919579</v>
      </c>
      <c r="F2064" s="3">
        <f t="shared" ca="1" si="129"/>
        <v>1.436957504205286</v>
      </c>
      <c r="G2064" s="3">
        <f t="shared" ca="1" si="130"/>
        <v>4.3862453725695048</v>
      </c>
      <c r="H2064" s="3">
        <f t="shared" ca="1" si="131"/>
        <v>4.3862453725695048</v>
      </c>
    </row>
    <row r="2065" spans="5:8" x14ac:dyDescent="0.25">
      <c r="E2065" s="3">
        <f t="shared" ca="1" si="128"/>
        <v>0.67743943590472644</v>
      </c>
      <c r="F2065" s="3">
        <f t="shared" ca="1" si="129"/>
        <v>0.33891384729886853</v>
      </c>
      <c r="G2065" s="3">
        <f t="shared" ca="1" si="130"/>
        <v>6.6444779858571339</v>
      </c>
      <c r="H2065" s="3">
        <f t="shared" ca="1" si="131"/>
        <v>15.050091250637209</v>
      </c>
    </row>
    <row r="2066" spans="5:8" x14ac:dyDescent="0.25">
      <c r="E2066" s="3">
        <f t="shared" ca="1" si="128"/>
        <v>0.95391399383716236</v>
      </c>
      <c r="F2066" s="3">
        <f t="shared" ca="1" si="129"/>
        <v>0.67440709372522534</v>
      </c>
      <c r="G2066" s="3">
        <f t="shared" ca="1" si="130"/>
        <v>5.6392822111832954</v>
      </c>
      <c r="H2066" s="3">
        <f t="shared" ca="1" si="131"/>
        <v>17.732753257442834</v>
      </c>
    </row>
    <row r="2067" spans="5:8" x14ac:dyDescent="0.25">
      <c r="E2067" s="3">
        <f t="shared" ca="1" si="128"/>
        <v>0.88048270451476995</v>
      </c>
      <c r="F2067" s="3">
        <f t="shared" ca="1" si="129"/>
        <v>0.10874175201175361</v>
      </c>
      <c r="G2067" s="3">
        <f t="shared" ca="1" si="130"/>
        <v>7.9243040814140713</v>
      </c>
      <c r="H2067" s="3">
        <f t="shared" ca="1" si="131"/>
        <v>12.619404678644697</v>
      </c>
    </row>
    <row r="2068" spans="5:8" x14ac:dyDescent="0.25">
      <c r="E2068" s="3">
        <f t="shared" ca="1" si="128"/>
        <v>0.13884001275456759</v>
      </c>
      <c r="F2068" s="3">
        <f t="shared" ca="1" si="129"/>
        <v>1.1356884772441699E-2</v>
      </c>
      <c r="G2068" s="3">
        <f t="shared" ca="1" si="130"/>
        <v>9.2743031214912364</v>
      </c>
      <c r="H2068" s="3">
        <f t="shared" ca="1" si="131"/>
        <v>9.2743031214912364</v>
      </c>
    </row>
    <row r="2069" spans="5:8" x14ac:dyDescent="0.25">
      <c r="E2069" s="3">
        <f t="shared" ca="1" si="128"/>
        <v>0.51551118405489471</v>
      </c>
      <c r="F2069" s="3">
        <f t="shared" ca="1" si="129"/>
        <v>0.29121132749491629</v>
      </c>
      <c r="G2069" s="3">
        <f t="shared" ca="1" si="130"/>
        <v>6.8433672514588011</v>
      </c>
      <c r="H2069" s="3">
        <f t="shared" ca="1" si="131"/>
        <v>6.8433672514588011</v>
      </c>
    </row>
    <row r="2070" spans="5:8" x14ac:dyDescent="0.25">
      <c r="E2070" s="3">
        <f t="shared" ca="1" si="128"/>
        <v>5.0168682371061757E-2</v>
      </c>
      <c r="F2070" s="3">
        <f t="shared" ca="1" si="129"/>
        <v>0.14905363249179984</v>
      </c>
      <c r="G2070" s="3">
        <f t="shared" ca="1" si="130"/>
        <v>7.617359542624726</v>
      </c>
      <c r="H2070" s="3">
        <f t="shared" ca="1" si="131"/>
        <v>7.617359542624726</v>
      </c>
    </row>
    <row r="2071" spans="5:8" x14ac:dyDescent="0.25">
      <c r="E2071" s="3">
        <f t="shared" ca="1" si="128"/>
        <v>0.316693628563953</v>
      </c>
      <c r="F2071" s="3">
        <f t="shared" ca="1" si="129"/>
        <v>2.1755269311991822E-2</v>
      </c>
      <c r="G2071" s="3">
        <f t="shared" ca="1" si="130"/>
        <v>9.0100120250496953</v>
      </c>
      <c r="H2071" s="3">
        <f t="shared" ca="1" si="131"/>
        <v>9.0100120250496953</v>
      </c>
    </row>
    <row r="2072" spans="5:8" x14ac:dyDescent="0.25">
      <c r="E2072" s="3">
        <f t="shared" ca="1" si="128"/>
        <v>0.39906122627543128</v>
      </c>
      <c r="F2072" s="3">
        <f t="shared" ca="1" si="129"/>
        <v>1.0081367918662345</v>
      </c>
      <c r="G2072" s="3">
        <f t="shared" ca="1" si="130"/>
        <v>4.9864875021901707</v>
      </c>
      <c r="H2072" s="3">
        <f t="shared" ca="1" si="131"/>
        <v>4.9864875021901707</v>
      </c>
    </row>
    <row r="2073" spans="5:8" x14ac:dyDescent="0.25">
      <c r="E2073" s="3">
        <f t="shared" ca="1" si="128"/>
        <v>0.59383762130824302</v>
      </c>
      <c r="F2073" s="3">
        <f t="shared" ca="1" si="129"/>
        <v>0.41432178784053308</v>
      </c>
      <c r="G2073" s="3">
        <f t="shared" ca="1" si="130"/>
        <v>6.3679376879469176</v>
      </c>
      <c r="H2073" s="3">
        <f t="shared" ca="1" si="131"/>
        <v>6.3679376879469176</v>
      </c>
    </row>
    <row r="2074" spans="5:8" x14ac:dyDescent="0.25">
      <c r="E2074" s="3">
        <f t="shared" ca="1" si="128"/>
        <v>0.71016837518170672</v>
      </c>
      <c r="F2074" s="3">
        <f t="shared" ca="1" si="129"/>
        <v>0.26941186455286953</v>
      </c>
      <c r="G2074" s="3">
        <f t="shared" ca="1" si="130"/>
        <v>6.9420104757950138</v>
      </c>
      <c r="H2074" s="3">
        <f t="shared" ca="1" si="131"/>
        <v>14.405048846969335</v>
      </c>
    </row>
    <row r="2075" spans="5:8" x14ac:dyDescent="0.25">
      <c r="E2075" s="3">
        <f t="shared" ca="1" si="128"/>
        <v>0.62687070949784995</v>
      </c>
      <c r="F2075" s="3">
        <f t="shared" ca="1" si="129"/>
        <v>0.7723293245722711</v>
      </c>
      <c r="G2075" s="3">
        <f t="shared" ca="1" si="130"/>
        <v>5.4235546917579285</v>
      </c>
      <c r="H2075" s="3">
        <f t="shared" ca="1" si="131"/>
        <v>5.4235546917579285</v>
      </c>
    </row>
    <row r="2076" spans="5:8" x14ac:dyDescent="0.25">
      <c r="E2076" s="3">
        <f t="shared" ca="1" si="128"/>
        <v>0.28366053311468398</v>
      </c>
      <c r="F2076" s="3">
        <f t="shared" ca="1" si="129"/>
        <v>1.7920783355883014</v>
      </c>
      <c r="G2076" s="3">
        <f t="shared" ca="1" si="130"/>
        <v>4.0075614266108008</v>
      </c>
      <c r="H2076" s="3">
        <f t="shared" ca="1" si="131"/>
        <v>4.0075614266108008</v>
      </c>
    </row>
    <row r="2077" spans="5:8" x14ac:dyDescent="0.25">
      <c r="E2077" s="3">
        <f t="shared" ca="1" si="128"/>
        <v>0.95202210730451597</v>
      </c>
      <c r="F2077" s="3">
        <f t="shared" ca="1" si="129"/>
        <v>6.0769538879876094E-2</v>
      </c>
      <c r="G2077" s="3">
        <f t="shared" ca="1" si="130"/>
        <v>8.4021930680962988</v>
      </c>
      <c r="H2077" s="3">
        <f t="shared" ca="1" si="131"/>
        <v>11.901654626303081</v>
      </c>
    </row>
    <row r="2078" spans="5:8" x14ac:dyDescent="0.25">
      <c r="E2078" s="3">
        <f t="shared" ca="1" si="128"/>
        <v>0.25951156572530831</v>
      </c>
      <c r="F2078" s="3">
        <f t="shared" ca="1" si="129"/>
        <v>0.20254282121348235</v>
      </c>
      <c r="G2078" s="3">
        <f t="shared" ca="1" si="130"/>
        <v>7.2840072076830973</v>
      </c>
      <c r="H2078" s="3">
        <f t="shared" ca="1" si="131"/>
        <v>7.2840072076830973</v>
      </c>
    </row>
    <row r="2079" spans="5:8" x14ac:dyDescent="0.25">
      <c r="E2079" s="3">
        <f t="shared" ca="1" si="128"/>
        <v>0.68533106868863847</v>
      </c>
      <c r="F2079" s="3">
        <f t="shared" ca="1" si="129"/>
        <v>1.4382122979516685</v>
      </c>
      <c r="G2079" s="3">
        <f t="shared" ca="1" si="130"/>
        <v>4.384751394848319</v>
      </c>
      <c r="H2079" s="3">
        <f t="shared" ca="1" si="131"/>
        <v>4.384751394848319</v>
      </c>
    </row>
    <row r="2080" spans="5:8" x14ac:dyDescent="0.25">
      <c r="E2080" s="3">
        <f t="shared" ca="1" si="128"/>
        <v>0.15543992296969578</v>
      </c>
      <c r="F2080" s="3">
        <f t="shared" ca="1" si="129"/>
        <v>0.18207403617677781</v>
      </c>
      <c r="G2080" s="3">
        <f t="shared" ca="1" si="130"/>
        <v>7.4038091261596772</v>
      </c>
      <c r="H2080" s="3">
        <f t="shared" ca="1" si="131"/>
        <v>7.4038091261596772</v>
      </c>
    </row>
    <row r="2081" spans="5:8" x14ac:dyDescent="0.25">
      <c r="E2081" s="3">
        <f t="shared" ca="1" si="128"/>
        <v>0.9677060056826654</v>
      </c>
      <c r="F2081" s="3">
        <f t="shared" ca="1" si="129"/>
        <v>0.40204174129155268</v>
      </c>
      <c r="G2081" s="3">
        <f t="shared" ca="1" si="130"/>
        <v>6.4102896860788254</v>
      </c>
      <c r="H2081" s="3">
        <f t="shared" ca="1" si="131"/>
        <v>15.599919020378938</v>
      </c>
    </row>
    <row r="2082" spans="5:8" x14ac:dyDescent="0.25">
      <c r="E2082" s="3">
        <f t="shared" ca="1" si="128"/>
        <v>0.20676222217550533</v>
      </c>
      <c r="F2082" s="3">
        <f t="shared" ca="1" si="129"/>
        <v>1.9436840206474886E-2</v>
      </c>
      <c r="G2082" s="3">
        <f t="shared" ca="1" si="130"/>
        <v>9.0615747741453063</v>
      </c>
      <c r="H2082" s="3">
        <f t="shared" ca="1" si="131"/>
        <v>9.0615747741453063</v>
      </c>
    </row>
    <row r="2083" spans="5:8" x14ac:dyDescent="0.25">
      <c r="E2083" s="3">
        <f t="shared" ca="1" si="128"/>
        <v>0.42298760845573014</v>
      </c>
      <c r="F2083" s="3">
        <f t="shared" ca="1" si="129"/>
        <v>1.4485366330841785</v>
      </c>
      <c r="G2083" s="3">
        <f t="shared" ca="1" si="130"/>
        <v>4.3725067094479382</v>
      </c>
      <c r="H2083" s="3">
        <f t="shared" ca="1" si="131"/>
        <v>4.3725067094479382</v>
      </c>
    </row>
    <row r="2084" spans="5:8" x14ac:dyDescent="0.25">
      <c r="E2084" s="3">
        <f t="shared" ca="1" si="128"/>
        <v>0.76907896921442898</v>
      </c>
      <c r="F2084" s="3">
        <f t="shared" ca="1" si="129"/>
        <v>6.1481927566727507E-3</v>
      </c>
      <c r="G2084" s="3">
        <f t="shared" ca="1" si="130"/>
        <v>9.4607121279951407</v>
      </c>
      <c r="H2084" s="3">
        <f t="shared" ca="1" si="131"/>
        <v>10.570028835788223</v>
      </c>
    </row>
    <row r="2085" spans="5:8" x14ac:dyDescent="0.25">
      <c r="E2085" s="3">
        <f t="shared" ca="1" si="128"/>
        <v>0.7730593628804594</v>
      </c>
      <c r="F2085" s="3">
        <f t="shared" ca="1" si="129"/>
        <v>8.8229390469899874E-2</v>
      </c>
      <c r="G2085" s="3">
        <f t="shared" ca="1" si="130"/>
        <v>8.1086733407784735</v>
      </c>
      <c r="H2085" s="3">
        <f t="shared" ca="1" si="131"/>
        <v>12.332473611571027</v>
      </c>
    </row>
    <row r="2086" spans="5:8" x14ac:dyDescent="0.25">
      <c r="E2086" s="3">
        <f t="shared" ca="1" si="128"/>
        <v>0.92849539930316649</v>
      </c>
      <c r="F2086" s="3">
        <f t="shared" ca="1" si="129"/>
        <v>3.7043066792788366</v>
      </c>
      <c r="G2086" s="3">
        <f t="shared" ca="1" si="130"/>
        <v>2.7993835909858973</v>
      </c>
      <c r="H2086" s="3">
        <f t="shared" ca="1" si="131"/>
        <v>35.722149805408279</v>
      </c>
    </row>
    <row r="2087" spans="5:8" x14ac:dyDescent="0.25">
      <c r="E2087" s="3">
        <f t="shared" ca="1" si="128"/>
        <v>0.73622950861511105</v>
      </c>
      <c r="F2087" s="3">
        <f t="shared" ca="1" si="129"/>
        <v>0.65998062480477637</v>
      </c>
      <c r="G2087" s="3">
        <f t="shared" ca="1" si="130"/>
        <v>5.6732157139737769</v>
      </c>
      <c r="H2087" s="3">
        <f t="shared" ca="1" si="131"/>
        <v>17.626687410050106</v>
      </c>
    </row>
    <row r="2088" spans="5:8" x14ac:dyDescent="0.25">
      <c r="E2088" s="3">
        <f t="shared" ca="1" si="128"/>
        <v>0.12586702383348325</v>
      </c>
      <c r="F2088" s="3">
        <f t="shared" ca="1" si="129"/>
        <v>1.1284513136822565</v>
      </c>
      <c r="G2088" s="3">
        <f t="shared" ca="1" si="130"/>
        <v>4.7973305250358678</v>
      </c>
      <c r="H2088" s="3">
        <f t="shared" ca="1" si="131"/>
        <v>4.7973305250358678</v>
      </c>
    </row>
    <row r="2089" spans="5:8" x14ac:dyDescent="0.25">
      <c r="E2089" s="3">
        <f t="shared" ca="1" si="128"/>
        <v>7.0190141582925025E-2</v>
      </c>
      <c r="F2089" s="3">
        <f t="shared" ca="1" si="129"/>
        <v>0.17566277690885759</v>
      </c>
      <c r="G2089" s="3">
        <f t="shared" ca="1" si="130"/>
        <v>7.4431600021220543</v>
      </c>
      <c r="H2089" s="3">
        <f t="shared" ca="1" si="131"/>
        <v>7.4431600021220543</v>
      </c>
    </row>
    <row r="2090" spans="5:8" x14ac:dyDescent="0.25">
      <c r="E2090" s="3">
        <f t="shared" ca="1" si="128"/>
        <v>0.44718675284965137</v>
      </c>
      <c r="F2090" s="3">
        <f t="shared" ca="1" si="129"/>
        <v>6.7339435761848657E-2</v>
      </c>
      <c r="G2090" s="3">
        <f t="shared" ca="1" si="130"/>
        <v>8.3257110679026418</v>
      </c>
      <c r="H2090" s="3">
        <f t="shared" ca="1" si="131"/>
        <v>8.3257110679026418</v>
      </c>
    </row>
    <row r="2091" spans="5:8" x14ac:dyDescent="0.25">
      <c r="E2091" s="3">
        <f t="shared" ca="1" si="128"/>
        <v>0.3516635011210717</v>
      </c>
      <c r="F2091" s="3">
        <f t="shared" ca="1" si="129"/>
        <v>2.1396141378935738</v>
      </c>
      <c r="G2091" s="3">
        <f t="shared" ca="1" si="130"/>
        <v>3.704599505506188</v>
      </c>
      <c r="H2091" s="3">
        <f t="shared" ca="1" si="131"/>
        <v>3.704599505506188</v>
      </c>
    </row>
    <row r="2092" spans="5:8" x14ac:dyDescent="0.25">
      <c r="E2092" s="3">
        <f t="shared" ca="1" si="128"/>
        <v>0.23224285647690424</v>
      </c>
      <c r="F2092" s="3">
        <f t="shared" ca="1" si="129"/>
        <v>0.4066568456157616</v>
      </c>
      <c r="G2092" s="3">
        <f t="shared" ca="1" si="130"/>
        <v>6.3942613996427005</v>
      </c>
      <c r="H2092" s="3">
        <f t="shared" ca="1" si="131"/>
        <v>6.3942613996427005</v>
      </c>
    </row>
    <row r="2093" spans="5:8" x14ac:dyDescent="0.25">
      <c r="E2093" s="3">
        <f t="shared" ca="1" si="128"/>
        <v>0.74113939472362433</v>
      </c>
      <c r="F2093" s="3">
        <f t="shared" ca="1" si="129"/>
        <v>0.18453168072224607</v>
      </c>
      <c r="G2093" s="3">
        <f t="shared" ca="1" si="130"/>
        <v>7.3889671351619537</v>
      </c>
      <c r="H2093" s="3">
        <f t="shared" ca="1" si="131"/>
        <v>13.533691268449276</v>
      </c>
    </row>
    <row r="2094" spans="5:8" x14ac:dyDescent="0.25">
      <c r="E2094" s="3">
        <f t="shared" ca="1" si="128"/>
        <v>0.94684657219913304</v>
      </c>
      <c r="F2094" s="3">
        <f t="shared" ca="1" si="129"/>
        <v>7.8282240448299845E-2</v>
      </c>
      <c r="G2094" s="3">
        <f t="shared" ca="1" si="130"/>
        <v>8.2076380205981394</v>
      </c>
      <c r="H2094" s="3">
        <f t="shared" ca="1" si="131"/>
        <v>12.18377318164336</v>
      </c>
    </row>
    <row r="2095" spans="5:8" x14ac:dyDescent="0.25">
      <c r="E2095" s="3">
        <f t="shared" ca="1" si="128"/>
        <v>0.51256614173578186</v>
      </c>
      <c r="F2095" s="3">
        <f t="shared" ca="1" si="129"/>
        <v>3.6216759927788265</v>
      </c>
      <c r="G2095" s="3">
        <f t="shared" ca="1" si="130"/>
        <v>2.8349990074214872</v>
      </c>
      <c r="H2095" s="3">
        <f t="shared" ca="1" si="131"/>
        <v>2.8349990074214872</v>
      </c>
    </row>
    <row r="2096" spans="5:8" x14ac:dyDescent="0.25">
      <c r="E2096" s="3">
        <f t="shared" ca="1" si="128"/>
        <v>0.3783670062622968</v>
      </c>
      <c r="F2096" s="3">
        <f t="shared" ca="1" si="129"/>
        <v>2.0937905529131089E-2</v>
      </c>
      <c r="G2096" s="3">
        <f t="shared" ca="1" si="130"/>
        <v>9.0278276820929904</v>
      </c>
      <c r="H2096" s="3">
        <f t="shared" ca="1" si="131"/>
        <v>9.0278276820929904</v>
      </c>
    </row>
    <row r="2097" spans="5:8" x14ac:dyDescent="0.25">
      <c r="E2097" s="3">
        <f t="shared" ca="1" si="128"/>
        <v>0.67528232703792601</v>
      </c>
      <c r="F2097" s="3">
        <f t="shared" ca="1" si="129"/>
        <v>2.5901596339156221</v>
      </c>
      <c r="G2097" s="3">
        <f t="shared" ca="1" si="130"/>
        <v>3.3819360209900786</v>
      </c>
      <c r="H2097" s="3">
        <f t="shared" ca="1" si="131"/>
        <v>3.3819360209900786</v>
      </c>
    </row>
    <row r="2098" spans="5:8" x14ac:dyDescent="0.25">
      <c r="E2098" s="3">
        <f t="shared" ca="1" si="128"/>
        <v>0.48657541034368368</v>
      </c>
      <c r="F2098" s="3">
        <f t="shared" ca="1" si="129"/>
        <v>0.16235875539408465</v>
      </c>
      <c r="G2098" s="3">
        <f t="shared" ca="1" si="130"/>
        <v>7.5279305832991668</v>
      </c>
      <c r="H2098" s="3">
        <f t="shared" ca="1" si="131"/>
        <v>7.5279305832991668</v>
      </c>
    </row>
    <row r="2099" spans="5:8" x14ac:dyDescent="0.25">
      <c r="E2099" s="3">
        <f t="shared" ca="1" si="128"/>
        <v>0.49657145711202988</v>
      </c>
      <c r="F2099" s="3">
        <f t="shared" ca="1" si="129"/>
        <v>0.28534195587184058</v>
      </c>
      <c r="G2099" s="3">
        <f t="shared" ca="1" si="130"/>
        <v>6.8694021074225375</v>
      </c>
      <c r="H2099" s="3">
        <f t="shared" ca="1" si="131"/>
        <v>6.8694021074225375</v>
      </c>
    </row>
    <row r="2100" spans="5:8" x14ac:dyDescent="0.25">
      <c r="E2100" s="3">
        <f t="shared" ca="1" si="128"/>
        <v>0.16365164852495029</v>
      </c>
      <c r="F2100" s="3">
        <f t="shared" ca="1" si="129"/>
        <v>0.51850617162223633</v>
      </c>
      <c r="G2100" s="3">
        <f t="shared" ca="1" si="130"/>
        <v>6.042161067351639</v>
      </c>
      <c r="H2100" s="3">
        <f t="shared" ca="1" si="131"/>
        <v>6.042161067351639</v>
      </c>
    </row>
    <row r="2101" spans="5:8" x14ac:dyDescent="0.25">
      <c r="E2101" s="3">
        <f t="shared" ca="1" si="128"/>
        <v>3.3222999047741841E-2</v>
      </c>
      <c r="F2101" s="3">
        <f t="shared" ca="1" si="129"/>
        <v>0.27231867654196751</v>
      </c>
      <c r="G2101" s="3">
        <f t="shared" ca="1" si="130"/>
        <v>6.9285416411140401</v>
      </c>
      <c r="H2101" s="3">
        <f t="shared" ca="1" si="131"/>
        <v>6.9285416411140401</v>
      </c>
    </row>
    <row r="2102" spans="5:8" x14ac:dyDescent="0.25">
      <c r="E2102" s="3">
        <f t="shared" ca="1" si="128"/>
        <v>0.67247831259642621</v>
      </c>
      <c r="F2102" s="3">
        <f t="shared" ca="1" si="129"/>
        <v>2.5187833386366867</v>
      </c>
      <c r="G2102" s="3">
        <f t="shared" ca="1" si="130"/>
        <v>3.4287474627685324</v>
      </c>
      <c r="H2102" s="3">
        <f t="shared" ca="1" si="131"/>
        <v>3.4287474627685324</v>
      </c>
    </row>
    <row r="2103" spans="5:8" x14ac:dyDescent="0.25">
      <c r="E2103" s="3">
        <f t="shared" ca="1" si="128"/>
        <v>0.20925378518922</v>
      </c>
      <c r="F2103" s="3">
        <f t="shared" ca="1" si="129"/>
        <v>0.26696253114679508</v>
      </c>
      <c r="G2103" s="3">
        <f t="shared" ca="1" si="130"/>
        <v>6.9534384007280572</v>
      </c>
      <c r="H2103" s="3">
        <f t="shared" ca="1" si="131"/>
        <v>6.9534384007280572</v>
      </c>
    </row>
    <row r="2104" spans="5:8" x14ac:dyDescent="0.25">
      <c r="E2104" s="3">
        <f t="shared" ca="1" si="128"/>
        <v>0.3095474041491858</v>
      </c>
      <c r="F2104" s="3">
        <f t="shared" ca="1" si="129"/>
        <v>0.60399623928407664</v>
      </c>
      <c r="G2104" s="3">
        <f t="shared" ca="1" si="130"/>
        <v>5.8108780733615193</v>
      </c>
      <c r="H2104" s="3">
        <f t="shared" ca="1" si="131"/>
        <v>5.8108780733615193</v>
      </c>
    </row>
    <row r="2105" spans="5:8" x14ac:dyDescent="0.25">
      <c r="E2105" s="3">
        <f t="shared" ca="1" si="128"/>
        <v>0.31895002567759745</v>
      </c>
      <c r="F2105" s="3">
        <f t="shared" ca="1" si="129"/>
        <v>1.1443971474763712</v>
      </c>
      <c r="G2105" s="3">
        <f t="shared" ca="1" si="130"/>
        <v>4.7736485846556</v>
      </c>
      <c r="H2105" s="3">
        <f t="shared" ca="1" si="131"/>
        <v>4.7736485846556</v>
      </c>
    </row>
    <row r="2106" spans="5:8" x14ac:dyDescent="0.25">
      <c r="E2106" s="3">
        <f t="shared" ca="1" si="128"/>
        <v>0.48651405765414324</v>
      </c>
      <c r="F2106" s="3">
        <f t="shared" ca="1" si="129"/>
        <v>2.1504260110000151</v>
      </c>
      <c r="G2106" s="3">
        <f t="shared" ca="1" si="130"/>
        <v>3.6960232583148898</v>
      </c>
      <c r="H2106" s="3">
        <f t="shared" ca="1" si="131"/>
        <v>3.6960232583148898</v>
      </c>
    </row>
    <row r="2107" spans="5:8" x14ac:dyDescent="0.25">
      <c r="E2107" s="3">
        <f t="shared" ca="1" si="128"/>
        <v>0.67199873274816957</v>
      </c>
      <c r="F2107" s="3">
        <f t="shared" ca="1" si="129"/>
        <v>4.2105559193831583E-2</v>
      </c>
      <c r="G2107" s="3">
        <f t="shared" ca="1" si="130"/>
        <v>8.6504929717180108</v>
      </c>
      <c r="H2107" s="3">
        <f t="shared" ca="1" si="131"/>
        <v>11.560034824251147</v>
      </c>
    </row>
    <row r="2108" spans="5:8" x14ac:dyDescent="0.25">
      <c r="E2108" s="3">
        <f t="shared" ca="1" si="128"/>
        <v>0.73949532836038612</v>
      </c>
      <c r="F2108" s="3">
        <f t="shared" ca="1" si="129"/>
        <v>1.1993702829369697</v>
      </c>
      <c r="G2108" s="3">
        <f t="shared" ca="1" si="130"/>
        <v>4.6942658540339384</v>
      </c>
      <c r="H2108" s="3">
        <f t="shared" ca="1" si="131"/>
        <v>21.302585560650911</v>
      </c>
    </row>
    <row r="2109" spans="5:8" x14ac:dyDescent="0.25">
      <c r="E2109" s="3">
        <f t="shared" ca="1" si="128"/>
        <v>0.70015186699143162</v>
      </c>
      <c r="F2109" s="3">
        <f t="shared" ca="1" si="129"/>
        <v>3.0158771549946641E-2</v>
      </c>
      <c r="G2109" s="3">
        <f t="shared" ca="1" si="130"/>
        <v>8.8451029500303413</v>
      </c>
      <c r="H2109" s="3">
        <f t="shared" ca="1" si="131"/>
        <v>11.305690907719391</v>
      </c>
    </row>
    <row r="2110" spans="5:8" x14ac:dyDescent="0.25">
      <c r="E2110" s="3">
        <f t="shared" ca="1" si="128"/>
        <v>0.63824036367868808</v>
      </c>
      <c r="F2110" s="3">
        <f t="shared" ca="1" si="129"/>
        <v>0.12455356586417067</v>
      </c>
      <c r="G2110" s="3">
        <f t="shared" ca="1" si="130"/>
        <v>7.7965005703444747</v>
      </c>
      <c r="H2110" s="3">
        <f t="shared" ca="1" si="131"/>
        <v>12.82626725897638</v>
      </c>
    </row>
    <row r="2111" spans="5:8" x14ac:dyDescent="0.25">
      <c r="E2111" s="3">
        <f t="shared" ca="1" si="128"/>
        <v>0.30748137934977637</v>
      </c>
      <c r="F2111" s="3">
        <f t="shared" ca="1" si="129"/>
        <v>5.6144572098943562E-4</v>
      </c>
      <c r="G2111" s="3">
        <f t="shared" ca="1" si="130"/>
        <v>9.833849873124958</v>
      </c>
      <c r="H2111" s="3">
        <f t="shared" ca="1" si="131"/>
        <v>9.833849873124958</v>
      </c>
    </row>
    <row r="2112" spans="5:8" x14ac:dyDescent="0.25">
      <c r="E2112" s="3">
        <f t="shared" ca="1" si="128"/>
        <v>0.57677174225340422</v>
      </c>
      <c r="F2112" s="3">
        <f t="shared" ca="1" si="129"/>
        <v>1.3764446387021258E-2</v>
      </c>
      <c r="G2112" s="3">
        <f t="shared" ca="1" si="130"/>
        <v>9.2041060851185303</v>
      </c>
      <c r="H2112" s="3">
        <f t="shared" ca="1" si="131"/>
        <v>10.864716146816576</v>
      </c>
    </row>
    <row r="2113" spans="5:8" x14ac:dyDescent="0.25">
      <c r="E2113" s="3">
        <f t="shared" ca="1" si="128"/>
        <v>0.62376056981353223</v>
      </c>
      <c r="F2113" s="3">
        <f t="shared" ca="1" si="129"/>
        <v>0.26550360274602697</v>
      </c>
      <c r="G2113" s="3">
        <f t="shared" ca="1" si="130"/>
        <v>6.9602800807071432</v>
      </c>
      <c r="H2113" s="3">
        <f t="shared" ca="1" si="131"/>
        <v>14.367237933022992</v>
      </c>
    </row>
    <row r="2114" spans="5:8" x14ac:dyDescent="0.25">
      <c r="E2114" s="3">
        <f t="shared" ca="1" si="128"/>
        <v>0.2668381614670331</v>
      </c>
      <c r="F2114" s="3">
        <f t="shared" ca="1" si="129"/>
        <v>0.6808082729594227</v>
      </c>
      <c r="G2114" s="3">
        <f t="shared" ca="1" si="130"/>
        <v>5.6244152286623903</v>
      </c>
      <c r="H2114" s="3">
        <f t="shared" ca="1" si="131"/>
        <v>5.6244152286623903</v>
      </c>
    </row>
    <row r="2115" spans="5:8" x14ac:dyDescent="0.25">
      <c r="E2115" s="3">
        <f t="shared" ca="1" si="128"/>
        <v>0.2800261411542615</v>
      </c>
      <c r="F2115" s="3">
        <f t="shared" ca="1" si="129"/>
        <v>0.27929369284603511</v>
      </c>
      <c r="G2115" s="3">
        <f t="shared" ca="1" si="130"/>
        <v>6.8966272449057175</v>
      </c>
      <c r="H2115" s="3">
        <f t="shared" ca="1" si="131"/>
        <v>6.8966272449057175</v>
      </c>
    </row>
    <row r="2116" spans="5:8" x14ac:dyDescent="0.25">
      <c r="E2116" s="3">
        <f t="shared" ref="E2116:E2160" ca="1" si="132">RAND()</f>
        <v>9.3442444661976487E-2</v>
      </c>
      <c r="F2116" s="3">
        <f t="shared" ref="F2116:F2160" ca="1" si="133">_xlfn.NORM.INV(RAND(),0,1)^2</f>
        <v>0.20822086977453372</v>
      </c>
      <c r="G2116" s="3">
        <f t="shared" ref="G2116:G2160" ca="1" si="134">$C$3+(($C$3^2*F2116)/(2*$C$4))-(($C$3)/(2*$C$4))*SQRT(4*$C$3*$C$4*F2116+$C$3^2*F2116^2)</f>
        <v>7.2522165039402511</v>
      </c>
      <c r="H2116" s="3">
        <f t="shared" ref="H2116:H2160" ca="1" si="135">IF(E2116&lt;$C$3/($C$3+G2116),G2116,$C$3^2/G2116)</f>
        <v>7.2522165039402511</v>
      </c>
    </row>
    <row r="2117" spans="5:8" x14ac:dyDescent="0.25">
      <c r="E2117" s="3">
        <f t="shared" ca="1" si="132"/>
        <v>0.18477057474157577</v>
      </c>
      <c r="F2117" s="3">
        <f t="shared" ca="1" si="133"/>
        <v>1.3158080375028359E-5</v>
      </c>
      <c r="G2117" s="3">
        <f t="shared" ca="1" si="134"/>
        <v>9.9743832343679824</v>
      </c>
      <c r="H2117" s="3">
        <f t="shared" ca="1" si="135"/>
        <v>9.9743832343679824</v>
      </c>
    </row>
    <row r="2118" spans="5:8" x14ac:dyDescent="0.25">
      <c r="E2118" s="3">
        <f t="shared" ca="1" si="132"/>
        <v>0.21356022388942342</v>
      </c>
      <c r="F2118" s="3">
        <f t="shared" ca="1" si="133"/>
        <v>0.75444819929239637</v>
      </c>
      <c r="G2118" s="3">
        <f t="shared" ca="1" si="134"/>
        <v>5.461179992789174</v>
      </c>
      <c r="H2118" s="3">
        <f t="shared" ca="1" si="135"/>
        <v>5.461179992789174</v>
      </c>
    </row>
    <row r="2119" spans="5:8" x14ac:dyDescent="0.25">
      <c r="E2119" s="3">
        <f t="shared" ca="1" si="132"/>
        <v>0.324231284963161</v>
      </c>
      <c r="F2119" s="3">
        <f t="shared" ca="1" si="133"/>
        <v>3.5191237576484324</v>
      </c>
      <c r="G2119" s="3">
        <f t="shared" ca="1" si="134"/>
        <v>2.8805973889454641</v>
      </c>
      <c r="H2119" s="3">
        <f t="shared" ca="1" si="135"/>
        <v>2.8805973889454641</v>
      </c>
    </row>
    <row r="2120" spans="5:8" x14ac:dyDescent="0.25">
      <c r="E2120" s="3">
        <f t="shared" ca="1" si="132"/>
        <v>0.40435176999962341</v>
      </c>
      <c r="F2120" s="3">
        <f t="shared" ca="1" si="133"/>
        <v>3.9336389234733575</v>
      </c>
      <c r="G2120" s="3">
        <f t="shared" ca="1" si="134"/>
        <v>2.7054249710408236</v>
      </c>
      <c r="H2120" s="3">
        <f t="shared" ca="1" si="135"/>
        <v>2.7054249710408236</v>
      </c>
    </row>
    <row r="2121" spans="5:8" x14ac:dyDescent="0.25">
      <c r="E2121" s="3">
        <f t="shared" ca="1" si="132"/>
        <v>0.93243570574526358</v>
      </c>
      <c r="F2121" s="3">
        <f t="shared" ca="1" si="133"/>
        <v>2.363552086632057</v>
      </c>
      <c r="G2121" s="3">
        <f t="shared" ca="1" si="134"/>
        <v>3.5358260364072027</v>
      </c>
      <c r="H2121" s="3">
        <f t="shared" ca="1" si="135"/>
        <v>28.281934396753087</v>
      </c>
    </row>
    <row r="2122" spans="5:8" x14ac:dyDescent="0.25">
      <c r="E2122" s="3">
        <f t="shared" ca="1" si="132"/>
        <v>0.82675522653238265</v>
      </c>
      <c r="F2122" s="3">
        <f t="shared" ca="1" si="133"/>
        <v>2.0259574921877192E-2</v>
      </c>
      <c r="G2122" s="3">
        <f t="shared" ca="1" si="134"/>
        <v>9.0429068765848122</v>
      </c>
      <c r="H2122" s="3">
        <f t="shared" ca="1" si="135"/>
        <v>11.058390998024574</v>
      </c>
    </row>
    <row r="2123" spans="5:8" x14ac:dyDescent="0.25">
      <c r="E2123" s="3">
        <f t="shared" ca="1" si="132"/>
        <v>0.95137182166049894</v>
      </c>
      <c r="F2123" s="3">
        <f t="shared" ca="1" si="133"/>
        <v>0.84458099477715609</v>
      </c>
      <c r="G2123" s="3">
        <f t="shared" ca="1" si="134"/>
        <v>5.2786433030511644</v>
      </c>
      <c r="H2123" s="3">
        <f t="shared" ca="1" si="135"/>
        <v>18.944261670834614</v>
      </c>
    </row>
    <row r="2124" spans="5:8" x14ac:dyDescent="0.25">
      <c r="E2124" s="3">
        <f t="shared" ca="1" si="132"/>
        <v>0.31898493234404424</v>
      </c>
      <c r="F2124" s="3">
        <f t="shared" ca="1" si="133"/>
        <v>4.6197167969636297</v>
      </c>
      <c r="G2124" s="3">
        <f t="shared" ca="1" si="134"/>
        <v>2.4607617877519878</v>
      </c>
      <c r="H2124" s="3">
        <f t="shared" ca="1" si="135"/>
        <v>2.4607617877519878</v>
      </c>
    </row>
    <row r="2125" spans="5:8" x14ac:dyDescent="0.25">
      <c r="E2125" s="3">
        <f t="shared" ca="1" si="132"/>
        <v>0.321871719689374</v>
      </c>
      <c r="F2125" s="3">
        <f t="shared" ca="1" si="133"/>
        <v>1.3082474201662704</v>
      </c>
      <c r="G2125" s="3">
        <f t="shared" ca="1" si="134"/>
        <v>4.5465531729304391</v>
      </c>
      <c r="H2125" s="3">
        <f t="shared" ca="1" si="135"/>
        <v>4.5465531729304391</v>
      </c>
    </row>
    <row r="2126" spans="5:8" x14ac:dyDescent="0.25">
      <c r="E2126" s="3">
        <f t="shared" ca="1" si="132"/>
        <v>0.883206427816703</v>
      </c>
      <c r="F2126" s="3">
        <f t="shared" ca="1" si="133"/>
        <v>1.0810295179760665</v>
      </c>
      <c r="G2126" s="3">
        <f t="shared" ca="1" si="134"/>
        <v>4.8696062209040898</v>
      </c>
      <c r="H2126" s="3">
        <f t="shared" ca="1" si="135"/>
        <v>20.535541368976244</v>
      </c>
    </row>
    <row r="2127" spans="5:8" x14ac:dyDescent="0.25">
      <c r="E2127" s="3">
        <f t="shared" ca="1" si="132"/>
        <v>0.81351285659982997</v>
      </c>
      <c r="F2127" s="3">
        <f t="shared" ca="1" si="133"/>
        <v>0.62121402299114359</v>
      </c>
      <c r="G2127" s="3">
        <f t="shared" ca="1" si="134"/>
        <v>5.7674824443463839</v>
      </c>
      <c r="H2127" s="3">
        <f t="shared" ca="1" si="135"/>
        <v>17.338587670609336</v>
      </c>
    </row>
    <row r="2128" spans="5:8" x14ac:dyDescent="0.25">
      <c r="E2128" s="3">
        <f t="shared" ca="1" si="132"/>
        <v>5.1774447314761995E-2</v>
      </c>
      <c r="F2128" s="3">
        <f t="shared" ca="1" si="133"/>
        <v>0.50375602354026594</v>
      </c>
      <c r="G2128" s="3">
        <f t="shared" ca="1" si="134"/>
        <v>6.0850432887409172</v>
      </c>
      <c r="H2128" s="3">
        <f t="shared" ca="1" si="135"/>
        <v>6.0850432887409172</v>
      </c>
    </row>
    <row r="2129" spans="5:8" x14ac:dyDescent="0.25">
      <c r="E2129" s="3">
        <f t="shared" ca="1" si="132"/>
        <v>0.86739843922466886</v>
      </c>
      <c r="F2129" s="3">
        <f t="shared" ca="1" si="133"/>
        <v>0.7934501600471664</v>
      </c>
      <c r="G2129" s="3">
        <f t="shared" ca="1" si="134"/>
        <v>5.3800447251847103</v>
      </c>
      <c r="H2129" s="3">
        <f t="shared" ca="1" si="135"/>
        <v>18.587206075051125</v>
      </c>
    </row>
    <row r="2130" spans="5:8" x14ac:dyDescent="0.25">
      <c r="E2130" s="3">
        <f t="shared" ca="1" si="132"/>
        <v>0.50355346171045234</v>
      </c>
      <c r="F2130" s="3">
        <f t="shared" ca="1" si="133"/>
        <v>0.79664363880620737</v>
      </c>
      <c r="G2130" s="3">
        <f t="shared" ca="1" si="134"/>
        <v>5.3735513203241307</v>
      </c>
      <c r="H2130" s="3">
        <f t="shared" ca="1" si="135"/>
        <v>5.3735513203241307</v>
      </c>
    </row>
    <row r="2131" spans="5:8" x14ac:dyDescent="0.25">
      <c r="E2131" s="3">
        <f t="shared" ca="1" si="132"/>
        <v>0.30324408728850272</v>
      </c>
      <c r="F2131" s="3">
        <f t="shared" ca="1" si="133"/>
        <v>0.45645011844510713</v>
      </c>
      <c r="G2131" s="3">
        <f t="shared" ca="1" si="134"/>
        <v>6.2294379217287057</v>
      </c>
      <c r="H2131" s="3">
        <f t="shared" ca="1" si="135"/>
        <v>6.2294379217287057</v>
      </c>
    </row>
    <row r="2132" spans="5:8" x14ac:dyDescent="0.25">
      <c r="E2132" s="3">
        <f t="shared" ca="1" si="132"/>
        <v>0.13448426848183881</v>
      </c>
      <c r="F2132" s="3">
        <f t="shared" ca="1" si="133"/>
        <v>2.7927296269340731</v>
      </c>
      <c r="G2132" s="3">
        <f t="shared" ca="1" si="134"/>
        <v>3.2565791276656366</v>
      </c>
      <c r="H2132" s="3">
        <f t="shared" ca="1" si="135"/>
        <v>3.2565791276656366</v>
      </c>
    </row>
    <row r="2133" spans="5:8" x14ac:dyDescent="0.25">
      <c r="E2133" s="3">
        <f t="shared" ca="1" si="132"/>
        <v>0.29534928576031361</v>
      </c>
      <c r="F2133" s="3">
        <f t="shared" ca="1" si="133"/>
        <v>0.12631592906638839</v>
      </c>
      <c r="G2133" s="3">
        <f t="shared" ca="1" si="134"/>
        <v>7.7829022086138151</v>
      </c>
      <c r="H2133" s="3">
        <f t="shared" ca="1" si="135"/>
        <v>7.7829022086138151</v>
      </c>
    </row>
    <row r="2134" spans="5:8" x14ac:dyDescent="0.25">
      <c r="E2134" s="3">
        <f t="shared" ca="1" si="132"/>
        <v>0.61659498374612309</v>
      </c>
      <c r="F2134" s="3">
        <f t="shared" ca="1" si="133"/>
        <v>0.23127078788581595</v>
      </c>
      <c r="G2134" s="3">
        <f t="shared" ca="1" si="134"/>
        <v>7.1288541372445087</v>
      </c>
      <c r="H2134" s="3">
        <f t="shared" ca="1" si="135"/>
        <v>14.02749980218457</v>
      </c>
    </row>
    <row r="2135" spans="5:8" x14ac:dyDescent="0.25">
      <c r="E2135" s="3">
        <f t="shared" ca="1" si="132"/>
        <v>0.60253704901495564</v>
      </c>
      <c r="F2135" s="3">
        <f t="shared" ca="1" si="133"/>
        <v>0.168247048880214</v>
      </c>
      <c r="G2135" s="3">
        <f t="shared" ca="1" si="134"/>
        <v>7.4898717055239743</v>
      </c>
      <c r="H2135" s="3">
        <f t="shared" ca="1" si="135"/>
        <v>13.351363538877097</v>
      </c>
    </row>
    <row r="2136" spans="5:8" x14ac:dyDescent="0.25">
      <c r="E2136" s="3">
        <f t="shared" ca="1" si="132"/>
        <v>0.60209896350801162</v>
      </c>
      <c r="F2136" s="3">
        <f t="shared" ca="1" si="133"/>
        <v>0.95656897543399433</v>
      </c>
      <c r="G2136" s="3">
        <f t="shared" ca="1" si="134"/>
        <v>5.0738169523984373</v>
      </c>
      <c r="H2136" s="3">
        <f t="shared" ca="1" si="135"/>
        <v>5.0738169523984373</v>
      </c>
    </row>
    <row r="2137" spans="5:8" x14ac:dyDescent="0.25">
      <c r="E2137" s="3">
        <f t="shared" ca="1" si="132"/>
        <v>0.93640532099282903</v>
      </c>
      <c r="F2137" s="3">
        <f t="shared" ca="1" si="133"/>
        <v>0.36489018555445818</v>
      </c>
      <c r="G2137" s="3">
        <f t="shared" ca="1" si="134"/>
        <v>6.5445413435902182</v>
      </c>
      <c r="H2137" s="3">
        <f t="shared" ca="1" si="135"/>
        <v>15.279909584182073</v>
      </c>
    </row>
    <row r="2138" spans="5:8" x14ac:dyDescent="0.25">
      <c r="E2138" s="3">
        <f t="shared" ca="1" si="132"/>
        <v>0.22039505119822034</v>
      </c>
      <c r="F2138" s="3">
        <f t="shared" ca="1" si="133"/>
        <v>1.3357065735293228</v>
      </c>
      <c r="G2138" s="3">
        <f t="shared" ca="1" si="134"/>
        <v>4.511127955495887</v>
      </c>
      <c r="H2138" s="3">
        <f t="shared" ca="1" si="135"/>
        <v>4.511127955495887</v>
      </c>
    </row>
    <row r="2139" spans="5:8" x14ac:dyDescent="0.25">
      <c r="E2139" s="3">
        <f t="shared" ca="1" si="132"/>
        <v>0.49864237449215421</v>
      </c>
      <c r="F2139" s="3">
        <f t="shared" ca="1" si="133"/>
        <v>1.5106233299918517</v>
      </c>
      <c r="G2139" s="3">
        <f t="shared" ca="1" si="134"/>
        <v>4.3006119721573661</v>
      </c>
      <c r="H2139" s="3">
        <f t="shared" ca="1" si="135"/>
        <v>4.3006119721573661</v>
      </c>
    </row>
    <row r="2140" spans="5:8" x14ac:dyDescent="0.25">
      <c r="E2140" s="3">
        <f t="shared" ca="1" si="132"/>
        <v>0.44179469546985761</v>
      </c>
      <c r="F2140" s="3">
        <f t="shared" ca="1" si="133"/>
        <v>1.0315179001741004E-2</v>
      </c>
      <c r="G2140" s="3">
        <f t="shared" ca="1" si="134"/>
        <v>9.3071615018988911</v>
      </c>
      <c r="H2140" s="3">
        <f t="shared" ca="1" si="135"/>
        <v>9.3071615018988911</v>
      </c>
    </row>
    <row r="2141" spans="5:8" x14ac:dyDescent="0.25">
      <c r="E2141" s="3">
        <f t="shared" ca="1" si="132"/>
        <v>7.789008012144405E-2</v>
      </c>
      <c r="F2141" s="3">
        <f t="shared" ca="1" si="133"/>
        <v>0.47482936217669608</v>
      </c>
      <c r="G2141" s="3">
        <f t="shared" ca="1" si="134"/>
        <v>6.1720348832824286</v>
      </c>
      <c r="H2141" s="3">
        <f t="shared" ca="1" si="135"/>
        <v>6.1720348832824286</v>
      </c>
    </row>
    <row r="2142" spans="5:8" x14ac:dyDescent="0.25">
      <c r="E2142" s="3">
        <f t="shared" ca="1" si="132"/>
        <v>0.7054231567106094</v>
      </c>
      <c r="F2142" s="3">
        <f t="shared" ca="1" si="133"/>
        <v>2.116558096048768</v>
      </c>
      <c r="G2142" s="3">
        <f t="shared" ca="1" si="134"/>
        <v>3.7230432231048329</v>
      </c>
      <c r="H2142" s="3">
        <f t="shared" ca="1" si="135"/>
        <v>3.7230432231048329</v>
      </c>
    </row>
    <row r="2143" spans="5:8" x14ac:dyDescent="0.25">
      <c r="E2143" s="3">
        <f t="shared" ca="1" si="132"/>
        <v>0.20115918425787749</v>
      </c>
      <c r="F2143" s="3">
        <f t="shared" ca="1" si="133"/>
        <v>1.859198267023201</v>
      </c>
      <c r="G2143" s="3">
        <f t="shared" ca="1" si="134"/>
        <v>3.9445486958204405</v>
      </c>
      <c r="H2143" s="3">
        <f t="shared" ca="1" si="135"/>
        <v>3.9445486958204405</v>
      </c>
    </row>
    <row r="2144" spans="5:8" x14ac:dyDescent="0.25">
      <c r="E2144" s="3">
        <f t="shared" ca="1" si="132"/>
        <v>0.13384685569526344</v>
      </c>
      <c r="F2144" s="3">
        <f t="shared" ca="1" si="133"/>
        <v>3.5171223721102145E-2</v>
      </c>
      <c r="G2144" s="3">
        <f t="shared" ca="1" si="134"/>
        <v>8.7589086728121526</v>
      </c>
      <c r="H2144" s="3">
        <f t="shared" ca="1" si="135"/>
        <v>8.7589086728121526</v>
      </c>
    </row>
    <row r="2145" spans="5:8" x14ac:dyDescent="0.25">
      <c r="E2145" s="3">
        <f t="shared" ca="1" si="132"/>
        <v>1.7001120022389404E-2</v>
      </c>
      <c r="F2145" s="3">
        <f t="shared" ca="1" si="133"/>
        <v>1.8404530787819104</v>
      </c>
      <c r="G2145" s="3">
        <f t="shared" ca="1" si="134"/>
        <v>3.9619092274490324</v>
      </c>
      <c r="H2145" s="3">
        <f t="shared" ca="1" si="135"/>
        <v>3.9619092274490324</v>
      </c>
    </row>
    <row r="2146" spans="5:8" x14ac:dyDescent="0.25">
      <c r="E2146" s="3">
        <f t="shared" ca="1" si="132"/>
        <v>0.95403116411848909</v>
      </c>
      <c r="F2146" s="3">
        <f t="shared" ca="1" si="133"/>
        <v>1.2646711907436594</v>
      </c>
      <c r="G2146" s="3">
        <f t="shared" ca="1" si="134"/>
        <v>4.604238688933167</v>
      </c>
      <c r="H2146" s="3">
        <f t="shared" ca="1" si="135"/>
        <v>21.71911726478513</v>
      </c>
    </row>
    <row r="2147" spans="5:8" x14ac:dyDescent="0.25">
      <c r="E2147" s="3">
        <f t="shared" ca="1" si="132"/>
        <v>0.41602655220722251</v>
      </c>
      <c r="F2147" s="3">
        <f t="shared" ca="1" si="133"/>
        <v>0.84888561074005242</v>
      </c>
      <c r="G2147" s="3">
        <f t="shared" ca="1" si="134"/>
        <v>5.2703476451434597</v>
      </c>
      <c r="H2147" s="3">
        <f t="shared" ca="1" si="135"/>
        <v>5.2703476451434597</v>
      </c>
    </row>
    <row r="2148" spans="5:8" x14ac:dyDescent="0.25">
      <c r="E2148" s="3">
        <f t="shared" ca="1" si="132"/>
        <v>0.89831318350715217</v>
      </c>
      <c r="F2148" s="3">
        <f t="shared" ca="1" si="133"/>
        <v>0.53625233418287532</v>
      </c>
      <c r="G2148" s="3">
        <f t="shared" ca="1" si="134"/>
        <v>5.9918078110786102</v>
      </c>
      <c r="H2148" s="3">
        <f t="shared" ca="1" si="135"/>
        <v>16.689453859835766</v>
      </c>
    </row>
    <row r="2149" spans="5:8" x14ac:dyDescent="0.25">
      <c r="E2149" s="3">
        <f t="shared" ca="1" si="132"/>
        <v>0.46278632066909287</v>
      </c>
      <c r="F2149" s="3">
        <f t="shared" ca="1" si="133"/>
        <v>0.36276209685185801</v>
      </c>
      <c r="G2149" s="3">
        <f t="shared" ca="1" si="134"/>
        <v>6.5525302053654562</v>
      </c>
      <c r="H2149" s="3">
        <f t="shared" ca="1" si="135"/>
        <v>6.5525302053654562</v>
      </c>
    </row>
    <row r="2150" spans="5:8" x14ac:dyDescent="0.25">
      <c r="E2150" s="3">
        <f t="shared" ca="1" si="132"/>
        <v>0.56943659869008734</v>
      </c>
      <c r="F2150" s="3">
        <f t="shared" ca="1" si="133"/>
        <v>0.66417248436472087</v>
      </c>
      <c r="G2150" s="3">
        <f t="shared" ca="1" si="134"/>
        <v>5.6632938917897802</v>
      </c>
      <c r="H2150" s="3">
        <f t="shared" ca="1" si="135"/>
        <v>5.6632938917897802</v>
      </c>
    </row>
    <row r="2151" spans="5:8" x14ac:dyDescent="0.25">
      <c r="E2151" s="3">
        <f t="shared" ca="1" si="132"/>
        <v>0.19760183392561437</v>
      </c>
      <c r="F2151" s="3">
        <f t="shared" ca="1" si="133"/>
        <v>0.61559039810981242</v>
      </c>
      <c r="G2151" s="3">
        <f t="shared" ca="1" si="134"/>
        <v>5.7815488772363128</v>
      </c>
      <c r="H2151" s="3">
        <f t="shared" ca="1" si="135"/>
        <v>5.7815488772363128</v>
      </c>
    </row>
    <row r="2152" spans="5:8" x14ac:dyDescent="0.25">
      <c r="E2152" s="3">
        <f t="shared" ca="1" si="132"/>
        <v>0.53845177885400541</v>
      </c>
      <c r="F2152" s="3">
        <f t="shared" ca="1" si="133"/>
        <v>0.81112282914531109</v>
      </c>
      <c r="G2152" s="3">
        <f t="shared" ca="1" si="134"/>
        <v>5.3443840739786577</v>
      </c>
      <c r="H2152" s="3">
        <f t="shared" ca="1" si="135"/>
        <v>5.3443840739786577</v>
      </c>
    </row>
    <row r="2153" spans="5:8" x14ac:dyDescent="0.25">
      <c r="E2153" s="3">
        <f t="shared" ca="1" si="132"/>
        <v>0.63039437410334209</v>
      </c>
      <c r="F2153" s="3">
        <f t="shared" ca="1" si="133"/>
        <v>0.63259597511925136</v>
      </c>
      <c r="G2153" s="3">
        <f t="shared" ca="1" si="134"/>
        <v>5.7393234578594319</v>
      </c>
      <c r="H2153" s="3">
        <f t="shared" ca="1" si="135"/>
        <v>5.7393234578594319</v>
      </c>
    </row>
    <row r="2154" spans="5:8" x14ac:dyDescent="0.25">
      <c r="E2154" s="3">
        <f t="shared" ca="1" si="132"/>
        <v>0.876211108823861</v>
      </c>
      <c r="F2154" s="3">
        <f t="shared" ca="1" si="133"/>
        <v>1.7546582398485238</v>
      </c>
      <c r="G2154" s="3">
        <f t="shared" ca="1" si="134"/>
        <v>4.0437460250772741</v>
      </c>
      <c r="H2154" s="3">
        <f t="shared" ca="1" si="135"/>
        <v>24.729545174165345</v>
      </c>
    </row>
    <row r="2155" spans="5:8" x14ac:dyDescent="0.25">
      <c r="E2155" s="3">
        <f t="shared" ca="1" si="132"/>
        <v>0.49277516204027683</v>
      </c>
      <c r="F2155" s="3">
        <f t="shared" ca="1" si="133"/>
        <v>7.8342656914551181E-7</v>
      </c>
      <c r="G2155" s="3">
        <f t="shared" ca="1" si="134"/>
        <v>9.9937432580388972</v>
      </c>
      <c r="H2155" s="3">
        <f t="shared" ca="1" si="135"/>
        <v>9.9937432580388972</v>
      </c>
    </row>
    <row r="2156" spans="5:8" x14ac:dyDescent="0.25">
      <c r="E2156" s="3">
        <f t="shared" ca="1" si="132"/>
        <v>0.95863310382977807</v>
      </c>
      <c r="F2156" s="3">
        <f t="shared" ca="1" si="133"/>
        <v>1.0089583678106071</v>
      </c>
      <c r="G2156" s="3">
        <f t="shared" ca="1" si="134"/>
        <v>4.9851285390115878</v>
      </c>
      <c r="H2156" s="3">
        <f t="shared" ca="1" si="135"/>
        <v>20.05966330004145</v>
      </c>
    </row>
    <row r="2157" spans="5:8" x14ac:dyDescent="0.25">
      <c r="E2157" s="3">
        <f t="shared" ca="1" si="132"/>
        <v>0.91053461310482242</v>
      </c>
      <c r="F2157" s="3">
        <f t="shared" ca="1" si="133"/>
        <v>3.1243279532951385</v>
      </c>
      <c r="G2157" s="3">
        <f t="shared" ca="1" si="134"/>
        <v>3.0722546575063898</v>
      </c>
      <c r="H2157" s="3">
        <f t="shared" ca="1" si="135"/>
        <v>32.549385108969282</v>
      </c>
    </row>
    <row r="2158" spans="5:8" x14ac:dyDescent="0.25">
      <c r="E2158" s="3">
        <f t="shared" ca="1" si="132"/>
        <v>0.51632950221431018</v>
      </c>
      <c r="F2158" s="3">
        <f t="shared" ca="1" si="133"/>
        <v>2.0141868419767426</v>
      </c>
      <c r="G2158" s="3">
        <f t="shared" ca="1" si="134"/>
        <v>3.8075879167875488</v>
      </c>
      <c r="H2158" s="3">
        <f t="shared" ca="1" si="135"/>
        <v>3.8075879167875488</v>
      </c>
    </row>
    <row r="2159" spans="5:8" x14ac:dyDescent="0.25">
      <c r="E2159" s="3">
        <f t="shared" ca="1" si="132"/>
        <v>3.4194773052700023E-2</v>
      </c>
      <c r="F2159" s="3">
        <f t="shared" ca="1" si="133"/>
        <v>0.273365277716559</v>
      </c>
      <c r="G2159" s="3">
        <f t="shared" ca="1" si="134"/>
        <v>6.9237167331446301</v>
      </c>
      <c r="H2159" s="3">
        <f t="shared" ca="1" si="135"/>
        <v>6.9237167331446301</v>
      </c>
    </row>
    <row r="2160" spans="5:8" x14ac:dyDescent="0.25">
      <c r="E2160" s="3">
        <f t="shared" ca="1" si="132"/>
        <v>0.33756037577210196</v>
      </c>
      <c r="F2160" s="3">
        <f t="shared" ca="1" si="133"/>
        <v>0.15607126720496883</v>
      </c>
      <c r="G2160" s="3">
        <f t="shared" ca="1" si="134"/>
        <v>7.5695749766645202</v>
      </c>
      <c r="H2160" s="3">
        <f t="shared" ca="1" si="135"/>
        <v>7.5695749766645202</v>
      </c>
    </row>
  </sheetData>
  <mergeCells count="2">
    <mergeCell ref="J11:K11"/>
    <mergeCell ref="J17:K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inverse gauus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2021-04-13T01:18:12Z</dcterms:created>
  <dcterms:modified xsi:type="dcterms:W3CDTF">2022-03-30T07:27:44Z</dcterms:modified>
</cp:coreProperties>
</file>