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E79FDDA2-D737-4D2C-9282-42711784CD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yal" sheetId="1" r:id="rId1"/>
  </sheets>
  <externalReferences>
    <externalReference r:id="rId2"/>
  </externalReferences>
  <definedNames>
    <definedName name="_xlchart.v1.0" hidden="1">moyal!$F$3:$F$2160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E3" i="1"/>
  <c r="F3" i="1" s="1"/>
  <c r="K8" i="1"/>
  <c r="K4" i="1"/>
  <c r="K5" i="1" s="1"/>
  <c r="K3" i="1"/>
  <c r="G3" i="1" l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G7" i="1" l="1"/>
  <c r="G19" i="1"/>
  <c r="G31" i="1"/>
  <c r="G43" i="1"/>
  <c r="G55" i="1"/>
  <c r="G67" i="1"/>
  <c r="G79" i="1"/>
  <c r="G91" i="1"/>
  <c r="G107" i="1"/>
  <c r="G119" i="1"/>
  <c r="G131" i="1"/>
  <c r="G143" i="1"/>
  <c r="G155" i="1"/>
  <c r="G163" i="1"/>
  <c r="G175" i="1"/>
  <c r="G191" i="1"/>
  <c r="G203" i="1"/>
  <c r="G215" i="1"/>
  <c r="G227" i="1"/>
  <c r="G235" i="1"/>
  <c r="G247" i="1"/>
  <c r="G259" i="1"/>
  <c r="G275" i="1"/>
  <c r="G287" i="1"/>
  <c r="G303" i="1"/>
  <c r="G311" i="1"/>
  <c r="G323" i="1"/>
  <c r="G335" i="1"/>
  <c r="G351" i="1"/>
  <c r="G363" i="1"/>
  <c r="G375" i="1"/>
  <c r="G387" i="1"/>
  <c r="G399" i="1"/>
  <c r="G411" i="1"/>
  <c r="G419" i="1"/>
  <c r="G427" i="1"/>
  <c r="G435" i="1"/>
  <c r="G447" i="1"/>
  <c r="G455" i="1"/>
  <c r="G463" i="1"/>
  <c r="G471" i="1"/>
  <c r="G479" i="1"/>
  <c r="G487" i="1"/>
  <c r="G495" i="1"/>
  <c r="G503" i="1"/>
  <c r="G511" i="1"/>
  <c r="G519" i="1"/>
  <c r="G527" i="1"/>
  <c r="G535" i="1"/>
  <c r="G543" i="1"/>
  <c r="G551" i="1"/>
  <c r="G559" i="1"/>
  <c r="G571" i="1"/>
  <c r="G583" i="1"/>
  <c r="G595" i="1"/>
  <c r="G603" i="1"/>
  <c r="G615" i="1"/>
  <c r="G627" i="1"/>
  <c r="G639" i="1"/>
  <c r="G651" i="1"/>
  <c r="G659" i="1"/>
  <c r="G667" i="1"/>
  <c r="G683" i="1"/>
  <c r="G695" i="1"/>
  <c r="G703" i="1"/>
  <c r="G715" i="1"/>
  <c r="G727" i="1"/>
  <c r="G739" i="1"/>
  <c r="G755" i="1"/>
  <c r="G767" i="1"/>
  <c r="G779" i="1"/>
  <c r="G791" i="1"/>
  <c r="G799" i="1"/>
  <c r="G811" i="1"/>
  <c r="G819" i="1"/>
  <c r="G831" i="1"/>
  <c r="G843" i="1"/>
  <c r="G855" i="1"/>
  <c r="G867" i="1"/>
  <c r="G879" i="1"/>
  <c r="G895" i="1"/>
  <c r="G907" i="1"/>
  <c r="G919" i="1"/>
  <c r="G927" i="1"/>
  <c r="G939" i="1"/>
  <c r="G951" i="1"/>
  <c r="G963" i="1"/>
  <c r="G975" i="1"/>
  <c r="G991" i="1"/>
  <c r="G1003" i="1"/>
  <c r="G1011" i="1"/>
  <c r="G1023" i="1"/>
  <c r="G1031" i="1"/>
  <c r="G1047" i="1"/>
  <c r="G1059" i="1"/>
  <c r="G1075" i="1"/>
  <c r="G1087" i="1"/>
  <c r="G1099" i="1"/>
  <c r="G1107" i="1"/>
  <c r="G1119" i="1"/>
  <c r="G1131" i="1"/>
  <c r="G1139" i="1"/>
  <c r="G1151" i="1"/>
  <c r="G1163" i="1"/>
  <c r="G1179" i="1"/>
  <c r="G1191" i="1"/>
  <c r="G1203" i="1"/>
  <c r="G1215" i="1"/>
  <c r="G1231" i="1"/>
  <c r="G1243" i="1"/>
  <c r="G1255" i="1"/>
  <c r="G1267" i="1"/>
  <c r="G1275" i="1"/>
  <c r="G1287" i="1"/>
  <c r="G1303" i="1"/>
  <c r="G1319" i="1"/>
  <c r="G1331" i="1"/>
  <c r="G1343" i="1"/>
  <c r="G1351" i="1"/>
  <c r="G1363" i="1"/>
  <c r="G1375" i="1"/>
  <c r="G1387" i="1"/>
  <c r="G1399" i="1"/>
  <c r="G1415" i="1"/>
  <c r="G1427" i="1"/>
  <c r="G1431" i="1"/>
  <c r="G1443" i="1"/>
  <c r="G1451" i="1"/>
  <c r="G1463" i="1"/>
  <c r="G1475" i="1"/>
  <c r="G1483" i="1"/>
  <c r="G1499" i="1"/>
  <c r="G1511" i="1"/>
  <c r="G1523" i="1"/>
  <c r="G1539" i="1"/>
  <c r="G1551" i="1"/>
  <c r="G1559" i="1"/>
  <c r="G1571" i="1"/>
  <c r="G1583" i="1"/>
  <c r="G1587" i="1"/>
  <c r="G1599" i="1"/>
  <c r="G1611" i="1"/>
  <c r="G1631" i="1"/>
  <c r="G1639" i="1"/>
  <c r="G1651" i="1"/>
  <c r="G1663" i="1"/>
  <c r="G1675" i="1"/>
  <c r="G1683" i="1"/>
  <c r="G1695" i="1"/>
  <c r="G1707" i="1"/>
  <c r="G1719" i="1"/>
  <c r="G1731" i="1"/>
  <c r="G1743" i="1"/>
  <c r="G1755" i="1"/>
  <c r="G1763" i="1"/>
  <c r="G1775" i="1"/>
  <c r="G1787" i="1"/>
  <c r="G1799" i="1"/>
  <c r="G1803" i="1"/>
  <c r="G1811" i="1"/>
  <c r="G1823" i="1"/>
  <c r="G1835" i="1"/>
  <c r="G1843" i="1"/>
  <c r="G1851" i="1"/>
  <c r="G1859" i="1"/>
  <c r="G1867" i="1"/>
  <c r="G1875" i="1"/>
  <c r="G1883" i="1"/>
  <c r="G1891" i="1"/>
  <c r="G1899" i="1"/>
  <c r="G1907" i="1"/>
  <c r="G1915" i="1"/>
  <c r="G1923" i="1"/>
  <c r="G1931" i="1"/>
  <c r="G1939" i="1"/>
  <c r="G1947" i="1"/>
  <c r="G1955" i="1"/>
  <c r="G1963" i="1"/>
  <c r="G1967" i="1"/>
  <c r="G1975" i="1"/>
  <c r="G1987" i="1"/>
  <c r="G1995" i="1"/>
  <c r="G2003" i="1"/>
  <c r="G2011" i="1"/>
  <c r="G2019" i="1"/>
  <c r="G2023" i="1"/>
  <c r="G2031" i="1"/>
  <c r="G2039" i="1"/>
  <c r="G2047" i="1"/>
  <c r="G2055" i="1"/>
  <c r="G2063" i="1"/>
  <c r="G2071" i="1"/>
  <c r="G2079" i="1"/>
  <c r="G2087" i="1"/>
  <c r="G2095" i="1"/>
  <c r="G2107" i="1"/>
  <c r="G2115" i="1"/>
  <c r="G2123" i="1"/>
  <c r="G2131" i="1"/>
  <c r="G2139" i="1"/>
  <c r="G2147" i="1"/>
  <c r="G2151" i="1"/>
  <c r="G4" i="1"/>
  <c r="G16" i="1"/>
  <c r="G32" i="1"/>
  <c r="G44" i="1"/>
  <c r="G52" i="1"/>
  <c r="G60" i="1"/>
  <c r="G68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12" i="1"/>
  <c r="G516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G604" i="1"/>
  <c r="G608" i="1"/>
  <c r="G612" i="1"/>
  <c r="G616" i="1"/>
  <c r="G620" i="1"/>
  <c r="G624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6" i="1"/>
  <c r="G700" i="1"/>
  <c r="G704" i="1"/>
  <c r="G708" i="1"/>
  <c r="G712" i="1"/>
  <c r="G716" i="1"/>
  <c r="G720" i="1"/>
  <c r="G724" i="1"/>
  <c r="G728" i="1"/>
  <c r="G732" i="1"/>
  <c r="G736" i="1"/>
  <c r="G740" i="1"/>
  <c r="G744" i="1"/>
  <c r="G748" i="1"/>
  <c r="G752" i="1"/>
  <c r="G756" i="1"/>
  <c r="G760" i="1"/>
  <c r="G764" i="1"/>
  <c r="G768" i="1"/>
  <c r="G772" i="1"/>
  <c r="G776" i="1"/>
  <c r="G780" i="1"/>
  <c r="G784" i="1"/>
  <c r="G788" i="1"/>
  <c r="G792" i="1"/>
  <c r="G796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4" i="1"/>
  <c r="G868" i="1"/>
  <c r="G872" i="1"/>
  <c r="G876" i="1"/>
  <c r="G880" i="1"/>
  <c r="G884" i="1"/>
  <c r="G888" i="1"/>
  <c r="G892" i="1"/>
  <c r="G896" i="1"/>
  <c r="G900" i="1"/>
  <c r="G904" i="1"/>
  <c r="G908" i="1"/>
  <c r="G912" i="1"/>
  <c r="G916" i="1"/>
  <c r="G920" i="1"/>
  <c r="G924" i="1"/>
  <c r="G928" i="1"/>
  <c r="G932" i="1"/>
  <c r="G936" i="1"/>
  <c r="G940" i="1"/>
  <c r="G944" i="1"/>
  <c r="G948" i="1"/>
  <c r="G952" i="1"/>
  <c r="G956" i="1"/>
  <c r="G960" i="1"/>
  <c r="G964" i="1"/>
  <c r="G968" i="1"/>
  <c r="G972" i="1"/>
  <c r="G976" i="1"/>
  <c r="G980" i="1"/>
  <c r="G984" i="1"/>
  <c r="G988" i="1"/>
  <c r="G992" i="1"/>
  <c r="G996" i="1"/>
  <c r="G1000" i="1"/>
  <c r="G1004" i="1"/>
  <c r="G1008" i="1"/>
  <c r="G1012" i="1"/>
  <c r="G1016" i="1"/>
  <c r="G1020" i="1"/>
  <c r="G1024" i="1"/>
  <c r="G1028" i="1"/>
  <c r="G1032" i="1"/>
  <c r="G1036" i="1"/>
  <c r="G1040" i="1"/>
  <c r="G1044" i="1"/>
  <c r="G1048" i="1"/>
  <c r="G1052" i="1"/>
  <c r="G1056" i="1"/>
  <c r="G1060" i="1"/>
  <c r="G1064" i="1"/>
  <c r="G1068" i="1"/>
  <c r="G1072" i="1"/>
  <c r="G1076" i="1"/>
  <c r="G1080" i="1"/>
  <c r="G1084" i="1"/>
  <c r="G1088" i="1"/>
  <c r="G1092" i="1"/>
  <c r="G1096" i="1"/>
  <c r="G1100" i="1"/>
  <c r="G1104" i="1"/>
  <c r="G1108" i="1"/>
  <c r="G1112" i="1"/>
  <c r="G1116" i="1"/>
  <c r="G1120" i="1"/>
  <c r="G1124" i="1"/>
  <c r="G1128" i="1"/>
  <c r="G1132" i="1"/>
  <c r="G1136" i="1"/>
  <c r="G1140" i="1"/>
  <c r="G1144" i="1"/>
  <c r="G1148" i="1"/>
  <c r="G1152" i="1"/>
  <c r="G1156" i="1"/>
  <c r="G1160" i="1"/>
  <c r="G1164" i="1"/>
  <c r="G1168" i="1"/>
  <c r="G1172" i="1"/>
  <c r="G1176" i="1"/>
  <c r="G1180" i="1"/>
  <c r="G1184" i="1"/>
  <c r="G1188" i="1"/>
  <c r="G1192" i="1"/>
  <c r="G1196" i="1"/>
  <c r="G1200" i="1"/>
  <c r="G1204" i="1"/>
  <c r="G1208" i="1"/>
  <c r="G1212" i="1"/>
  <c r="G1216" i="1"/>
  <c r="G1220" i="1"/>
  <c r="G1224" i="1"/>
  <c r="G1228" i="1"/>
  <c r="G1232" i="1"/>
  <c r="G1236" i="1"/>
  <c r="G1240" i="1"/>
  <c r="G1244" i="1"/>
  <c r="G1248" i="1"/>
  <c r="G1252" i="1"/>
  <c r="G1256" i="1"/>
  <c r="G1260" i="1"/>
  <c r="G1264" i="1"/>
  <c r="G1268" i="1"/>
  <c r="G1272" i="1"/>
  <c r="G1276" i="1"/>
  <c r="G1280" i="1"/>
  <c r="G1284" i="1"/>
  <c r="G1288" i="1"/>
  <c r="G1292" i="1"/>
  <c r="G1296" i="1"/>
  <c r="G1300" i="1"/>
  <c r="G1304" i="1"/>
  <c r="G1308" i="1"/>
  <c r="G1312" i="1"/>
  <c r="G1316" i="1"/>
  <c r="G1320" i="1"/>
  <c r="G1324" i="1"/>
  <c r="G1328" i="1"/>
  <c r="G1332" i="1"/>
  <c r="G1336" i="1"/>
  <c r="G1340" i="1"/>
  <c r="G1344" i="1"/>
  <c r="G1348" i="1"/>
  <c r="G1352" i="1"/>
  <c r="G1356" i="1"/>
  <c r="G1360" i="1"/>
  <c r="G1364" i="1"/>
  <c r="G1368" i="1"/>
  <c r="G1372" i="1"/>
  <c r="G1376" i="1"/>
  <c r="G1380" i="1"/>
  <c r="G1384" i="1"/>
  <c r="G1388" i="1"/>
  <c r="G1392" i="1"/>
  <c r="G1396" i="1"/>
  <c r="G1400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G1460" i="1"/>
  <c r="G1464" i="1"/>
  <c r="G1468" i="1"/>
  <c r="G1472" i="1"/>
  <c r="G1476" i="1"/>
  <c r="G1480" i="1"/>
  <c r="G1484" i="1"/>
  <c r="G1488" i="1"/>
  <c r="G1492" i="1"/>
  <c r="G1496" i="1"/>
  <c r="G1500" i="1"/>
  <c r="G1504" i="1"/>
  <c r="G1508" i="1"/>
  <c r="G1512" i="1"/>
  <c r="G1516" i="1"/>
  <c r="G1520" i="1"/>
  <c r="G1524" i="1"/>
  <c r="G1528" i="1"/>
  <c r="G1532" i="1"/>
  <c r="G1536" i="1"/>
  <c r="G1540" i="1"/>
  <c r="G1544" i="1"/>
  <c r="G1548" i="1"/>
  <c r="G1552" i="1"/>
  <c r="G1556" i="1"/>
  <c r="G1560" i="1"/>
  <c r="G1564" i="1"/>
  <c r="G1568" i="1"/>
  <c r="G1572" i="1"/>
  <c r="G1576" i="1"/>
  <c r="G1580" i="1"/>
  <c r="G1584" i="1"/>
  <c r="G1588" i="1"/>
  <c r="G1592" i="1"/>
  <c r="G1596" i="1"/>
  <c r="G1600" i="1"/>
  <c r="G1604" i="1"/>
  <c r="G1608" i="1"/>
  <c r="G1612" i="1"/>
  <c r="G1616" i="1"/>
  <c r="G1620" i="1"/>
  <c r="G1624" i="1"/>
  <c r="G1628" i="1"/>
  <c r="G1632" i="1"/>
  <c r="G1636" i="1"/>
  <c r="G1640" i="1"/>
  <c r="G1644" i="1"/>
  <c r="G1648" i="1"/>
  <c r="G1652" i="1"/>
  <c r="G1656" i="1"/>
  <c r="G1660" i="1"/>
  <c r="G1664" i="1"/>
  <c r="G1668" i="1"/>
  <c r="G1672" i="1"/>
  <c r="G1676" i="1"/>
  <c r="G1680" i="1"/>
  <c r="G1684" i="1"/>
  <c r="G1688" i="1"/>
  <c r="G1692" i="1"/>
  <c r="G1696" i="1"/>
  <c r="G1700" i="1"/>
  <c r="G1704" i="1"/>
  <c r="G1708" i="1"/>
  <c r="G1712" i="1"/>
  <c r="G1716" i="1"/>
  <c r="G1720" i="1"/>
  <c r="G1724" i="1"/>
  <c r="G1728" i="1"/>
  <c r="G1732" i="1"/>
  <c r="G1736" i="1"/>
  <c r="G1740" i="1"/>
  <c r="G1744" i="1"/>
  <c r="G1748" i="1"/>
  <c r="G1752" i="1"/>
  <c r="G1756" i="1"/>
  <c r="G1760" i="1"/>
  <c r="G1764" i="1"/>
  <c r="G1768" i="1"/>
  <c r="G1772" i="1"/>
  <c r="G1776" i="1"/>
  <c r="G1780" i="1"/>
  <c r="G1784" i="1"/>
  <c r="G1788" i="1"/>
  <c r="G1792" i="1"/>
  <c r="G1796" i="1"/>
  <c r="G1800" i="1"/>
  <c r="G1804" i="1"/>
  <c r="G1808" i="1"/>
  <c r="G1812" i="1"/>
  <c r="G1816" i="1"/>
  <c r="G1820" i="1"/>
  <c r="G1824" i="1"/>
  <c r="G1828" i="1"/>
  <c r="G1832" i="1"/>
  <c r="G1836" i="1"/>
  <c r="G1840" i="1"/>
  <c r="G1844" i="1"/>
  <c r="G1848" i="1"/>
  <c r="G1852" i="1"/>
  <c r="G1856" i="1"/>
  <c r="G1860" i="1"/>
  <c r="G1864" i="1"/>
  <c r="G1868" i="1"/>
  <c r="G1872" i="1"/>
  <c r="G1876" i="1"/>
  <c r="G1880" i="1"/>
  <c r="G1884" i="1"/>
  <c r="G1888" i="1"/>
  <c r="G1892" i="1"/>
  <c r="G1896" i="1"/>
  <c r="G1900" i="1"/>
  <c r="G1904" i="1"/>
  <c r="G1908" i="1"/>
  <c r="G1912" i="1"/>
  <c r="G1916" i="1"/>
  <c r="G1920" i="1"/>
  <c r="G1924" i="1"/>
  <c r="G1928" i="1"/>
  <c r="G1932" i="1"/>
  <c r="G1936" i="1"/>
  <c r="G1940" i="1"/>
  <c r="G1944" i="1"/>
  <c r="G1948" i="1"/>
  <c r="G1952" i="1"/>
  <c r="G1956" i="1"/>
  <c r="G1960" i="1"/>
  <c r="G1964" i="1"/>
  <c r="G1968" i="1"/>
  <c r="G1972" i="1"/>
  <c r="G1976" i="1"/>
  <c r="G1980" i="1"/>
  <c r="G1984" i="1"/>
  <c r="G1988" i="1"/>
  <c r="G1992" i="1"/>
  <c r="G1996" i="1"/>
  <c r="G2000" i="1"/>
  <c r="G2004" i="1"/>
  <c r="G2008" i="1"/>
  <c r="G2012" i="1"/>
  <c r="G2016" i="1"/>
  <c r="G2020" i="1"/>
  <c r="G2024" i="1"/>
  <c r="G2028" i="1"/>
  <c r="G2032" i="1"/>
  <c r="G2036" i="1"/>
  <c r="G2040" i="1"/>
  <c r="G2044" i="1"/>
  <c r="G2048" i="1"/>
  <c r="G2052" i="1"/>
  <c r="G2056" i="1"/>
  <c r="G2060" i="1"/>
  <c r="G2064" i="1"/>
  <c r="G2068" i="1"/>
  <c r="G2072" i="1"/>
  <c r="G2076" i="1"/>
  <c r="G2080" i="1"/>
  <c r="G2084" i="1"/>
  <c r="G2088" i="1"/>
  <c r="G2092" i="1"/>
  <c r="G2096" i="1"/>
  <c r="G2100" i="1"/>
  <c r="G2104" i="1"/>
  <c r="G2108" i="1"/>
  <c r="G2112" i="1"/>
  <c r="G2116" i="1"/>
  <c r="G2120" i="1"/>
  <c r="G2124" i="1"/>
  <c r="G2128" i="1"/>
  <c r="G2132" i="1"/>
  <c r="G2136" i="1"/>
  <c r="G2140" i="1"/>
  <c r="G2144" i="1"/>
  <c r="G2148" i="1"/>
  <c r="G2152" i="1"/>
  <c r="G2156" i="1"/>
  <c r="G2160" i="1"/>
  <c r="G11" i="1"/>
  <c r="G23" i="1"/>
  <c r="G35" i="1"/>
  <c r="G47" i="1"/>
  <c r="G59" i="1"/>
  <c r="G71" i="1"/>
  <c r="G83" i="1"/>
  <c r="G95" i="1"/>
  <c r="G103" i="1"/>
  <c r="G115" i="1"/>
  <c r="G127" i="1"/>
  <c r="G139" i="1"/>
  <c r="G151" i="1"/>
  <c r="G167" i="1"/>
  <c r="G179" i="1"/>
  <c r="G187" i="1"/>
  <c r="G199" i="1"/>
  <c r="G211" i="1"/>
  <c r="G223" i="1"/>
  <c r="G239" i="1"/>
  <c r="G251" i="1"/>
  <c r="G263" i="1"/>
  <c r="G279" i="1"/>
  <c r="G291" i="1"/>
  <c r="G299" i="1"/>
  <c r="G315" i="1"/>
  <c r="G327" i="1"/>
  <c r="G339" i="1"/>
  <c r="G355" i="1"/>
  <c r="G367" i="1"/>
  <c r="G379" i="1"/>
  <c r="G391" i="1"/>
  <c r="G407" i="1"/>
  <c r="G443" i="1"/>
  <c r="G579" i="1"/>
  <c r="G591" i="1"/>
  <c r="G607" i="1"/>
  <c r="G623" i="1"/>
  <c r="G631" i="1"/>
  <c r="G643" i="1"/>
  <c r="G655" i="1"/>
  <c r="G671" i="1"/>
  <c r="G679" i="1"/>
  <c r="G691" i="1"/>
  <c r="G699" i="1"/>
  <c r="G711" i="1"/>
  <c r="G731" i="1"/>
  <c r="G743" i="1"/>
  <c r="G759" i="1"/>
  <c r="G771" i="1"/>
  <c r="G783" i="1"/>
  <c r="G795" i="1"/>
  <c r="G803" i="1"/>
  <c r="G815" i="1"/>
  <c r="G827" i="1"/>
  <c r="G835" i="1"/>
  <c r="G847" i="1"/>
  <c r="G859" i="1"/>
  <c r="G871" i="1"/>
  <c r="G883" i="1"/>
  <c r="G891" i="1"/>
  <c r="G903" i="1"/>
  <c r="G915" i="1"/>
  <c r="G931" i="1"/>
  <c r="G943" i="1"/>
  <c r="G955" i="1"/>
  <c r="G967" i="1"/>
  <c r="G979" i="1"/>
  <c r="G987" i="1"/>
  <c r="G999" i="1"/>
  <c r="G1007" i="1"/>
  <c r="G1019" i="1"/>
  <c r="G1035" i="1"/>
  <c r="G1043" i="1"/>
  <c r="G1055" i="1"/>
  <c r="G1071" i="1"/>
  <c r="G1083" i="1"/>
  <c r="G1095" i="1"/>
  <c r="G1111" i="1"/>
  <c r="G1123" i="1"/>
  <c r="G1135" i="1"/>
  <c r="G1147" i="1"/>
  <c r="G1159" i="1"/>
  <c r="G1171" i="1"/>
  <c r="G1183" i="1"/>
  <c r="G1195" i="1"/>
  <c r="G1207" i="1"/>
  <c r="G1219" i="1"/>
  <c r="G1227" i="1"/>
  <c r="G1239" i="1"/>
  <c r="G1251" i="1"/>
  <c r="G1263" i="1"/>
  <c r="G1279" i="1"/>
  <c r="G1295" i="1"/>
  <c r="G1307" i="1"/>
  <c r="G1315" i="1"/>
  <c r="G1327" i="1"/>
  <c r="G1335" i="1"/>
  <c r="G1347" i="1"/>
  <c r="G1359" i="1"/>
  <c r="G1371" i="1"/>
  <c r="G1383" i="1"/>
  <c r="G1395" i="1"/>
  <c r="G1407" i="1"/>
  <c r="G1419" i="1"/>
  <c r="G1435" i="1"/>
  <c r="G1447" i="1"/>
  <c r="G1455" i="1"/>
  <c r="G1467" i="1"/>
  <c r="G1479" i="1"/>
  <c r="G1491" i="1"/>
  <c r="G1495" i="1"/>
  <c r="G1507" i="1"/>
  <c r="G1519" i="1"/>
  <c r="G1531" i="1"/>
  <c r="G1535" i="1"/>
  <c r="G1547" i="1"/>
  <c r="G1563" i="1"/>
  <c r="G1575" i="1"/>
  <c r="G1591" i="1"/>
  <c r="G1603" i="1"/>
  <c r="G1615" i="1"/>
  <c r="G1627" i="1"/>
  <c r="G1643" i="1"/>
  <c r="G1655" i="1"/>
  <c r="G1667" i="1"/>
  <c r="G1679" i="1"/>
  <c r="G1687" i="1"/>
  <c r="G1699" i="1"/>
  <c r="G1711" i="1"/>
  <c r="G1723" i="1"/>
  <c r="G1735" i="1"/>
  <c r="G1747" i="1"/>
  <c r="G1759" i="1"/>
  <c r="G1771" i="1"/>
  <c r="G1783" i="1"/>
  <c r="G1791" i="1"/>
  <c r="G1807" i="1"/>
  <c r="G1819" i="1"/>
  <c r="G1827" i="1"/>
  <c r="G1831" i="1"/>
  <c r="G1839" i="1"/>
  <c r="G1847" i="1"/>
  <c r="G1855" i="1"/>
  <c r="G1871" i="1"/>
  <c r="G1879" i="1"/>
  <c r="G1887" i="1"/>
  <c r="G1895" i="1"/>
  <c r="G1903" i="1"/>
  <c r="G1911" i="1"/>
  <c r="G1919" i="1"/>
  <c r="G1927" i="1"/>
  <c r="G1935" i="1"/>
  <c r="G1943" i="1"/>
  <c r="G1951" i="1"/>
  <c r="G1959" i="1"/>
  <c r="G1971" i="1"/>
  <c r="G1979" i="1"/>
  <c r="G1983" i="1"/>
  <c r="G1991" i="1"/>
  <c r="G1999" i="1"/>
  <c r="G2007" i="1"/>
  <c r="G2015" i="1"/>
  <c r="G2027" i="1"/>
  <c r="G2035" i="1"/>
  <c r="G2043" i="1"/>
  <c r="G2051" i="1"/>
  <c r="G2059" i="1"/>
  <c r="G2067" i="1"/>
  <c r="G2075" i="1"/>
  <c r="G2083" i="1"/>
  <c r="G2091" i="1"/>
  <c r="G2099" i="1"/>
  <c r="G2103" i="1"/>
  <c r="G2111" i="1"/>
  <c r="G2119" i="1"/>
  <c r="G2127" i="1"/>
  <c r="G2135" i="1"/>
  <c r="G2143" i="1"/>
  <c r="G2155" i="1"/>
  <c r="G8" i="1"/>
  <c r="G20" i="1"/>
  <c r="G28" i="1"/>
  <c r="G40" i="1"/>
  <c r="G64" i="1"/>
  <c r="G9" i="1"/>
  <c r="G17" i="1"/>
  <c r="G25" i="1"/>
  <c r="G33" i="1"/>
  <c r="G41" i="1"/>
  <c r="G53" i="1"/>
  <c r="G61" i="1"/>
  <c r="G73" i="1"/>
  <c r="G81" i="1"/>
  <c r="G89" i="1"/>
  <c r="G101" i="1"/>
  <c r="G109" i="1"/>
  <c r="G121" i="1"/>
  <c r="G133" i="1"/>
  <c r="G141" i="1"/>
  <c r="G149" i="1"/>
  <c r="G161" i="1"/>
  <c r="G169" i="1"/>
  <c r="G177" i="1"/>
  <c r="G181" i="1"/>
  <c r="G185" i="1"/>
  <c r="G189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597" i="1"/>
  <c r="G601" i="1"/>
  <c r="G605" i="1"/>
  <c r="G609" i="1"/>
  <c r="G613" i="1"/>
  <c r="G617" i="1"/>
  <c r="G621" i="1"/>
  <c r="G625" i="1"/>
  <c r="G629" i="1"/>
  <c r="G633" i="1"/>
  <c r="G637" i="1"/>
  <c r="G641" i="1"/>
  <c r="G645" i="1"/>
  <c r="G649" i="1"/>
  <c r="G653" i="1"/>
  <c r="G657" i="1"/>
  <c r="G661" i="1"/>
  <c r="G665" i="1"/>
  <c r="G669" i="1"/>
  <c r="G673" i="1"/>
  <c r="G677" i="1"/>
  <c r="G681" i="1"/>
  <c r="G685" i="1"/>
  <c r="G689" i="1"/>
  <c r="G693" i="1"/>
  <c r="G697" i="1"/>
  <c r="G701" i="1"/>
  <c r="G705" i="1"/>
  <c r="G709" i="1"/>
  <c r="G713" i="1"/>
  <c r="G717" i="1"/>
  <c r="G721" i="1"/>
  <c r="G725" i="1"/>
  <c r="G729" i="1"/>
  <c r="G733" i="1"/>
  <c r="G737" i="1"/>
  <c r="G741" i="1"/>
  <c r="G745" i="1"/>
  <c r="G749" i="1"/>
  <c r="G753" i="1"/>
  <c r="G757" i="1"/>
  <c r="G761" i="1"/>
  <c r="G765" i="1"/>
  <c r="G769" i="1"/>
  <c r="G773" i="1"/>
  <c r="G777" i="1"/>
  <c r="G781" i="1"/>
  <c r="G785" i="1"/>
  <c r="G789" i="1"/>
  <c r="G793" i="1"/>
  <c r="G797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1" i="1"/>
  <c r="G865" i="1"/>
  <c r="G869" i="1"/>
  <c r="G873" i="1"/>
  <c r="G877" i="1"/>
  <c r="G881" i="1"/>
  <c r="G885" i="1"/>
  <c r="G889" i="1"/>
  <c r="G893" i="1"/>
  <c r="G897" i="1"/>
  <c r="G901" i="1"/>
  <c r="G905" i="1"/>
  <c r="G909" i="1"/>
  <c r="G913" i="1"/>
  <c r="G917" i="1"/>
  <c r="G921" i="1"/>
  <c r="G925" i="1"/>
  <c r="G929" i="1"/>
  <c r="G933" i="1"/>
  <c r="G937" i="1"/>
  <c r="G941" i="1"/>
  <c r="G945" i="1"/>
  <c r="G949" i="1"/>
  <c r="G953" i="1"/>
  <c r="G957" i="1"/>
  <c r="G961" i="1"/>
  <c r="G965" i="1"/>
  <c r="G969" i="1"/>
  <c r="G973" i="1"/>
  <c r="G977" i="1"/>
  <c r="G981" i="1"/>
  <c r="G985" i="1"/>
  <c r="G989" i="1"/>
  <c r="G993" i="1"/>
  <c r="G997" i="1"/>
  <c r="G1001" i="1"/>
  <c r="G1005" i="1"/>
  <c r="G1009" i="1"/>
  <c r="G1013" i="1"/>
  <c r="G1017" i="1"/>
  <c r="G1021" i="1"/>
  <c r="G1025" i="1"/>
  <c r="G1029" i="1"/>
  <c r="G1033" i="1"/>
  <c r="G1037" i="1"/>
  <c r="G1041" i="1"/>
  <c r="G1045" i="1"/>
  <c r="G1049" i="1"/>
  <c r="G1053" i="1"/>
  <c r="G1057" i="1"/>
  <c r="G1061" i="1"/>
  <c r="G1065" i="1"/>
  <c r="G1069" i="1"/>
  <c r="G1073" i="1"/>
  <c r="G1077" i="1"/>
  <c r="G1081" i="1"/>
  <c r="G1085" i="1"/>
  <c r="G1089" i="1"/>
  <c r="G1093" i="1"/>
  <c r="G1097" i="1"/>
  <c r="G1101" i="1"/>
  <c r="G1105" i="1"/>
  <c r="G1109" i="1"/>
  <c r="G1113" i="1"/>
  <c r="G1117" i="1"/>
  <c r="G1121" i="1"/>
  <c r="G1125" i="1"/>
  <c r="G1129" i="1"/>
  <c r="G1133" i="1"/>
  <c r="G1137" i="1"/>
  <c r="G1141" i="1"/>
  <c r="G1145" i="1"/>
  <c r="G1149" i="1"/>
  <c r="G1153" i="1"/>
  <c r="G1157" i="1"/>
  <c r="G1161" i="1"/>
  <c r="G1165" i="1"/>
  <c r="G1169" i="1"/>
  <c r="G1173" i="1"/>
  <c r="G1177" i="1"/>
  <c r="G1181" i="1"/>
  <c r="G1185" i="1"/>
  <c r="G1189" i="1"/>
  <c r="G1193" i="1"/>
  <c r="G1197" i="1"/>
  <c r="G1201" i="1"/>
  <c r="G1205" i="1"/>
  <c r="G1209" i="1"/>
  <c r="G1213" i="1"/>
  <c r="G1217" i="1"/>
  <c r="G1221" i="1"/>
  <c r="G1225" i="1"/>
  <c r="G1229" i="1"/>
  <c r="G1233" i="1"/>
  <c r="G1237" i="1"/>
  <c r="G1241" i="1"/>
  <c r="G1245" i="1"/>
  <c r="G1249" i="1"/>
  <c r="G1253" i="1"/>
  <c r="G1257" i="1"/>
  <c r="G1261" i="1"/>
  <c r="G1265" i="1"/>
  <c r="G1269" i="1"/>
  <c r="G1273" i="1"/>
  <c r="G1277" i="1"/>
  <c r="G1281" i="1"/>
  <c r="G1285" i="1"/>
  <c r="G1289" i="1"/>
  <c r="G1293" i="1"/>
  <c r="G1297" i="1"/>
  <c r="G1301" i="1"/>
  <c r="G1305" i="1"/>
  <c r="G1309" i="1"/>
  <c r="G1313" i="1"/>
  <c r="G1317" i="1"/>
  <c r="G1321" i="1"/>
  <c r="G1325" i="1"/>
  <c r="G1329" i="1"/>
  <c r="G1333" i="1"/>
  <c r="G1337" i="1"/>
  <c r="G1341" i="1"/>
  <c r="G1345" i="1"/>
  <c r="G1349" i="1"/>
  <c r="G1353" i="1"/>
  <c r="G1357" i="1"/>
  <c r="G1361" i="1"/>
  <c r="G1365" i="1"/>
  <c r="G1369" i="1"/>
  <c r="G1373" i="1"/>
  <c r="G1377" i="1"/>
  <c r="G1381" i="1"/>
  <c r="G1385" i="1"/>
  <c r="G1389" i="1"/>
  <c r="G1393" i="1"/>
  <c r="G1397" i="1"/>
  <c r="G1401" i="1"/>
  <c r="G1405" i="1"/>
  <c r="G1409" i="1"/>
  <c r="G1413" i="1"/>
  <c r="G1417" i="1"/>
  <c r="G1421" i="1"/>
  <c r="G1425" i="1"/>
  <c r="G1429" i="1"/>
  <c r="G1433" i="1"/>
  <c r="G1437" i="1"/>
  <c r="G1441" i="1"/>
  <c r="G1445" i="1"/>
  <c r="G1449" i="1"/>
  <c r="G1453" i="1"/>
  <c r="G1457" i="1"/>
  <c r="G1461" i="1"/>
  <c r="G1465" i="1"/>
  <c r="G1469" i="1"/>
  <c r="G1473" i="1"/>
  <c r="G1477" i="1"/>
  <c r="G1481" i="1"/>
  <c r="G1485" i="1"/>
  <c r="G1489" i="1"/>
  <c r="G1493" i="1"/>
  <c r="G1497" i="1"/>
  <c r="G1501" i="1"/>
  <c r="G1505" i="1"/>
  <c r="G1509" i="1"/>
  <c r="G1513" i="1"/>
  <c r="G1517" i="1"/>
  <c r="G1521" i="1"/>
  <c r="G1525" i="1"/>
  <c r="G1529" i="1"/>
  <c r="G1533" i="1"/>
  <c r="G1537" i="1"/>
  <c r="G1541" i="1"/>
  <c r="G1545" i="1"/>
  <c r="G1549" i="1"/>
  <c r="G1553" i="1"/>
  <c r="G1557" i="1"/>
  <c r="G1561" i="1"/>
  <c r="G1565" i="1"/>
  <c r="G1569" i="1"/>
  <c r="G1573" i="1"/>
  <c r="G1577" i="1"/>
  <c r="G1581" i="1"/>
  <c r="G1585" i="1"/>
  <c r="G1589" i="1"/>
  <c r="G1593" i="1"/>
  <c r="G1597" i="1"/>
  <c r="G1601" i="1"/>
  <c r="G1605" i="1"/>
  <c r="G1609" i="1"/>
  <c r="G1613" i="1"/>
  <c r="G1617" i="1"/>
  <c r="G1621" i="1"/>
  <c r="G1625" i="1"/>
  <c r="G1629" i="1"/>
  <c r="G1633" i="1"/>
  <c r="G1637" i="1"/>
  <c r="G1641" i="1"/>
  <c r="G1645" i="1"/>
  <c r="G1649" i="1"/>
  <c r="G1653" i="1"/>
  <c r="G1657" i="1"/>
  <c r="G1661" i="1"/>
  <c r="G1665" i="1"/>
  <c r="G1669" i="1"/>
  <c r="G1673" i="1"/>
  <c r="G1677" i="1"/>
  <c r="G1681" i="1"/>
  <c r="G1685" i="1"/>
  <c r="G1689" i="1"/>
  <c r="G1693" i="1"/>
  <c r="G1697" i="1"/>
  <c r="G1701" i="1"/>
  <c r="G1705" i="1"/>
  <c r="G1709" i="1"/>
  <c r="G1713" i="1"/>
  <c r="G1717" i="1"/>
  <c r="G1721" i="1"/>
  <c r="G1725" i="1"/>
  <c r="G1729" i="1"/>
  <c r="G1733" i="1"/>
  <c r="G1737" i="1"/>
  <c r="G1741" i="1"/>
  <c r="G1745" i="1"/>
  <c r="G1749" i="1"/>
  <c r="G1753" i="1"/>
  <c r="G1757" i="1"/>
  <c r="G1761" i="1"/>
  <c r="G1765" i="1"/>
  <c r="G1769" i="1"/>
  <c r="G1773" i="1"/>
  <c r="G1777" i="1"/>
  <c r="G1781" i="1"/>
  <c r="G1785" i="1"/>
  <c r="G1789" i="1"/>
  <c r="G1793" i="1"/>
  <c r="G1797" i="1"/>
  <c r="G1801" i="1"/>
  <c r="G1805" i="1"/>
  <c r="G1809" i="1"/>
  <c r="G1813" i="1"/>
  <c r="G1817" i="1"/>
  <c r="G1821" i="1"/>
  <c r="G1825" i="1"/>
  <c r="G1829" i="1"/>
  <c r="G1833" i="1"/>
  <c r="G1837" i="1"/>
  <c r="G1841" i="1"/>
  <c r="G1845" i="1"/>
  <c r="G1849" i="1"/>
  <c r="G1853" i="1"/>
  <c r="G1857" i="1"/>
  <c r="G1861" i="1"/>
  <c r="G1865" i="1"/>
  <c r="G1869" i="1"/>
  <c r="G1873" i="1"/>
  <c r="G1877" i="1"/>
  <c r="G1881" i="1"/>
  <c r="G1885" i="1"/>
  <c r="G1889" i="1"/>
  <c r="G1893" i="1"/>
  <c r="G1897" i="1"/>
  <c r="G1901" i="1"/>
  <c r="G1905" i="1"/>
  <c r="G1909" i="1"/>
  <c r="G1913" i="1"/>
  <c r="G1917" i="1"/>
  <c r="G1921" i="1"/>
  <c r="G1925" i="1"/>
  <c r="G1929" i="1"/>
  <c r="G1933" i="1"/>
  <c r="G1937" i="1"/>
  <c r="G1941" i="1"/>
  <c r="G1945" i="1"/>
  <c r="G1949" i="1"/>
  <c r="G1953" i="1"/>
  <c r="G1957" i="1"/>
  <c r="G1961" i="1"/>
  <c r="G1965" i="1"/>
  <c r="G1969" i="1"/>
  <c r="G1973" i="1"/>
  <c r="G1977" i="1"/>
  <c r="G1981" i="1"/>
  <c r="G1985" i="1"/>
  <c r="G1989" i="1"/>
  <c r="G1993" i="1"/>
  <c r="G1997" i="1"/>
  <c r="G2001" i="1"/>
  <c r="G2005" i="1"/>
  <c r="G2009" i="1"/>
  <c r="G2013" i="1"/>
  <c r="G2017" i="1"/>
  <c r="G2021" i="1"/>
  <c r="G2025" i="1"/>
  <c r="G2029" i="1"/>
  <c r="G2033" i="1"/>
  <c r="G2037" i="1"/>
  <c r="G2041" i="1"/>
  <c r="G2045" i="1"/>
  <c r="G2049" i="1"/>
  <c r="G2053" i="1"/>
  <c r="G2057" i="1"/>
  <c r="G2061" i="1"/>
  <c r="G2065" i="1"/>
  <c r="G2069" i="1"/>
  <c r="G2073" i="1"/>
  <c r="G2077" i="1"/>
  <c r="G2081" i="1"/>
  <c r="G2085" i="1"/>
  <c r="G2089" i="1"/>
  <c r="G2093" i="1"/>
  <c r="G2097" i="1"/>
  <c r="G2101" i="1"/>
  <c r="G2105" i="1"/>
  <c r="G2109" i="1"/>
  <c r="G2113" i="1"/>
  <c r="G2117" i="1"/>
  <c r="G2121" i="1"/>
  <c r="G2125" i="1"/>
  <c r="G2129" i="1"/>
  <c r="G2133" i="1"/>
  <c r="G2137" i="1"/>
  <c r="G2141" i="1"/>
  <c r="G2145" i="1"/>
  <c r="G2149" i="1"/>
  <c r="G2153" i="1"/>
  <c r="G2157" i="1"/>
  <c r="G15" i="1"/>
  <c r="G27" i="1"/>
  <c r="G39" i="1"/>
  <c r="G51" i="1"/>
  <c r="G63" i="1"/>
  <c r="G75" i="1"/>
  <c r="G87" i="1"/>
  <c r="G99" i="1"/>
  <c r="G111" i="1"/>
  <c r="G123" i="1"/>
  <c r="G135" i="1"/>
  <c r="G147" i="1"/>
  <c r="G159" i="1"/>
  <c r="G171" i="1"/>
  <c r="G183" i="1"/>
  <c r="G195" i="1"/>
  <c r="G207" i="1"/>
  <c r="G219" i="1"/>
  <c r="G231" i="1"/>
  <c r="G243" i="1"/>
  <c r="G255" i="1"/>
  <c r="G267" i="1"/>
  <c r="G271" i="1"/>
  <c r="G283" i="1"/>
  <c r="G295" i="1"/>
  <c r="G307" i="1"/>
  <c r="G319" i="1"/>
  <c r="G331" i="1"/>
  <c r="G343" i="1"/>
  <c r="G347" i="1"/>
  <c r="G359" i="1"/>
  <c r="G371" i="1"/>
  <c r="G383" i="1"/>
  <c r="G395" i="1"/>
  <c r="G403" i="1"/>
  <c r="G415" i="1"/>
  <c r="G423" i="1"/>
  <c r="G431" i="1"/>
  <c r="G439" i="1"/>
  <c r="G451" i="1"/>
  <c r="G459" i="1"/>
  <c r="G467" i="1"/>
  <c r="G475" i="1"/>
  <c r="G483" i="1"/>
  <c r="G491" i="1"/>
  <c r="G499" i="1"/>
  <c r="G507" i="1"/>
  <c r="G515" i="1"/>
  <c r="G523" i="1"/>
  <c r="G531" i="1"/>
  <c r="G539" i="1"/>
  <c r="G547" i="1"/>
  <c r="G555" i="1"/>
  <c r="G563" i="1"/>
  <c r="G567" i="1"/>
  <c r="G575" i="1"/>
  <c r="G587" i="1"/>
  <c r="G599" i="1"/>
  <c r="G611" i="1"/>
  <c r="G619" i="1"/>
  <c r="G635" i="1"/>
  <c r="G647" i="1"/>
  <c r="G663" i="1"/>
  <c r="G675" i="1"/>
  <c r="G687" i="1"/>
  <c r="G707" i="1"/>
  <c r="G719" i="1"/>
  <c r="G723" i="1"/>
  <c r="G735" i="1"/>
  <c r="G747" i="1"/>
  <c r="G751" i="1"/>
  <c r="G763" i="1"/>
  <c r="G775" i="1"/>
  <c r="G787" i="1"/>
  <c r="G807" i="1"/>
  <c r="G823" i="1"/>
  <c r="G839" i="1"/>
  <c r="G851" i="1"/>
  <c r="G863" i="1"/>
  <c r="G875" i="1"/>
  <c r="G887" i="1"/>
  <c r="G899" i="1"/>
  <c r="G911" i="1"/>
  <c r="G923" i="1"/>
  <c r="G935" i="1"/>
  <c r="G947" i="1"/>
  <c r="G959" i="1"/>
  <c r="G971" i="1"/>
  <c r="G983" i="1"/>
  <c r="G995" i="1"/>
  <c r="G1015" i="1"/>
  <c r="G1027" i="1"/>
  <c r="G1039" i="1"/>
  <c r="G1051" i="1"/>
  <c r="G1063" i="1"/>
  <c r="G1067" i="1"/>
  <c r="G1079" i="1"/>
  <c r="G1091" i="1"/>
  <c r="G1103" i="1"/>
  <c r="G1115" i="1"/>
  <c r="G1127" i="1"/>
  <c r="G1143" i="1"/>
  <c r="G1155" i="1"/>
  <c r="G1167" i="1"/>
  <c r="G1175" i="1"/>
  <c r="G1187" i="1"/>
  <c r="G1199" i="1"/>
  <c r="G1211" i="1"/>
  <c r="G1223" i="1"/>
  <c r="G1235" i="1"/>
  <c r="G1247" i="1"/>
  <c r="G1259" i="1"/>
  <c r="G1271" i="1"/>
  <c r="G1283" i="1"/>
  <c r="G1291" i="1"/>
  <c r="G1299" i="1"/>
  <c r="G1311" i="1"/>
  <c r="G1323" i="1"/>
  <c r="G1339" i="1"/>
  <c r="G1355" i="1"/>
  <c r="G1367" i="1"/>
  <c r="G1379" i="1"/>
  <c r="G1391" i="1"/>
  <c r="G1403" i="1"/>
  <c r="G1411" i="1"/>
  <c r="G1423" i="1"/>
  <c r="G1439" i="1"/>
  <c r="G1459" i="1"/>
  <c r="G1471" i="1"/>
  <c r="G1487" i="1"/>
  <c r="G1503" i="1"/>
  <c r="G1515" i="1"/>
  <c r="G1527" i="1"/>
  <c r="G1543" i="1"/>
  <c r="G1555" i="1"/>
  <c r="G1567" i="1"/>
  <c r="G1579" i="1"/>
  <c r="G1595" i="1"/>
  <c r="G1607" i="1"/>
  <c r="G1619" i="1"/>
  <c r="G1623" i="1"/>
  <c r="G1635" i="1"/>
  <c r="G1647" i="1"/>
  <c r="G1659" i="1"/>
  <c r="G1671" i="1"/>
  <c r="G1691" i="1"/>
  <c r="G1703" i="1"/>
  <c r="G1715" i="1"/>
  <c r="G1727" i="1"/>
  <c r="G1739" i="1"/>
  <c r="G1751" i="1"/>
  <c r="G1767" i="1"/>
  <c r="G1779" i="1"/>
  <c r="G1795" i="1"/>
  <c r="G1815" i="1"/>
  <c r="G1863" i="1"/>
  <c r="G2159" i="1"/>
  <c r="G12" i="1"/>
  <c r="G24" i="1"/>
  <c r="G36" i="1"/>
  <c r="G48" i="1"/>
  <c r="G56" i="1"/>
  <c r="G72" i="1"/>
  <c r="G5" i="1"/>
  <c r="G13" i="1"/>
  <c r="G21" i="1"/>
  <c r="G29" i="1"/>
  <c r="G37" i="1"/>
  <c r="G45" i="1"/>
  <c r="G49" i="1"/>
  <c r="G57" i="1"/>
  <c r="G65" i="1"/>
  <c r="G69" i="1"/>
  <c r="G77" i="1"/>
  <c r="G85" i="1"/>
  <c r="G93" i="1"/>
  <c r="G97" i="1"/>
  <c r="G105" i="1"/>
  <c r="G113" i="1"/>
  <c r="G117" i="1"/>
  <c r="G125" i="1"/>
  <c r="G129" i="1"/>
  <c r="G137" i="1"/>
  <c r="G145" i="1"/>
  <c r="G153" i="1"/>
  <c r="G157" i="1"/>
  <c r="G165" i="1"/>
  <c r="G173" i="1"/>
  <c r="G193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798" i="1"/>
  <c r="G802" i="1"/>
  <c r="G806" i="1"/>
  <c r="G810" i="1"/>
  <c r="G814" i="1"/>
  <c r="G818" i="1"/>
  <c r="G822" i="1"/>
  <c r="G826" i="1"/>
  <c r="G830" i="1"/>
  <c r="G834" i="1"/>
  <c r="G838" i="1"/>
  <c r="G842" i="1"/>
  <c r="G846" i="1"/>
  <c r="G850" i="1"/>
  <c r="G854" i="1"/>
  <c r="G858" i="1"/>
  <c r="G862" i="1"/>
  <c r="G866" i="1"/>
  <c r="G870" i="1"/>
  <c r="G874" i="1"/>
  <c r="G878" i="1"/>
  <c r="G882" i="1"/>
  <c r="G886" i="1"/>
  <c r="G890" i="1"/>
  <c r="G894" i="1"/>
  <c r="G898" i="1"/>
  <c r="G902" i="1"/>
  <c r="G906" i="1"/>
  <c r="G910" i="1"/>
  <c r="G914" i="1"/>
  <c r="G918" i="1"/>
  <c r="G922" i="1"/>
  <c r="G926" i="1"/>
  <c r="G930" i="1"/>
  <c r="G934" i="1"/>
  <c r="G938" i="1"/>
  <c r="G942" i="1"/>
  <c r="G946" i="1"/>
  <c r="G950" i="1"/>
  <c r="G954" i="1"/>
  <c r="G958" i="1"/>
  <c r="G962" i="1"/>
  <c r="G966" i="1"/>
  <c r="G970" i="1"/>
  <c r="G974" i="1"/>
  <c r="G978" i="1"/>
  <c r="G982" i="1"/>
  <c r="G986" i="1"/>
  <c r="G990" i="1"/>
  <c r="G994" i="1"/>
  <c r="G998" i="1"/>
  <c r="G1002" i="1"/>
  <c r="G1006" i="1"/>
  <c r="G1010" i="1"/>
  <c r="G1014" i="1"/>
  <c r="G1018" i="1"/>
  <c r="G1022" i="1"/>
  <c r="G1026" i="1"/>
  <c r="G1030" i="1"/>
  <c r="G1034" i="1"/>
  <c r="G1038" i="1"/>
  <c r="G1042" i="1"/>
  <c r="G1046" i="1"/>
  <c r="G1050" i="1"/>
  <c r="G1054" i="1"/>
  <c r="G1058" i="1"/>
  <c r="G1062" i="1"/>
  <c r="G1066" i="1"/>
  <c r="G1070" i="1"/>
  <c r="G1074" i="1"/>
  <c r="G1078" i="1"/>
  <c r="G1082" i="1"/>
  <c r="G1086" i="1"/>
  <c r="G1090" i="1"/>
  <c r="G1094" i="1"/>
  <c r="G1098" i="1"/>
  <c r="G1102" i="1"/>
  <c r="G1106" i="1"/>
  <c r="G1110" i="1"/>
  <c r="G1114" i="1"/>
  <c r="G1118" i="1"/>
  <c r="G1122" i="1"/>
  <c r="G1126" i="1"/>
  <c r="G1130" i="1"/>
  <c r="G1134" i="1"/>
  <c r="G1138" i="1"/>
  <c r="G1142" i="1"/>
  <c r="G1146" i="1"/>
  <c r="G1150" i="1"/>
  <c r="G1154" i="1"/>
  <c r="G1158" i="1"/>
  <c r="G1162" i="1"/>
  <c r="G1166" i="1"/>
  <c r="G1170" i="1"/>
  <c r="G1174" i="1"/>
  <c r="G1178" i="1"/>
  <c r="G1182" i="1"/>
  <c r="G1186" i="1"/>
  <c r="G1190" i="1"/>
  <c r="G1194" i="1"/>
  <c r="G1198" i="1"/>
  <c r="G1202" i="1"/>
  <c r="G1206" i="1"/>
  <c r="G1210" i="1"/>
  <c r="G1214" i="1"/>
  <c r="G1218" i="1"/>
  <c r="G1222" i="1"/>
  <c r="G1226" i="1"/>
  <c r="G1230" i="1"/>
  <c r="G1234" i="1"/>
  <c r="G1238" i="1"/>
  <c r="G1242" i="1"/>
  <c r="G1246" i="1"/>
  <c r="G1250" i="1"/>
  <c r="G1254" i="1"/>
  <c r="G1258" i="1"/>
  <c r="G1262" i="1"/>
  <c r="G1266" i="1"/>
  <c r="G1270" i="1"/>
  <c r="G1274" i="1"/>
  <c r="G1278" i="1"/>
  <c r="G1282" i="1"/>
  <c r="G1286" i="1"/>
  <c r="G1290" i="1"/>
  <c r="G1294" i="1"/>
  <c r="G1298" i="1"/>
  <c r="G1302" i="1"/>
  <c r="G1306" i="1"/>
  <c r="G1310" i="1"/>
  <c r="G1314" i="1"/>
  <c r="G1318" i="1"/>
  <c r="G1322" i="1"/>
  <c r="G1326" i="1"/>
  <c r="G1330" i="1"/>
  <c r="G1334" i="1"/>
  <c r="G1338" i="1"/>
  <c r="G1342" i="1"/>
  <c r="G1346" i="1"/>
  <c r="G1350" i="1"/>
  <c r="G1354" i="1"/>
  <c r="G1358" i="1"/>
  <c r="G1362" i="1"/>
  <c r="G1366" i="1"/>
  <c r="G1370" i="1"/>
  <c r="G1374" i="1"/>
  <c r="G1378" i="1"/>
  <c r="G1382" i="1"/>
  <c r="G1386" i="1"/>
  <c r="G1390" i="1"/>
  <c r="G1394" i="1"/>
  <c r="G1398" i="1"/>
  <c r="G1402" i="1"/>
  <c r="G1406" i="1"/>
  <c r="G1410" i="1"/>
  <c r="G1414" i="1"/>
  <c r="G1418" i="1"/>
  <c r="G1422" i="1"/>
  <c r="G1426" i="1"/>
  <c r="G1430" i="1"/>
  <c r="G1434" i="1"/>
  <c r="G1438" i="1"/>
  <c r="G1442" i="1"/>
  <c r="G1446" i="1"/>
  <c r="G1450" i="1"/>
  <c r="G1454" i="1"/>
  <c r="G1458" i="1"/>
  <c r="G1462" i="1"/>
  <c r="G1466" i="1"/>
  <c r="G1470" i="1"/>
  <c r="G1474" i="1"/>
  <c r="G1478" i="1"/>
  <c r="G1482" i="1"/>
  <c r="G1486" i="1"/>
  <c r="G1490" i="1"/>
  <c r="G1494" i="1"/>
  <c r="G1498" i="1"/>
  <c r="G1502" i="1"/>
  <c r="G1506" i="1"/>
  <c r="G1510" i="1"/>
  <c r="G1514" i="1"/>
  <c r="G1518" i="1"/>
  <c r="G1522" i="1"/>
  <c r="G1526" i="1"/>
  <c r="G1530" i="1"/>
  <c r="G1534" i="1"/>
  <c r="G1538" i="1"/>
  <c r="G1542" i="1"/>
  <c r="G1546" i="1"/>
  <c r="G1550" i="1"/>
  <c r="G1554" i="1"/>
  <c r="G1558" i="1"/>
  <c r="G1562" i="1"/>
  <c r="G1566" i="1"/>
  <c r="G1570" i="1"/>
  <c r="G1574" i="1"/>
  <c r="G1578" i="1"/>
  <c r="G1582" i="1"/>
  <c r="G1586" i="1"/>
  <c r="G1590" i="1"/>
  <c r="G1594" i="1"/>
  <c r="G1598" i="1"/>
  <c r="G1602" i="1"/>
  <c r="G1606" i="1"/>
  <c r="G1610" i="1"/>
  <c r="G1614" i="1"/>
  <c r="G1618" i="1"/>
  <c r="G1622" i="1"/>
  <c r="G1626" i="1"/>
  <c r="G1630" i="1"/>
  <c r="G1634" i="1"/>
  <c r="G1638" i="1"/>
  <c r="G1642" i="1"/>
  <c r="G1646" i="1"/>
  <c r="G1650" i="1"/>
  <c r="G1654" i="1"/>
  <c r="G1658" i="1"/>
  <c r="G1662" i="1"/>
  <c r="G1666" i="1"/>
  <c r="G1670" i="1"/>
  <c r="G1674" i="1"/>
  <c r="G1678" i="1"/>
  <c r="G1682" i="1"/>
  <c r="G1686" i="1"/>
  <c r="G1690" i="1"/>
  <c r="G1694" i="1"/>
  <c r="G1698" i="1"/>
  <c r="G1702" i="1"/>
  <c r="G1706" i="1"/>
  <c r="G1710" i="1"/>
  <c r="G1714" i="1"/>
  <c r="G1718" i="1"/>
  <c r="G1722" i="1"/>
  <c r="G1726" i="1"/>
  <c r="G1730" i="1"/>
  <c r="G1734" i="1"/>
  <c r="G1738" i="1"/>
  <c r="G1742" i="1"/>
  <c r="G1746" i="1"/>
  <c r="G1750" i="1"/>
  <c r="G1754" i="1"/>
  <c r="G1758" i="1"/>
  <c r="G1762" i="1"/>
  <c r="G1766" i="1"/>
  <c r="G1770" i="1"/>
  <c r="G1774" i="1"/>
  <c r="G1778" i="1"/>
  <c r="G1782" i="1"/>
  <c r="G1786" i="1"/>
  <c r="G1790" i="1"/>
  <c r="G1794" i="1"/>
  <c r="G1798" i="1"/>
  <c r="G1802" i="1"/>
  <c r="G1806" i="1"/>
  <c r="G1810" i="1"/>
  <c r="G1814" i="1"/>
  <c r="G1818" i="1"/>
  <c r="G1822" i="1"/>
  <c r="G1826" i="1"/>
  <c r="G1830" i="1"/>
  <c r="G1834" i="1"/>
  <c r="G1838" i="1"/>
  <c r="G1842" i="1"/>
  <c r="G1846" i="1"/>
  <c r="G1850" i="1"/>
  <c r="G1854" i="1"/>
  <c r="G1858" i="1"/>
  <c r="G1862" i="1"/>
  <c r="G1866" i="1"/>
  <c r="G1870" i="1"/>
  <c r="G1874" i="1"/>
  <c r="G1878" i="1"/>
  <c r="G1882" i="1"/>
  <c r="G1886" i="1"/>
  <c r="G1890" i="1"/>
  <c r="G1894" i="1"/>
  <c r="G1898" i="1"/>
  <c r="G1902" i="1"/>
  <c r="G1906" i="1"/>
  <c r="G1910" i="1"/>
  <c r="G1914" i="1"/>
  <c r="G1918" i="1"/>
  <c r="G1922" i="1"/>
  <c r="G1926" i="1"/>
  <c r="G1930" i="1"/>
  <c r="G1934" i="1"/>
  <c r="G1938" i="1"/>
  <c r="G1942" i="1"/>
  <c r="G1946" i="1"/>
  <c r="G1950" i="1"/>
  <c r="G1954" i="1"/>
  <c r="G1958" i="1"/>
  <c r="G1962" i="1"/>
  <c r="G1966" i="1"/>
  <c r="G1970" i="1"/>
  <c r="G1974" i="1"/>
  <c r="G1978" i="1"/>
  <c r="G1982" i="1"/>
  <c r="G1986" i="1"/>
  <c r="G1990" i="1"/>
  <c r="G1994" i="1"/>
  <c r="G1998" i="1"/>
  <c r="G2002" i="1"/>
  <c r="G2006" i="1"/>
  <c r="G2010" i="1"/>
  <c r="G2014" i="1"/>
  <c r="G2018" i="1"/>
  <c r="G2022" i="1"/>
  <c r="G2026" i="1"/>
  <c r="G2030" i="1"/>
  <c r="G2034" i="1"/>
  <c r="G2038" i="1"/>
  <c r="G2042" i="1"/>
  <c r="G2046" i="1"/>
  <c r="G2050" i="1"/>
  <c r="G2054" i="1"/>
  <c r="G2058" i="1"/>
  <c r="G2062" i="1"/>
  <c r="G2066" i="1"/>
  <c r="G2070" i="1"/>
  <c r="G2074" i="1"/>
  <c r="G2078" i="1"/>
  <c r="G2082" i="1"/>
  <c r="G2086" i="1"/>
  <c r="G2090" i="1"/>
  <c r="G2094" i="1"/>
  <c r="G2098" i="1"/>
  <c r="G2102" i="1"/>
  <c r="G2106" i="1"/>
  <c r="G2110" i="1"/>
  <c r="G2114" i="1"/>
  <c r="G2118" i="1"/>
  <c r="G2122" i="1"/>
  <c r="G2126" i="1"/>
  <c r="G2130" i="1"/>
  <c r="G2134" i="1"/>
  <c r="G2138" i="1"/>
  <c r="G2142" i="1"/>
  <c r="G2146" i="1"/>
  <c r="G2150" i="1"/>
  <c r="G2154" i="1"/>
  <c r="G2158" i="1"/>
  <c r="J15" i="1" l="1"/>
  <c r="J12" i="1"/>
  <c r="J14" i="1"/>
  <c r="J5" i="1"/>
  <c r="J3" i="1"/>
  <c r="J4" i="1"/>
  <c r="J8" i="1"/>
  <c r="J6" i="1"/>
  <c r="J13" i="1"/>
  <c r="J20" i="1" l="1"/>
  <c r="J21" i="1"/>
  <c r="J7" i="1" s="1"/>
  <c r="J19" i="1"/>
</calcChain>
</file>

<file path=xl/sharedStrings.xml><?xml version="1.0" encoding="utf-8"?>
<sst xmlns="http://schemas.openxmlformats.org/spreadsheetml/2006/main" count="27" uniqueCount="27">
  <si>
    <t>Parámetro</t>
  </si>
  <si>
    <t>Valor</t>
  </si>
  <si>
    <t>Aleatorio</t>
  </si>
  <si>
    <t>Indicador</t>
  </si>
  <si>
    <t>Calculado de datos</t>
  </si>
  <si>
    <t>Cálculo paramétrico</t>
  </si>
  <si>
    <t>miu</t>
  </si>
  <si>
    <t>media</t>
  </si>
  <si>
    <t>sigma</t>
  </si>
  <si>
    <t>varianza</t>
  </si>
  <si>
    <t>desviación</t>
  </si>
  <si>
    <t>asimetria</t>
  </si>
  <si>
    <t>curtosis</t>
  </si>
  <si>
    <t>mediana</t>
  </si>
  <si>
    <t>moda</t>
  </si>
  <si>
    <t>Momentos no centrados</t>
  </si>
  <si>
    <t>Momentos centrados</t>
  </si>
  <si>
    <t>Dato1</t>
  </si>
  <si>
    <t>Dato2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</si>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</sst>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49A9095-183D-4275-BC4A-7CF9B013AB6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357187</xdr:colOff>
      <xdr:row>0</xdr:row>
      <xdr:rowOff>166687</xdr:rowOff>
    </xdr:from>
    <xdr:to>
      <xdr:col>17</xdr:col>
      <xdr:colOff>190500</xdr:colOff>
      <xdr:row>15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C916B775-48DF-441A-86C2-78901CC90C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9637" y="166687"/>
              <a:ext cx="45672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K2160"/>
  <sheetViews>
    <sheetView tabSelected="1" zoomScale="80" zoomScaleNormal="80" workbookViewId="0">
      <selection activeCell="C4" sqref="C4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7" width="11.42578125" style="2"/>
    <col min="8" max="8" width="7.7109375" style="2" customWidth="1"/>
    <col min="9" max="9" width="11.42578125" style="2"/>
    <col min="10" max="10" width="17.7109375" style="2" bestFit="1" customWidth="1"/>
    <col min="11" max="11" width="20.28515625" style="2" customWidth="1"/>
    <col min="12" max="12" width="13" style="2" bestFit="1" customWidth="1"/>
    <col min="13" max="13" width="12" style="2" bestFit="1" customWidth="1"/>
    <col min="14" max="14" width="11.42578125" style="2"/>
    <col min="15" max="15" width="11.7109375" style="2" bestFit="1" customWidth="1"/>
    <col min="16" max="16384" width="11.42578125" style="2"/>
  </cols>
  <sheetData>
    <row r="2" spans="2:11" x14ac:dyDescent="0.25">
      <c r="B2" s="1" t="s">
        <v>0</v>
      </c>
      <c r="C2" s="1" t="s">
        <v>1</v>
      </c>
      <c r="E2" s="1" t="s">
        <v>2</v>
      </c>
      <c r="F2" s="1" t="s">
        <v>17</v>
      </c>
      <c r="G2" s="5" t="s">
        <v>18</v>
      </c>
      <c r="I2" s="1" t="s">
        <v>3</v>
      </c>
      <c r="J2" s="1" t="s">
        <v>4</v>
      </c>
      <c r="K2" s="1" t="s">
        <v>5</v>
      </c>
    </row>
    <row r="3" spans="2:11" x14ac:dyDescent="0.25">
      <c r="B3" s="3" t="s">
        <v>6</v>
      </c>
      <c r="C3" s="3">
        <v>20</v>
      </c>
      <c r="E3" s="3">
        <f ca="1">RAND()</f>
        <v>0.88619740471806852</v>
      </c>
      <c r="F3" s="3">
        <f ca="1">$C$3-$C$4*LN(_xlfn.NORM.S.INV(1-E3/2)^2)</f>
        <v>54.993610805490768</v>
      </c>
      <c r="G3" s="3">
        <f ca="1">$C$3-$C$4*LN(2*_xlfn.GAMMA.INV(1-E3,0.5,1))</f>
        <v>54.993610805490768</v>
      </c>
      <c r="I3" s="3" t="s">
        <v>7</v>
      </c>
      <c r="J3" s="3">
        <f ca="1">AVERAGE(F3:F2160)</f>
        <v>31.245570503109903</v>
      </c>
      <c r="K3" s="3">
        <f>C3+C4*(LN(2)+0.577215664901532)</f>
        <v>31.433265609153295</v>
      </c>
    </row>
    <row r="4" spans="2:11" x14ac:dyDescent="0.25">
      <c r="B4" s="3" t="s">
        <v>8</v>
      </c>
      <c r="C4" s="3">
        <v>9</v>
      </c>
      <c r="E4" s="3">
        <f t="shared" ref="E4:E66" ca="1" si="0">RAND()</f>
        <v>0.66402824237036739</v>
      </c>
      <c r="F4" s="3">
        <f t="shared" ref="F4:F67" ca="1" si="1">$C$3-$C$4*LN(_xlfn.NORM.S.INV(1-E4/2)^2)</f>
        <v>35.00993735827133</v>
      </c>
      <c r="G4" s="3">
        <f t="shared" ref="G4:G67" ca="1" si="2">$C$3-$C$4*LN(2*_xlfn.GAMMA.INV(1-E4,0.5,1))</f>
        <v>35.00993735827133</v>
      </c>
      <c r="I4" s="3" t="s">
        <v>9</v>
      </c>
      <c r="J4" s="3">
        <f ca="1">_xlfn.VAR.S(F3:F2160)</f>
        <v>398.09850459676375</v>
      </c>
      <c r="K4" s="3">
        <f>C4*C4*PI()*PI()/2</f>
        <v>399.718978244119</v>
      </c>
    </row>
    <row r="5" spans="2:11" x14ac:dyDescent="0.25">
      <c r="E5" s="3">
        <f t="shared" ca="1" si="0"/>
        <v>0.84513662017372593</v>
      </c>
      <c r="F5" s="3">
        <f t="shared" ca="1" si="1"/>
        <v>49.395403487033306</v>
      </c>
      <c r="G5" s="3">
        <f t="shared" ca="1" si="2"/>
        <v>49.39540348703332</v>
      </c>
      <c r="I5" s="3" t="s">
        <v>10</v>
      </c>
      <c r="J5" s="3">
        <f ca="1">_xlfn.STDEV.S(F3:F2160)</f>
        <v>19.952405985162887</v>
      </c>
      <c r="K5" s="3">
        <f>SQRT(K4)</f>
        <v>19.992973221712649</v>
      </c>
    </row>
    <row r="6" spans="2:11" x14ac:dyDescent="0.25">
      <c r="E6" s="3">
        <f t="shared" ca="1" si="0"/>
        <v>0.31029211514175348</v>
      </c>
      <c r="F6" s="3">
        <f t="shared" ca="1" si="1"/>
        <v>19.738935377424667</v>
      </c>
      <c r="G6" s="3">
        <f t="shared" ca="1" si="2"/>
        <v>19.738935377424667</v>
      </c>
      <c r="I6" s="3" t="s">
        <v>11</v>
      </c>
      <c r="J6" s="3">
        <f ca="1">SKEW(F3:F2160)</f>
        <v>1.5583027906770277</v>
      </c>
      <c r="K6" s="4">
        <v>1.5351415907229</v>
      </c>
    </row>
    <row r="7" spans="2:11" x14ac:dyDescent="0.25">
      <c r="E7" s="3">
        <f t="shared" ca="1" si="0"/>
        <v>0.79766855514606128</v>
      </c>
      <c r="F7" s="3">
        <f t="shared" ca="1" si="1"/>
        <v>44.500713789697777</v>
      </c>
      <c r="G7" s="3">
        <f t="shared" ca="1" si="2"/>
        <v>44.50071378969777</v>
      </c>
      <c r="I7" s="3" t="s">
        <v>12</v>
      </c>
      <c r="J7" s="3">
        <f ca="1">J21/(J5^4)</f>
        <v>7.0440068386454024</v>
      </c>
      <c r="K7" s="3">
        <v>7</v>
      </c>
    </row>
    <row r="8" spans="2:11" x14ac:dyDescent="0.25">
      <c r="E8" s="3">
        <f t="shared" ca="1" si="0"/>
        <v>0.44011546336631291</v>
      </c>
      <c r="F8" s="3">
        <f t="shared" ca="1" si="1"/>
        <v>24.657913900178414</v>
      </c>
      <c r="G8" s="3">
        <f t="shared" ca="1" si="2"/>
        <v>24.657913900178418</v>
      </c>
      <c r="I8" s="3" t="s">
        <v>13</v>
      </c>
      <c r="J8" s="3">
        <f ca="1">MEDIAN(F3:F2160)</f>
        <v>27.123666309672856</v>
      </c>
      <c r="K8" s="3">
        <f>-LN(2*(_xlfn.NORM.S.INV(1-0.5/2)/SQRT(2))^2)*$C$4+$C$3</f>
        <v>27.088378392816033</v>
      </c>
    </row>
    <row r="9" spans="2:11" x14ac:dyDescent="0.25">
      <c r="E9" s="3">
        <f t="shared" ca="1" si="0"/>
        <v>0.15354223868222738</v>
      </c>
      <c r="F9" s="3">
        <f t="shared" ca="1" si="1"/>
        <v>13.598013950134844</v>
      </c>
      <c r="G9" s="3">
        <f t="shared" ca="1" si="2"/>
        <v>13.598013950134845</v>
      </c>
      <c r="I9" s="3" t="s">
        <v>14</v>
      </c>
      <c r="J9" s="3"/>
      <c r="K9" s="3">
        <f>C3</f>
        <v>20</v>
      </c>
    </row>
    <row r="10" spans="2:11" x14ac:dyDescent="0.25">
      <c r="E10" s="3">
        <f t="shared" ca="1" si="0"/>
        <v>0.82464270980326604</v>
      </c>
      <c r="F10" s="3">
        <f t="shared" ca="1" si="1"/>
        <v>47.125682183021475</v>
      </c>
      <c r="G10" s="3">
        <f t="shared" ca="1" si="2"/>
        <v>47.125682183021475</v>
      </c>
    </row>
    <row r="11" spans="2:11" x14ac:dyDescent="0.25">
      <c r="E11" s="3">
        <f t="shared" ca="1" si="0"/>
        <v>0.29997297420274371</v>
      </c>
      <c r="F11" s="3">
        <f t="shared" ca="1" si="1"/>
        <v>19.354856517467844</v>
      </c>
      <c r="G11" s="3">
        <f t="shared" ca="1" si="2"/>
        <v>19.354856517467844</v>
      </c>
      <c r="I11" s="6" t="s">
        <v>15</v>
      </c>
      <c r="J11" s="6"/>
    </row>
    <row r="12" spans="2:11" x14ac:dyDescent="0.25">
      <c r="E12" s="3">
        <f t="shared" ca="1" si="0"/>
        <v>0.69069671797094367</v>
      </c>
      <c r="F12" s="3">
        <f t="shared" ca="1" si="1"/>
        <v>36.587541366933223</v>
      </c>
      <c r="G12" s="3">
        <f t="shared" ca="1" si="2"/>
        <v>36.587541366933237</v>
      </c>
      <c r="I12" s="3" t="s">
        <v>19</v>
      </c>
      <c r="J12" s="3">
        <f ca="1">SUMPRODUCT(F3:F2160)/COUNT(F3:F2160)</f>
        <v>31.245570503109903</v>
      </c>
    </row>
    <row r="13" spans="2:11" x14ac:dyDescent="0.25">
      <c r="E13" s="3">
        <f t="shared" ca="1" si="0"/>
        <v>0.3810389627384223</v>
      </c>
      <c r="F13" s="3">
        <f t="shared" ca="1" si="1"/>
        <v>22.383342877057036</v>
      </c>
      <c r="G13" s="3">
        <f t="shared" ca="1" si="2"/>
        <v>22.383342877057036</v>
      </c>
      <c r="I13" s="3" t="s">
        <v>20</v>
      </c>
      <c r="J13" s="3">
        <f ca="1">SUMPRODUCT(F3:F2160,F3:F2160)/COUNT(F3:F2160)</f>
        <v>1374.199704987527</v>
      </c>
    </row>
    <row r="14" spans="2:11" x14ac:dyDescent="0.25">
      <c r="E14" s="3">
        <f t="shared" ca="1" si="0"/>
        <v>0.96135805083577908</v>
      </c>
      <c r="F14" s="3">
        <f t="shared" ca="1" si="1"/>
        <v>74.490217587583629</v>
      </c>
      <c r="G14" s="3">
        <f t="shared" ca="1" si="2"/>
        <v>74.490217587583629</v>
      </c>
      <c r="I14" s="3" t="s">
        <v>21</v>
      </c>
      <c r="J14" s="3">
        <f ca="1">SUMPRODUCT(F3:F2160,F3:F2160,F3:F2160)/COUNT(F3:F2160)</f>
        <v>80164.188566186102</v>
      </c>
    </row>
    <row r="15" spans="2:11" x14ac:dyDescent="0.25">
      <c r="E15" s="3">
        <f t="shared" ca="1" si="0"/>
        <v>0.34446850334915102</v>
      </c>
      <c r="F15" s="3">
        <f t="shared" ca="1" si="1"/>
        <v>21.011163781363795</v>
      </c>
      <c r="G15" s="3">
        <f t="shared" ca="1" si="2"/>
        <v>21.011163781363795</v>
      </c>
      <c r="I15" s="3" t="s">
        <v>22</v>
      </c>
      <c r="J15" s="3">
        <f ca="1">SUMPRODUCT(F3:F2160,F3:F2160,F3:F2160,F3:F2160)/COUNT(F3:F2160)</f>
        <v>5945186.7041468229</v>
      </c>
    </row>
    <row r="16" spans="2:11" x14ac:dyDescent="0.25">
      <c r="E16" s="3">
        <f t="shared" ca="1" si="0"/>
        <v>0.57539513952795018</v>
      </c>
      <c r="F16" s="3">
        <f t="shared" ca="1" si="1"/>
        <v>30.432760751671093</v>
      </c>
      <c r="G16" s="3">
        <f t="shared" ca="1" si="2"/>
        <v>30.432760751671093</v>
      </c>
    </row>
    <row r="17" spans="5:10" x14ac:dyDescent="0.25">
      <c r="E17" s="3">
        <f t="shared" ca="1" si="0"/>
        <v>0.44436419065400656</v>
      </c>
      <c r="F17" s="3">
        <f t="shared" ca="1" si="1"/>
        <v>24.825490982508999</v>
      </c>
      <c r="G17" s="3">
        <f t="shared" ca="1" si="2"/>
        <v>24.825490982509002</v>
      </c>
      <c r="I17" s="6" t="s">
        <v>16</v>
      </c>
      <c r="J17" s="6"/>
    </row>
    <row r="18" spans="5:10" x14ac:dyDescent="0.25">
      <c r="E18" s="3">
        <f t="shared" ca="1" si="0"/>
        <v>0.10775316492671783</v>
      </c>
      <c r="F18" s="3">
        <f t="shared" ca="1" si="1"/>
        <v>11.445966324377176</v>
      </c>
      <c r="G18" s="3">
        <f t="shared" ca="1" si="2"/>
        <v>11.445966324377167</v>
      </c>
      <c r="I18" s="3" t="s">
        <v>23</v>
      </c>
      <c r="J18" s="3">
        <v>0</v>
      </c>
    </row>
    <row r="19" spans="5:10" x14ac:dyDescent="0.25">
      <c r="E19" s="3">
        <f t="shared" ca="1" si="0"/>
        <v>0.19424225383174298</v>
      </c>
      <c r="F19" s="3">
        <f t="shared" ca="1" si="1"/>
        <v>15.303337512749682</v>
      </c>
      <c r="G19" s="3">
        <f t="shared" ca="1" si="2"/>
        <v>15.303337512749684</v>
      </c>
      <c r="I19" s="3" t="s">
        <v>24</v>
      </c>
      <c r="J19" s="3">
        <f ca="1">J13-J12^2</f>
        <v>397.91402892271537</v>
      </c>
    </row>
    <row r="20" spans="5:10" x14ac:dyDescent="0.25">
      <c r="E20" s="3">
        <f t="shared" ca="1" si="0"/>
        <v>0.6266239693099297</v>
      </c>
      <c r="F20" s="3">
        <f t="shared" ca="1" si="1"/>
        <v>32.969918743836516</v>
      </c>
      <c r="G20" s="3">
        <f t="shared" ca="1" si="2"/>
        <v>32.96991874383653</v>
      </c>
      <c r="I20" s="3" t="s">
        <v>25</v>
      </c>
      <c r="J20" s="3">
        <f ca="1">J14-3*J12*J13+2*J12^3</f>
        <v>12360.433108883059</v>
      </c>
    </row>
    <row r="21" spans="5:10" x14ac:dyDescent="0.25">
      <c r="E21" s="3">
        <f t="shared" ca="1" si="0"/>
        <v>0.75589204529847265</v>
      </c>
      <c r="F21" s="3">
        <f t="shared" ca="1" si="1"/>
        <v>41.030284205420266</v>
      </c>
      <c r="G21" s="3">
        <f t="shared" ca="1" si="2"/>
        <v>41.030284205420251</v>
      </c>
      <c r="I21" s="3" t="s">
        <v>26</v>
      </c>
      <c r="J21" s="3">
        <f ca="1">J15-4*J12*J14+6*(J12^2)*J13-3*(J12^4)</f>
        <v>1116351.2457922613</v>
      </c>
    </row>
    <row r="22" spans="5:10" x14ac:dyDescent="0.25">
      <c r="E22" s="3">
        <f t="shared" ca="1" si="0"/>
        <v>0.9913094052362097</v>
      </c>
      <c r="F22" s="3">
        <f t="shared" ca="1" si="1"/>
        <v>101.35464992620676</v>
      </c>
      <c r="G22" s="3">
        <f t="shared" ca="1" si="2"/>
        <v>101.35464992620676</v>
      </c>
    </row>
    <row r="23" spans="5:10" x14ac:dyDescent="0.25">
      <c r="E23" s="3">
        <f t="shared" ca="1" si="0"/>
        <v>0.22750486812703996</v>
      </c>
      <c r="F23" s="3">
        <f t="shared" ca="1" si="1"/>
        <v>16.616333083623328</v>
      </c>
      <c r="G23" s="3">
        <f t="shared" ca="1" si="2"/>
        <v>16.616333083623324</v>
      </c>
    </row>
    <row r="24" spans="5:10" x14ac:dyDescent="0.25">
      <c r="E24" s="3">
        <f t="shared" ca="1" si="0"/>
        <v>0.97732217492207718</v>
      </c>
      <c r="F24" s="3">
        <f t="shared" ca="1" si="1"/>
        <v>84.087950238686915</v>
      </c>
      <c r="G24" s="3">
        <f t="shared" ca="1" si="2"/>
        <v>84.08795023868683</v>
      </c>
    </row>
    <row r="25" spans="5:10" x14ac:dyDescent="0.25">
      <c r="E25" s="3">
        <f t="shared" ca="1" si="0"/>
        <v>0.75697757985555636</v>
      </c>
      <c r="F25" s="3">
        <f t="shared" ca="1" si="1"/>
        <v>41.113130475257833</v>
      </c>
      <c r="G25" s="3">
        <f t="shared" ca="1" si="2"/>
        <v>41.113130475257826</v>
      </c>
    </row>
    <row r="26" spans="5:10" x14ac:dyDescent="0.25">
      <c r="E26" s="3">
        <f t="shared" ca="1" si="0"/>
        <v>5.7295671112603253E-2</v>
      </c>
      <c r="F26" s="3">
        <f t="shared" ca="1" si="1"/>
        <v>8.4367004154245073</v>
      </c>
      <c r="G26" s="3">
        <f t="shared" ca="1" si="2"/>
        <v>8.4367004154245091</v>
      </c>
    </row>
    <row r="27" spans="5:10" x14ac:dyDescent="0.25">
      <c r="E27" s="3">
        <f t="shared" ca="1" si="0"/>
        <v>4.6508624191652359E-3</v>
      </c>
      <c r="F27" s="3">
        <f t="shared" ca="1" si="1"/>
        <v>1.273297015338116</v>
      </c>
      <c r="G27" s="3">
        <f t="shared" ca="1" si="2"/>
        <v>1.2732970153381125</v>
      </c>
    </row>
    <row r="28" spans="5:10" x14ac:dyDescent="0.25">
      <c r="E28" s="3">
        <f t="shared" ca="1" si="0"/>
        <v>0.90286072742371348</v>
      </c>
      <c r="F28" s="3">
        <f t="shared" ca="1" si="1"/>
        <v>57.860084158789306</v>
      </c>
      <c r="G28" s="3">
        <f t="shared" ca="1" si="2"/>
        <v>57.860084158789306</v>
      </c>
    </row>
    <row r="29" spans="5:10" x14ac:dyDescent="0.25">
      <c r="E29" s="3">
        <f t="shared" ca="1" si="0"/>
        <v>0.58834191520511736</v>
      </c>
      <c r="F29" s="3">
        <f t="shared" ca="1" si="1"/>
        <v>31.050052253203933</v>
      </c>
      <c r="G29" s="3">
        <f t="shared" ca="1" si="2"/>
        <v>31.050052253203933</v>
      </c>
    </row>
    <row r="30" spans="5:10" x14ac:dyDescent="0.25">
      <c r="E30" s="3">
        <f t="shared" ca="1" si="0"/>
        <v>0.76341150456518414</v>
      </c>
      <c r="F30" s="3">
        <f t="shared" ca="1" si="1"/>
        <v>41.611375778134629</v>
      </c>
      <c r="G30" s="3">
        <f t="shared" ca="1" si="2"/>
        <v>41.611375778134629</v>
      </c>
    </row>
    <row r="31" spans="5:10" x14ac:dyDescent="0.25">
      <c r="E31" s="3">
        <f t="shared" ca="1" si="0"/>
        <v>0.90800494245882468</v>
      </c>
      <c r="F31" s="3">
        <f t="shared" ca="1" si="1"/>
        <v>58.844099837122315</v>
      </c>
      <c r="G31" s="3">
        <f t="shared" ca="1" si="2"/>
        <v>58.844099837122286</v>
      </c>
    </row>
    <row r="32" spans="5:10" x14ac:dyDescent="0.25">
      <c r="E32" s="3">
        <f t="shared" ca="1" si="0"/>
        <v>0.9103436707223207</v>
      </c>
      <c r="F32" s="3">
        <f t="shared" ca="1" si="1"/>
        <v>59.309634762722602</v>
      </c>
      <c r="G32" s="3">
        <f t="shared" ca="1" si="2"/>
        <v>59.309634762722602</v>
      </c>
    </row>
    <row r="33" spans="5:7" x14ac:dyDescent="0.25">
      <c r="E33" s="3">
        <f t="shared" ca="1" si="0"/>
        <v>0.31139044416904349</v>
      </c>
      <c r="F33" s="3">
        <f t="shared" ca="1" si="1"/>
        <v>19.779794651922774</v>
      </c>
      <c r="G33" s="3">
        <f t="shared" ca="1" si="2"/>
        <v>19.779794651922774</v>
      </c>
    </row>
    <row r="34" spans="5:7" x14ac:dyDescent="0.25">
      <c r="E34" s="3">
        <f t="shared" ca="1" si="0"/>
        <v>0.32027573351903593</v>
      </c>
      <c r="F34" s="3">
        <f t="shared" ca="1" si="1"/>
        <v>20.110291705400599</v>
      </c>
      <c r="G34" s="3">
        <f t="shared" ca="1" si="2"/>
        <v>20.110291705400602</v>
      </c>
    </row>
    <row r="35" spans="5:7" x14ac:dyDescent="0.25">
      <c r="E35" s="3">
        <f t="shared" ca="1" si="0"/>
        <v>0.62955569738405448</v>
      </c>
      <c r="F35" s="3">
        <f t="shared" ca="1" si="1"/>
        <v>33.12344919629998</v>
      </c>
      <c r="G35" s="3">
        <f t="shared" ca="1" si="2"/>
        <v>33.123449196299987</v>
      </c>
    </row>
    <row r="36" spans="5:7" x14ac:dyDescent="0.25">
      <c r="E36" s="3">
        <f t="shared" ca="1" si="0"/>
        <v>2.051096457245416E-2</v>
      </c>
      <c r="F36" s="3">
        <f t="shared" ca="1" si="1"/>
        <v>4.8761129446037863</v>
      </c>
      <c r="G36" s="3">
        <f t="shared" ca="1" si="2"/>
        <v>4.8761129446037863</v>
      </c>
    </row>
    <row r="37" spans="5:7" x14ac:dyDescent="0.25">
      <c r="E37" s="3">
        <f t="shared" ca="1" si="0"/>
        <v>8.1214432366485179E-2</v>
      </c>
      <c r="F37" s="3">
        <f t="shared" ca="1" si="1"/>
        <v>9.9920112480147747</v>
      </c>
      <c r="G37" s="3">
        <f t="shared" ca="1" si="2"/>
        <v>9.9920112480147711</v>
      </c>
    </row>
    <row r="38" spans="5:7" x14ac:dyDescent="0.25">
      <c r="E38" s="3">
        <f t="shared" ca="1" si="0"/>
        <v>0.14997125020323798</v>
      </c>
      <c r="F38" s="3">
        <f t="shared" ca="1" si="1"/>
        <v>13.441011690328413</v>
      </c>
      <c r="G38" s="3">
        <f t="shared" ca="1" si="2"/>
        <v>13.441011690328416</v>
      </c>
    </row>
    <row r="39" spans="5:7" x14ac:dyDescent="0.25">
      <c r="E39" s="3">
        <f t="shared" ca="1" si="0"/>
        <v>0.96420054998114291</v>
      </c>
      <c r="F39" s="3">
        <f t="shared" ca="1" si="1"/>
        <v>75.866522476395559</v>
      </c>
      <c r="G39" s="3">
        <f t="shared" ca="1" si="2"/>
        <v>75.866522476395616</v>
      </c>
    </row>
    <row r="40" spans="5:7" x14ac:dyDescent="0.25">
      <c r="E40" s="3">
        <f t="shared" ca="1" si="0"/>
        <v>0.29883602847820312</v>
      </c>
      <c r="F40" s="3">
        <f t="shared" ca="1" si="1"/>
        <v>19.312508828873767</v>
      </c>
      <c r="G40" s="3">
        <f t="shared" ca="1" si="2"/>
        <v>19.312508828873749</v>
      </c>
    </row>
    <row r="41" spans="5:7" x14ac:dyDescent="0.25">
      <c r="E41" s="3">
        <f t="shared" ca="1" si="0"/>
        <v>0.95723024656413136</v>
      </c>
      <c r="F41" s="3">
        <f t="shared" ca="1" si="1"/>
        <v>72.66176308360042</v>
      </c>
      <c r="G41" s="3">
        <f t="shared" ca="1" si="2"/>
        <v>72.66176308360042</v>
      </c>
    </row>
    <row r="42" spans="5:7" x14ac:dyDescent="0.25">
      <c r="E42" s="3">
        <f t="shared" ca="1" si="0"/>
        <v>6.7183936891743845E-2</v>
      </c>
      <c r="F42" s="3">
        <f t="shared" ca="1" si="1"/>
        <v>9.1179698391248092</v>
      </c>
      <c r="G42" s="3">
        <f t="shared" ca="1" si="2"/>
        <v>9.1179698391247914</v>
      </c>
    </row>
    <row r="43" spans="5:7" x14ac:dyDescent="0.25">
      <c r="E43" s="3">
        <f t="shared" ca="1" si="0"/>
        <v>0.51617740747842156</v>
      </c>
      <c r="F43" s="3">
        <f t="shared" ca="1" si="1"/>
        <v>27.774899849235585</v>
      </c>
      <c r="G43" s="3">
        <f t="shared" ca="1" si="2"/>
        <v>27.774899849235588</v>
      </c>
    </row>
    <row r="44" spans="5:7" x14ac:dyDescent="0.25">
      <c r="E44" s="3">
        <f t="shared" ca="1" si="0"/>
        <v>0.45224795505489612</v>
      </c>
      <c r="F44" s="3">
        <f t="shared" ca="1" si="1"/>
        <v>25.138178929920322</v>
      </c>
      <c r="G44" s="3">
        <f t="shared" ca="1" si="2"/>
        <v>25.138178929920318</v>
      </c>
    </row>
    <row r="45" spans="5:7" x14ac:dyDescent="0.25">
      <c r="E45" s="3">
        <f t="shared" ca="1" si="0"/>
        <v>0.27278817651507892</v>
      </c>
      <c r="F45" s="3">
        <f t="shared" ca="1" si="1"/>
        <v>18.33908419885601</v>
      </c>
      <c r="G45" s="3">
        <f t="shared" ca="1" si="2"/>
        <v>18.339084198856014</v>
      </c>
    </row>
    <row r="46" spans="5:7" x14ac:dyDescent="0.25">
      <c r="E46" s="3">
        <f t="shared" ca="1" si="0"/>
        <v>0.58400329216348434</v>
      </c>
      <c r="F46" s="3">
        <f t="shared" ca="1" si="1"/>
        <v>30.841540039221844</v>
      </c>
      <c r="G46" s="3">
        <f t="shared" ca="1" si="2"/>
        <v>30.841540039221847</v>
      </c>
    </row>
    <row r="47" spans="5:7" x14ac:dyDescent="0.25">
      <c r="E47" s="3">
        <f t="shared" ca="1" si="0"/>
        <v>0.94570103965050489</v>
      </c>
      <c r="F47" s="3">
        <f t="shared" ca="1" si="1"/>
        <v>68.360348138602916</v>
      </c>
      <c r="G47" s="3">
        <f t="shared" ca="1" si="2"/>
        <v>68.360348138602944</v>
      </c>
    </row>
    <row r="48" spans="5:7" x14ac:dyDescent="0.25">
      <c r="E48" s="3">
        <f t="shared" ca="1" si="0"/>
        <v>4.4944406454393016E-2</v>
      </c>
      <c r="F48" s="3">
        <f t="shared" ca="1" si="1"/>
        <v>7.4768413384349248</v>
      </c>
      <c r="G48" s="3">
        <f t="shared" ca="1" si="2"/>
        <v>7.4768413384349355</v>
      </c>
    </row>
    <row r="49" spans="5:7" x14ac:dyDescent="0.25">
      <c r="E49" s="3">
        <f t="shared" ca="1" si="0"/>
        <v>5.0149591484629941E-2</v>
      </c>
      <c r="F49" s="3">
        <f t="shared" ca="1" si="1"/>
        <v>7.8990724822299683</v>
      </c>
      <c r="G49" s="3">
        <f t="shared" ca="1" si="2"/>
        <v>7.8990724822299665</v>
      </c>
    </row>
    <row r="50" spans="5:7" x14ac:dyDescent="0.25">
      <c r="E50" s="3">
        <f t="shared" ca="1" si="0"/>
        <v>0.74428936570124782</v>
      </c>
      <c r="F50" s="3">
        <f t="shared" ca="1" si="1"/>
        <v>40.165593297335931</v>
      </c>
      <c r="G50" s="3">
        <f t="shared" ca="1" si="2"/>
        <v>40.165593297335938</v>
      </c>
    </row>
    <row r="51" spans="5:7" x14ac:dyDescent="0.25">
      <c r="E51" s="3">
        <f t="shared" ca="1" si="0"/>
        <v>1.0069255965017399E-2</v>
      </c>
      <c r="F51" s="3">
        <f t="shared" ca="1" si="1"/>
        <v>2.9856034527215556</v>
      </c>
      <c r="G51" s="3">
        <f t="shared" ca="1" si="2"/>
        <v>2.9856034527215769</v>
      </c>
    </row>
    <row r="52" spans="5:7" x14ac:dyDescent="0.25">
      <c r="E52" s="3">
        <f t="shared" ca="1" si="0"/>
        <v>0.29823391677536848</v>
      </c>
      <c r="F52" s="3">
        <f t="shared" ca="1" si="1"/>
        <v>19.290078870948157</v>
      </c>
      <c r="G52" s="3">
        <f t="shared" ca="1" si="2"/>
        <v>19.290078870948161</v>
      </c>
    </row>
    <row r="53" spans="5:7" x14ac:dyDescent="0.25">
      <c r="E53" s="3">
        <f t="shared" ca="1" si="0"/>
        <v>3.417264723223612E-2</v>
      </c>
      <c r="F53" s="3">
        <f t="shared" ca="1" si="1"/>
        <v>6.4912566553699342</v>
      </c>
      <c r="G53" s="3">
        <f t="shared" ca="1" si="2"/>
        <v>6.4912566553699325</v>
      </c>
    </row>
    <row r="54" spans="5:7" x14ac:dyDescent="0.25">
      <c r="E54" s="3">
        <f t="shared" ca="1" si="0"/>
        <v>0.48133191622529392</v>
      </c>
      <c r="F54" s="3">
        <f t="shared" ca="1" si="1"/>
        <v>26.313444004538606</v>
      </c>
      <c r="G54" s="3">
        <f t="shared" ca="1" si="2"/>
        <v>26.313444004538621</v>
      </c>
    </row>
    <row r="55" spans="5:7" x14ac:dyDescent="0.25">
      <c r="E55" s="3">
        <f t="shared" ca="1" si="0"/>
        <v>0.44937592819967398</v>
      </c>
      <c r="F55" s="3">
        <f t="shared" ca="1" si="1"/>
        <v>25.02399974299518</v>
      </c>
      <c r="G55" s="3">
        <f t="shared" ca="1" si="2"/>
        <v>25.023999742995166</v>
      </c>
    </row>
    <row r="56" spans="5:7" x14ac:dyDescent="0.25">
      <c r="E56" s="3">
        <f t="shared" ca="1" si="0"/>
        <v>0.86180785518626568</v>
      </c>
      <c r="F56" s="3">
        <f t="shared" ca="1" si="1"/>
        <v>51.469018322485184</v>
      </c>
      <c r="G56" s="3">
        <f t="shared" ca="1" si="2"/>
        <v>51.469018322485198</v>
      </c>
    </row>
    <row r="57" spans="5:7" x14ac:dyDescent="0.25">
      <c r="E57" s="3">
        <f t="shared" ca="1" si="0"/>
        <v>0.12974639129893784</v>
      </c>
      <c r="F57" s="3">
        <f t="shared" ca="1" si="1"/>
        <v>12.521301626047428</v>
      </c>
      <c r="G57" s="3">
        <f t="shared" ca="1" si="2"/>
        <v>12.52130162604743</v>
      </c>
    </row>
    <row r="58" spans="5:7" x14ac:dyDescent="0.25">
      <c r="E58" s="3">
        <f t="shared" ca="1" si="0"/>
        <v>0.60581485372965838</v>
      </c>
      <c r="F58" s="3">
        <f t="shared" ca="1" si="1"/>
        <v>31.907697689615784</v>
      </c>
      <c r="G58" s="3">
        <f t="shared" ca="1" si="2"/>
        <v>31.907697689615787</v>
      </c>
    </row>
    <row r="59" spans="5:7" x14ac:dyDescent="0.25">
      <c r="E59" s="3">
        <f t="shared" ca="1" si="0"/>
        <v>0.57082627065849889</v>
      </c>
      <c r="F59" s="3">
        <f t="shared" ca="1" si="1"/>
        <v>30.218365559150101</v>
      </c>
      <c r="G59" s="3">
        <f t="shared" ca="1" si="2"/>
        <v>30.218365559150097</v>
      </c>
    </row>
    <row r="60" spans="5:7" x14ac:dyDescent="0.25">
      <c r="E60" s="3">
        <f t="shared" ca="1" si="0"/>
        <v>9.49164719284179E-3</v>
      </c>
      <c r="F60" s="3">
        <f t="shared" ca="1" si="1"/>
        <v>2.8436372464251605</v>
      </c>
      <c r="G60" s="3">
        <f t="shared" ca="1" si="2"/>
        <v>2.8436372464251818</v>
      </c>
    </row>
    <row r="61" spans="5:7" x14ac:dyDescent="0.25">
      <c r="E61" s="3">
        <f t="shared" ca="1" si="0"/>
        <v>0.1402721061484179</v>
      </c>
      <c r="F61" s="3">
        <f t="shared" ca="1" si="1"/>
        <v>13.006859567012999</v>
      </c>
      <c r="G61" s="3">
        <f t="shared" ca="1" si="2"/>
        <v>13.006859567012992</v>
      </c>
    </row>
    <row r="62" spans="5:7" x14ac:dyDescent="0.25">
      <c r="E62" s="3">
        <f t="shared" ca="1" si="0"/>
        <v>0.94027690884721649</v>
      </c>
      <c r="F62" s="3">
        <f t="shared" ca="1" si="1"/>
        <v>66.643579955934143</v>
      </c>
      <c r="G62" s="3">
        <f t="shared" ca="1" si="2"/>
        <v>66.643579955934143</v>
      </c>
    </row>
    <row r="63" spans="5:7" x14ac:dyDescent="0.25">
      <c r="E63" s="3">
        <f t="shared" ca="1" si="0"/>
        <v>0.20300101401727211</v>
      </c>
      <c r="F63" s="3">
        <f t="shared" ca="1" si="1"/>
        <v>15.654547728528319</v>
      </c>
      <c r="G63" s="3">
        <f t="shared" ca="1" si="2"/>
        <v>15.654547728528307</v>
      </c>
    </row>
    <row r="64" spans="5:7" x14ac:dyDescent="0.25">
      <c r="E64" s="3">
        <f t="shared" ca="1" si="0"/>
        <v>0.58264801584054282</v>
      </c>
      <c r="F64" s="3">
        <f t="shared" ca="1" si="1"/>
        <v>30.776752014074511</v>
      </c>
      <c r="G64" s="3">
        <f t="shared" ca="1" si="2"/>
        <v>30.776752014074496</v>
      </c>
    </row>
    <row r="65" spans="5:7" x14ac:dyDescent="0.25">
      <c r="E65" s="3">
        <f t="shared" ca="1" si="0"/>
        <v>0.36454931851005923</v>
      </c>
      <c r="F65" s="3">
        <f t="shared" ca="1" si="1"/>
        <v>21.762379669441003</v>
      </c>
      <c r="G65" s="3">
        <f t="shared" ca="1" si="2"/>
        <v>21.762379669441003</v>
      </c>
    </row>
    <row r="66" spans="5:7" x14ac:dyDescent="0.25">
      <c r="E66" s="3">
        <f t="shared" ca="1" si="0"/>
        <v>0.7359009850916135</v>
      </c>
      <c r="F66" s="3">
        <f t="shared" ca="1" si="1"/>
        <v>39.562809615006131</v>
      </c>
      <c r="G66" s="3">
        <f t="shared" ca="1" si="2"/>
        <v>39.562809615006131</v>
      </c>
    </row>
    <row r="67" spans="5:7" x14ac:dyDescent="0.25">
      <c r="E67" s="3">
        <f t="shared" ref="E67:E130" ca="1" si="3">RAND()</f>
        <v>0.93618260557148836</v>
      </c>
      <c r="F67" s="3">
        <f t="shared" ca="1" si="1"/>
        <v>65.447661619315028</v>
      </c>
      <c r="G67" s="3">
        <f t="shared" ca="1" si="2"/>
        <v>65.447661619315028</v>
      </c>
    </row>
    <row r="68" spans="5:7" x14ac:dyDescent="0.25">
      <c r="E68" s="3">
        <f t="shared" ca="1" si="3"/>
        <v>0.56534105245751187</v>
      </c>
      <c r="F68" s="3">
        <f t="shared" ref="F68:F131" ca="1" si="4">$C$3-$C$4*LN(_xlfn.NORM.S.INV(1-E68/2)^2)</f>
        <v>29.963237416396922</v>
      </c>
      <c r="G68" s="3">
        <f t="shared" ref="G68:G131" ca="1" si="5">$C$3-$C$4*LN(2*_xlfn.GAMMA.INV(1-E68,0.5,1))</f>
        <v>29.963237416396925</v>
      </c>
    </row>
    <row r="69" spans="5:7" x14ac:dyDescent="0.25">
      <c r="E69" s="3">
        <f t="shared" ca="1" si="3"/>
        <v>0.92404704148275785</v>
      </c>
      <c r="F69" s="3">
        <f t="shared" ca="1" si="4"/>
        <v>62.306044407799931</v>
      </c>
      <c r="G69" s="3">
        <f t="shared" ca="1" si="5"/>
        <v>62.306044407799902</v>
      </c>
    </row>
    <row r="70" spans="5:7" x14ac:dyDescent="0.25">
      <c r="E70" s="3">
        <f t="shared" ca="1" si="3"/>
        <v>0.97089820079327105</v>
      </c>
      <c r="F70" s="3">
        <f t="shared" ca="1" si="4"/>
        <v>79.596958253778695</v>
      </c>
      <c r="G70" s="3">
        <f t="shared" ca="1" si="5"/>
        <v>79.596958253778766</v>
      </c>
    </row>
    <row r="71" spans="5:7" x14ac:dyDescent="0.25">
      <c r="E71" s="3">
        <f t="shared" ca="1" si="3"/>
        <v>0.76735699682883818</v>
      </c>
      <c r="F71" s="3">
        <f t="shared" ca="1" si="4"/>
        <v>41.923233466899873</v>
      </c>
      <c r="G71" s="3">
        <f t="shared" ca="1" si="5"/>
        <v>41.923233466899887</v>
      </c>
    </row>
    <row r="72" spans="5:7" x14ac:dyDescent="0.25">
      <c r="E72" s="3">
        <f t="shared" ca="1" si="3"/>
        <v>0.36279886060808364</v>
      </c>
      <c r="F72" s="3">
        <f t="shared" ca="1" si="4"/>
        <v>21.69670522797643</v>
      </c>
      <c r="G72" s="3">
        <f t="shared" ca="1" si="5"/>
        <v>21.696705227976434</v>
      </c>
    </row>
    <row r="73" spans="5:7" x14ac:dyDescent="0.25">
      <c r="E73" s="3">
        <f t="shared" ca="1" si="3"/>
        <v>0.11642953031655512</v>
      </c>
      <c r="F73" s="3">
        <f t="shared" ca="1" si="4"/>
        <v>11.881349414858589</v>
      </c>
      <c r="G73" s="3">
        <f t="shared" ca="1" si="5"/>
        <v>11.88134941485858</v>
      </c>
    </row>
    <row r="74" spans="5:7" x14ac:dyDescent="0.25">
      <c r="E74" s="3">
        <f t="shared" ca="1" si="3"/>
        <v>0.36239573731125407</v>
      </c>
      <c r="F74" s="3">
        <f t="shared" ca="1" si="4"/>
        <v>21.681586555898203</v>
      </c>
      <c r="G74" s="3">
        <f t="shared" ca="1" si="5"/>
        <v>21.681586555898207</v>
      </c>
    </row>
    <row r="75" spans="5:7" x14ac:dyDescent="0.25">
      <c r="E75" s="3">
        <f t="shared" ca="1" si="3"/>
        <v>0.37559310352053066</v>
      </c>
      <c r="F75" s="3">
        <f t="shared" ca="1" si="4"/>
        <v>22.177769106721005</v>
      </c>
      <c r="G75" s="3">
        <f t="shared" ca="1" si="5"/>
        <v>22.177769106721005</v>
      </c>
    </row>
    <row r="76" spans="5:7" x14ac:dyDescent="0.25">
      <c r="E76" s="3">
        <f t="shared" ca="1" si="3"/>
        <v>0.83827001968521597</v>
      </c>
      <c r="F76" s="3">
        <f t="shared" ca="1" si="4"/>
        <v>48.604011712857449</v>
      </c>
      <c r="G76" s="3">
        <f t="shared" ca="1" si="5"/>
        <v>48.604011712857456</v>
      </c>
    </row>
    <row r="77" spans="5:7" x14ac:dyDescent="0.25">
      <c r="E77" s="3">
        <f t="shared" ca="1" si="3"/>
        <v>0.2458921320513664</v>
      </c>
      <c r="F77" s="3">
        <f t="shared" ca="1" si="4"/>
        <v>17.322468320737968</v>
      </c>
      <c r="G77" s="3">
        <f t="shared" ca="1" si="5"/>
        <v>17.322468320737968</v>
      </c>
    </row>
    <row r="78" spans="5:7" x14ac:dyDescent="0.25">
      <c r="E78" s="3">
        <f t="shared" ca="1" si="3"/>
        <v>0.10508953842724134</v>
      </c>
      <c r="F78" s="3">
        <f t="shared" ca="1" si="4"/>
        <v>11.308943735316809</v>
      </c>
      <c r="G78" s="3">
        <f t="shared" ca="1" si="5"/>
        <v>11.308943735316797</v>
      </c>
    </row>
    <row r="79" spans="5:7" x14ac:dyDescent="0.25">
      <c r="E79" s="3">
        <f t="shared" ca="1" si="3"/>
        <v>0.32729568849813195</v>
      </c>
      <c r="F79" s="3">
        <f t="shared" ca="1" si="4"/>
        <v>20.371446801494692</v>
      </c>
      <c r="G79" s="3">
        <f t="shared" ca="1" si="5"/>
        <v>20.371446801494695</v>
      </c>
    </row>
    <row r="80" spans="5:7" x14ac:dyDescent="0.25">
      <c r="E80" s="3">
        <f t="shared" ca="1" si="3"/>
        <v>0.13877893272106301</v>
      </c>
      <c r="F80" s="3">
        <f t="shared" ca="1" si="4"/>
        <v>12.938943615391448</v>
      </c>
      <c r="G80" s="3">
        <f t="shared" ca="1" si="5"/>
        <v>12.938943615391452</v>
      </c>
    </row>
    <row r="81" spans="5:7" x14ac:dyDescent="0.25">
      <c r="E81" s="3">
        <f t="shared" ca="1" si="3"/>
        <v>0.41860947260937775</v>
      </c>
      <c r="F81" s="3">
        <f t="shared" ca="1" si="4"/>
        <v>23.818863321228498</v>
      </c>
      <c r="G81" s="3">
        <f t="shared" ca="1" si="5"/>
        <v>23.818863321228495</v>
      </c>
    </row>
    <row r="82" spans="5:7" x14ac:dyDescent="0.25">
      <c r="E82" s="3">
        <f t="shared" ca="1" si="3"/>
        <v>0.93384729412158274</v>
      </c>
      <c r="F82" s="3">
        <f t="shared" ca="1" si="4"/>
        <v>64.799306198561425</v>
      </c>
      <c r="G82" s="3">
        <f t="shared" ca="1" si="5"/>
        <v>64.799306198561425</v>
      </c>
    </row>
    <row r="83" spans="5:7" x14ac:dyDescent="0.25">
      <c r="E83" s="3">
        <f t="shared" ca="1" si="3"/>
        <v>0.39750143294299267</v>
      </c>
      <c r="F83" s="3">
        <f t="shared" ca="1" si="4"/>
        <v>23.008289577783827</v>
      </c>
      <c r="G83" s="3">
        <f t="shared" ca="1" si="5"/>
        <v>23.008289577783827</v>
      </c>
    </row>
    <row r="84" spans="5:7" x14ac:dyDescent="0.25">
      <c r="E84" s="3">
        <f t="shared" ca="1" si="3"/>
        <v>0.33234881160919538</v>
      </c>
      <c r="F84" s="3">
        <f t="shared" ca="1" si="4"/>
        <v>20.559520819254406</v>
      </c>
      <c r="G84" s="3">
        <f t="shared" ca="1" si="5"/>
        <v>20.559520819254459</v>
      </c>
    </row>
    <row r="85" spans="5:7" x14ac:dyDescent="0.25">
      <c r="E85" s="3">
        <f t="shared" ca="1" si="3"/>
        <v>0.24171570726650526</v>
      </c>
      <c r="F85" s="3">
        <f t="shared" ca="1" si="4"/>
        <v>17.163025872687236</v>
      </c>
      <c r="G85" s="3">
        <f t="shared" ca="1" si="5"/>
        <v>17.163025872687236</v>
      </c>
    </row>
    <row r="86" spans="5:7" x14ac:dyDescent="0.25">
      <c r="E86" s="3">
        <f t="shared" ca="1" si="3"/>
        <v>0.73486602002794688</v>
      </c>
      <c r="F86" s="3">
        <f t="shared" ca="1" si="4"/>
        <v>39.489665326175555</v>
      </c>
      <c r="G86" s="3">
        <f t="shared" ca="1" si="5"/>
        <v>39.489665326175555</v>
      </c>
    </row>
    <row r="87" spans="5:7" x14ac:dyDescent="0.25">
      <c r="E87" s="3">
        <f t="shared" ca="1" si="3"/>
        <v>0.50899196807325708</v>
      </c>
      <c r="F87" s="3">
        <f t="shared" ca="1" si="4"/>
        <v>27.46815111202044</v>
      </c>
      <c r="G87" s="3">
        <f t="shared" ca="1" si="5"/>
        <v>27.46815111202044</v>
      </c>
    </row>
    <row r="88" spans="5:7" x14ac:dyDescent="0.25">
      <c r="E88" s="3">
        <f t="shared" ca="1" si="3"/>
        <v>0.7185331455726095</v>
      </c>
      <c r="F88" s="3">
        <f t="shared" ca="1" si="4"/>
        <v>38.368739582923254</v>
      </c>
      <c r="G88" s="3">
        <f t="shared" ca="1" si="5"/>
        <v>38.368739582923268</v>
      </c>
    </row>
    <row r="89" spans="5:7" x14ac:dyDescent="0.25">
      <c r="E89" s="3">
        <f t="shared" ca="1" si="3"/>
        <v>0.17162732826773841</v>
      </c>
      <c r="F89" s="3">
        <f t="shared" ca="1" si="4"/>
        <v>14.372950934937608</v>
      </c>
      <c r="G89" s="3">
        <f t="shared" ca="1" si="5"/>
        <v>14.372950934937606</v>
      </c>
    </row>
    <row r="90" spans="5:7" x14ac:dyDescent="0.25">
      <c r="E90" s="3">
        <f t="shared" ca="1" si="3"/>
        <v>0.59430444814210759</v>
      </c>
      <c r="F90" s="3">
        <f t="shared" ca="1" si="4"/>
        <v>31.33942739404597</v>
      </c>
      <c r="G90" s="3">
        <f t="shared" ca="1" si="5"/>
        <v>31.33942739404597</v>
      </c>
    </row>
    <row r="91" spans="5:7" x14ac:dyDescent="0.25">
      <c r="E91" s="3">
        <f t="shared" ca="1" si="3"/>
        <v>4.9586580024206794E-3</v>
      </c>
      <c r="F91" s="3">
        <f t="shared" ca="1" si="4"/>
        <v>1.404554600061573</v>
      </c>
      <c r="G91" s="3">
        <f t="shared" ca="1" si="5"/>
        <v>1.4045546000615197</v>
      </c>
    </row>
    <row r="92" spans="5:7" x14ac:dyDescent="0.25">
      <c r="E92" s="3">
        <f t="shared" ca="1" si="3"/>
        <v>0.84674277160950462</v>
      </c>
      <c r="F92" s="3">
        <f t="shared" ca="1" si="4"/>
        <v>49.585443183011868</v>
      </c>
      <c r="G92" s="3">
        <f t="shared" ca="1" si="5"/>
        <v>49.585443183011868</v>
      </c>
    </row>
    <row r="93" spans="5:7" x14ac:dyDescent="0.25">
      <c r="E93" s="3">
        <f t="shared" ca="1" si="3"/>
        <v>0.57424028382704151</v>
      </c>
      <c r="F93" s="3">
        <f t="shared" ca="1" si="4"/>
        <v>30.378403929237614</v>
      </c>
      <c r="G93" s="3">
        <f t="shared" ca="1" si="5"/>
        <v>30.378403929237614</v>
      </c>
    </row>
    <row r="94" spans="5:7" x14ac:dyDescent="0.25">
      <c r="E94" s="3">
        <f t="shared" ca="1" si="3"/>
        <v>0.38284066113397108</v>
      </c>
      <c r="F94" s="3">
        <f t="shared" ca="1" si="4"/>
        <v>22.451472925350011</v>
      </c>
      <c r="G94" s="3">
        <f t="shared" ca="1" si="5"/>
        <v>22.451472925350018</v>
      </c>
    </row>
    <row r="95" spans="5:7" x14ac:dyDescent="0.25">
      <c r="E95" s="3">
        <f t="shared" ca="1" si="3"/>
        <v>1.1209003989683164E-2</v>
      </c>
      <c r="F95" s="3">
        <f t="shared" ca="1" si="4"/>
        <v>3.2486018143229849</v>
      </c>
      <c r="G95" s="3">
        <f t="shared" ca="1" si="5"/>
        <v>3.2486018143229529</v>
      </c>
    </row>
    <row r="96" spans="5:7" x14ac:dyDescent="0.25">
      <c r="E96" s="3">
        <f t="shared" ca="1" si="3"/>
        <v>0.82761172949696671</v>
      </c>
      <c r="F96" s="3">
        <f t="shared" ca="1" si="4"/>
        <v>47.438046411480542</v>
      </c>
      <c r="G96" s="3">
        <f t="shared" ca="1" si="5"/>
        <v>47.438046411480542</v>
      </c>
    </row>
    <row r="97" spans="5:7" x14ac:dyDescent="0.25">
      <c r="E97" s="3">
        <f t="shared" ca="1" si="3"/>
        <v>4.737203225271458E-2</v>
      </c>
      <c r="F97" s="3">
        <f t="shared" ca="1" si="4"/>
        <v>7.6773787294640297</v>
      </c>
      <c r="G97" s="3">
        <f t="shared" ca="1" si="5"/>
        <v>7.6773787294640332</v>
      </c>
    </row>
    <row r="98" spans="5:7" x14ac:dyDescent="0.25">
      <c r="E98" s="3">
        <f t="shared" ca="1" si="3"/>
        <v>0.1667832074173019</v>
      </c>
      <c r="F98" s="3">
        <f t="shared" ca="1" si="4"/>
        <v>14.168431636568698</v>
      </c>
      <c r="G98" s="3">
        <f t="shared" ca="1" si="5"/>
        <v>14.168431636568702</v>
      </c>
    </row>
    <row r="99" spans="5:7" x14ac:dyDescent="0.25">
      <c r="E99" s="3">
        <f t="shared" ca="1" si="3"/>
        <v>0.63912093120310709</v>
      </c>
      <c r="F99" s="3">
        <f t="shared" ca="1" si="4"/>
        <v>33.631499583500712</v>
      </c>
      <c r="G99" s="3">
        <f t="shared" ca="1" si="5"/>
        <v>33.631499583500705</v>
      </c>
    </row>
    <row r="100" spans="5:7" x14ac:dyDescent="0.25">
      <c r="E100" s="3">
        <f t="shared" ca="1" si="3"/>
        <v>0.96388374435021906</v>
      </c>
      <c r="F100" s="3">
        <f t="shared" ca="1" si="4"/>
        <v>75.707825486655139</v>
      </c>
      <c r="G100" s="3">
        <f t="shared" ca="1" si="5"/>
        <v>75.707825486655139</v>
      </c>
    </row>
    <row r="101" spans="5:7" x14ac:dyDescent="0.25">
      <c r="E101" s="3">
        <f t="shared" ca="1" si="3"/>
        <v>0.1340771076456464</v>
      </c>
      <c r="F101" s="3">
        <f t="shared" ca="1" si="4"/>
        <v>12.723047300926407</v>
      </c>
      <c r="G101" s="3">
        <f t="shared" ca="1" si="5"/>
        <v>12.723047300926407</v>
      </c>
    </row>
    <row r="102" spans="5:7" x14ac:dyDescent="0.25">
      <c r="E102" s="3">
        <f t="shared" ca="1" si="3"/>
        <v>0.27373747504688217</v>
      </c>
      <c r="F102" s="3">
        <f t="shared" ca="1" si="4"/>
        <v>18.374707335723638</v>
      </c>
      <c r="G102" s="3">
        <f t="shared" ca="1" si="5"/>
        <v>18.374707335723642</v>
      </c>
    </row>
    <row r="103" spans="5:7" x14ac:dyDescent="0.25">
      <c r="E103" s="3">
        <f t="shared" ca="1" si="3"/>
        <v>0.99659623298532773</v>
      </c>
      <c r="F103" s="3">
        <f t="shared" ca="1" si="4"/>
        <v>118.22740632949792</v>
      </c>
      <c r="G103" s="3">
        <f t="shared" ca="1" si="5"/>
        <v>118.22740632949792</v>
      </c>
    </row>
    <row r="104" spans="5:7" x14ac:dyDescent="0.25">
      <c r="E104" s="3">
        <f t="shared" ca="1" si="3"/>
        <v>0.19322404115388936</v>
      </c>
      <c r="F104" s="3">
        <f t="shared" ca="1" si="4"/>
        <v>15.262211366675446</v>
      </c>
      <c r="G104" s="3">
        <f t="shared" ca="1" si="5"/>
        <v>15.262211366675439</v>
      </c>
    </row>
    <row r="105" spans="5:7" x14ac:dyDescent="0.25">
      <c r="E105" s="3">
        <f t="shared" ca="1" si="3"/>
        <v>0.2670285657743986</v>
      </c>
      <c r="F105" s="3">
        <f t="shared" ca="1" si="4"/>
        <v>18.122631336876637</v>
      </c>
      <c r="G105" s="3">
        <f t="shared" ca="1" si="5"/>
        <v>18.122631336876626</v>
      </c>
    </row>
    <row r="106" spans="5:7" x14ac:dyDescent="0.25">
      <c r="E106" s="3">
        <f t="shared" ca="1" si="3"/>
        <v>0.12695329908256003</v>
      </c>
      <c r="F106" s="3">
        <f t="shared" ca="1" si="4"/>
        <v>12.389621809485313</v>
      </c>
      <c r="G106" s="3">
        <f t="shared" ca="1" si="5"/>
        <v>12.389621809485316</v>
      </c>
    </row>
    <row r="107" spans="5:7" x14ac:dyDescent="0.25">
      <c r="E107" s="3">
        <f t="shared" ca="1" si="3"/>
        <v>0.61378503541364815</v>
      </c>
      <c r="F107" s="3">
        <f t="shared" ca="1" si="4"/>
        <v>32.309025194694293</v>
      </c>
      <c r="G107" s="3">
        <f t="shared" ca="1" si="5"/>
        <v>32.3090251946943</v>
      </c>
    </row>
    <row r="108" spans="5:7" x14ac:dyDescent="0.25">
      <c r="E108" s="3">
        <f t="shared" ca="1" si="3"/>
        <v>0.1101566312563238</v>
      </c>
      <c r="F108" s="3">
        <f t="shared" ca="1" si="4"/>
        <v>11.568199720822264</v>
      </c>
      <c r="G108" s="3">
        <f t="shared" ca="1" si="5"/>
        <v>11.568199720822259</v>
      </c>
    </row>
    <row r="109" spans="5:7" x14ac:dyDescent="0.25">
      <c r="E109" s="3">
        <f t="shared" ca="1" si="3"/>
        <v>0.48268230324156158</v>
      </c>
      <c r="F109" s="3">
        <f t="shared" ca="1" si="4"/>
        <v>26.368922843879371</v>
      </c>
      <c r="G109" s="3">
        <f t="shared" ca="1" si="5"/>
        <v>26.368922843879378</v>
      </c>
    </row>
    <row r="110" spans="5:7" x14ac:dyDescent="0.25">
      <c r="E110" s="3">
        <f t="shared" ca="1" si="3"/>
        <v>0.60373760639333685</v>
      </c>
      <c r="F110" s="3">
        <f t="shared" ca="1" si="4"/>
        <v>31.804174555424105</v>
      </c>
      <c r="G110" s="3">
        <f t="shared" ca="1" si="5"/>
        <v>31.804174555424105</v>
      </c>
    </row>
    <row r="111" spans="5:7" x14ac:dyDescent="0.25">
      <c r="E111" s="3">
        <f t="shared" ca="1" si="3"/>
        <v>8.9005652394823387E-2</v>
      </c>
      <c r="F111" s="3">
        <f t="shared" ca="1" si="4"/>
        <v>10.441637117169497</v>
      </c>
      <c r="G111" s="3">
        <f t="shared" ca="1" si="5"/>
        <v>10.441637117169497</v>
      </c>
    </row>
    <row r="112" spans="5:7" x14ac:dyDescent="0.25">
      <c r="E112" s="3">
        <f t="shared" ca="1" si="3"/>
        <v>0.53794002309428068</v>
      </c>
      <c r="F112" s="3">
        <f t="shared" ca="1" si="4"/>
        <v>28.723164364819528</v>
      </c>
      <c r="G112" s="3">
        <f t="shared" ca="1" si="5"/>
        <v>28.723164364819528</v>
      </c>
    </row>
    <row r="113" spans="5:7" x14ac:dyDescent="0.25">
      <c r="E113" s="3">
        <f t="shared" ca="1" si="3"/>
        <v>0.86949739680743787</v>
      </c>
      <c r="F113" s="3">
        <f t="shared" ca="1" si="4"/>
        <v>52.50943869387865</v>
      </c>
      <c r="G113" s="3">
        <f t="shared" ca="1" si="5"/>
        <v>52.509438693878636</v>
      </c>
    </row>
    <row r="114" spans="5:7" x14ac:dyDescent="0.25">
      <c r="E114" s="3">
        <f t="shared" ca="1" si="3"/>
        <v>0.70901186151496598</v>
      </c>
      <c r="F114" s="3">
        <f t="shared" ca="1" si="4"/>
        <v>37.742329498550575</v>
      </c>
      <c r="G114" s="3">
        <f t="shared" ca="1" si="5"/>
        <v>37.742329498550589</v>
      </c>
    </row>
    <row r="115" spans="5:7" x14ac:dyDescent="0.25">
      <c r="E115" s="3">
        <f t="shared" ca="1" si="3"/>
        <v>0.87100622699921226</v>
      </c>
      <c r="F115" s="3">
        <f t="shared" ca="1" si="4"/>
        <v>52.72063295299354</v>
      </c>
      <c r="G115" s="3">
        <f t="shared" ca="1" si="5"/>
        <v>52.720632952993547</v>
      </c>
    </row>
    <row r="116" spans="5:7" x14ac:dyDescent="0.25">
      <c r="E116" s="3">
        <f t="shared" ca="1" si="3"/>
        <v>0.57615127015842404</v>
      </c>
      <c r="F116" s="3">
        <f t="shared" ca="1" si="4"/>
        <v>30.468411457977854</v>
      </c>
      <c r="G116" s="3">
        <f t="shared" ca="1" si="5"/>
        <v>30.468411457977858</v>
      </c>
    </row>
    <row r="117" spans="5:7" x14ac:dyDescent="0.25">
      <c r="E117" s="3">
        <f t="shared" ca="1" si="3"/>
        <v>0.4417063979370246</v>
      </c>
      <c r="F117" s="3">
        <f t="shared" ca="1" si="4"/>
        <v>24.720588363366609</v>
      </c>
      <c r="G117" s="3">
        <f t="shared" ca="1" si="5"/>
        <v>24.720588363366609</v>
      </c>
    </row>
    <row r="118" spans="5:7" x14ac:dyDescent="0.25">
      <c r="E118" s="3">
        <f t="shared" ca="1" si="3"/>
        <v>0.37055862925589422</v>
      </c>
      <c r="F118" s="3">
        <f t="shared" ca="1" si="4"/>
        <v>21.988173270206335</v>
      </c>
      <c r="G118" s="3">
        <f t="shared" ca="1" si="5"/>
        <v>21.988173270206335</v>
      </c>
    </row>
    <row r="119" spans="5:7" x14ac:dyDescent="0.25">
      <c r="E119" s="3">
        <f t="shared" ca="1" si="3"/>
        <v>0.66933007091637842</v>
      </c>
      <c r="F119" s="3">
        <f t="shared" ca="1" si="4"/>
        <v>35.314632194048116</v>
      </c>
      <c r="G119" s="3">
        <f t="shared" ca="1" si="5"/>
        <v>35.314632194048116</v>
      </c>
    </row>
    <row r="120" spans="5:7" x14ac:dyDescent="0.25">
      <c r="E120" s="3">
        <f t="shared" ca="1" si="3"/>
        <v>0.19303811578757601</v>
      </c>
      <c r="F120" s="3">
        <f t="shared" ca="1" si="4"/>
        <v>15.254694730169815</v>
      </c>
      <c r="G120" s="3">
        <f t="shared" ca="1" si="5"/>
        <v>15.254694730169817</v>
      </c>
    </row>
    <row r="121" spans="5:7" x14ac:dyDescent="0.25">
      <c r="E121" s="3">
        <f t="shared" ca="1" si="3"/>
        <v>0.6179153094907669</v>
      </c>
      <c r="F121" s="3">
        <f t="shared" ca="1" si="4"/>
        <v>32.519646201382933</v>
      </c>
      <c r="G121" s="3">
        <f t="shared" ca="1" si="5"/>
        <v>32.51964620138294</v>
      </c>
    </row>
    <row r="122" spans="5:7" x14ac:dyDescent="0.25">
      <c r="E122" s="3">
        <f t="shared" ca="1" si="3"/>
        <v>0.83884761218413506</v>
      </c>
      <c r="F122" s="3">
        <f t="shared" ca="1" si="4"/>
        <v>48.66930935525842</v>
      </c>
      <c r="G122" s="3">
        <f t="shared" ca="1" si="5"/>
        <v>48.66930935525842</v>
      </c>
    </row>
    <row r="123" spans="5:7" x14ac:dyDescent="0.25">
      <c r="E123" s="3">
        <f t="shared" ca="1" si="3"/>
        <v>0.84089953038572818</v>
      </c>
      <c r="F123" s="3">
        <f t="shared" ca="1" si="4"/>
        <v>48.903135809869312</v>
      </c>
      <c r="G123" s="3">
        <f t="shared" ca="1" si="5"/>
        <v>48.903135809869326</v>
      </c>
    </row>
    <row r="124" spans="5:7" x14ac:dyDescent="0.25">
      <c r="E124" s="3">
        <f t="shared" ca="1" si="3"/>
        <v>0.3217018998357013</v>
      </c>
      <c r="F124" s="3">
        <f t="shared" ca="1" si="4"/>
        <v>20.163340452746564</v>
      </c>
      <c r="G124" s="3">
        <f t="shared" ca="1" si="5"/>
        <v>20.163340452746564</v>
      </c>
    </row>
    <row r="125" spans="5:7" x14ac:dyDescent="0.25">
      <c r="E125" s="3">
        <f t="shared" ca="1" si="3"/>
        <v>2.1403551640446827E-2</v>
      </c>
      <c r="F125" s="3">
        <f t="shared" ca="1" si="4"/>
        <v>5.0014608354979604</v>
      </c>
      <c r="G125" s="3">
        <f t="shared" ca="1" si="5"/>
        <v>5.0014608354979408</v>
      </c>
    </row>
    <row r="126" spans="5:7" x14ac:dyDescent="0.25">
      <c r="E126" s="3">
        <f t="shared" ca="1" si="3"/>
        <v>0.51240523993976328</v>
      </c>
      <c r="F126" s="3">
        <f t="shared" ca="1" si="4"/>
        <v>27.613492616492774</v>
      </c>
      <c r="G126" s="3">
        <f t="shared" ca="1" si="5"/>
        <v>27.613492616492778</v>
      </c>
    </row>
    <row r="127" spans="5:7" x14ac:dyDescent="0.25">
      <c r="E127" s="3">
        <f t="shared" ca="1" si="3"/>
        <v>8.0333502235266474E-2</v>
      </c>
      <c r="F127" s="3">
        <f t="shared" ca="1" si="4"/>
        <v>9.9397334597741835</v>
      </c>
      <c r="G127" s="3">
        <f t="shared" ca="1" si="5"/>
        <v>9.939733459774164</v>
      </c>
    </row>
    <row r="128" spans="5:7" x14ac:dyDescent="0.25">
      <c r="E128" s="3">
        <f t="shared" ca="1" si="3"/>
        <v>0.34371022604412504</v>
      </c>
      <c r="F128" s="3">
        <f t="shared" ca="1" si="4"/>
        <v>20.982876423102194</v>
      </c>
      <c r="G128" s="3">
        <f t="shared" ca="1" si="5"/>
        <v>20.982876423102219</v>
      </c>
    </row>
    <row r="129" spans="5:7" x14ac:dyDescent="0.25">
      <c r="E129" s="3">
        <f t="shared" ca="1" si="3"/>
        <v>4.5586619063731071E-2</v>
      </c>
      <c r="F129" s="3">
        <f t="shared" ca="1" si="4"/>
        <v>7.5305439059280364</v>
      </c>
      <c r="G129" s="3">
        <f t="shared" ca="1" si="5"/>
        <v>7.5305439059280346</v>
      </c>
    </row>
    <row r="130" spans="5:7" x14ac:dyDescent="0.25">
      <c r="E130" s="3">
        <f t="shared" ca="1" si="3"/>
        <v>6.1786588116671481E-2</v>
      </c>
      <c r="F130" s="3">
        <f t="shared" ca="1" si="4"/>
        <v>8.7540645885612136</v>
      </c>
      <c r="G130" s="3">
        <f t="shared" ca="1" si="5"/>
        <v>8.7540645885612136</v>
      </c>
    </row>
    <row r="131" spans="5:7" x14ac:dyDescent="0.25">
      <c r="E131" s="3">
        <f t="shared" ref="E131:E194" ca="1" si="6">RAND()</f>
        <v>0.70810366858151841</v>
      </c>
      <c r="F131" s="3">
        <f t="shared" ca="1" si="4"/>
        <v>37.683550923150527</v>
      </c>
      <c r="G131" s="3">
        <f t="shared" ca="1" si="5"/>
        <v>37.68355092315052</v>
      </c>
    </row>
    <row r="132" spans="5:7" x14ac:dyDescent="0.25">
      <c r="E132" s="3">
        <f t="shared" ca="1" si="6"/>
        <v>0.87299259285445197</v>
      </c>
      <c r="F132" s="3">
        <f t="shared" ref="F132:F195" ca="1" si="7">$C$3-$C$4*LN(_xlfn.NORM.S.INV(1-E132/2)^2)</f>
        <v>53.002399663430438</v>
      </c>
      <c r="G132" s="3">
        <f t="shared" ref="G132:G195" ca="1" si="8">$C$3-$C$4*LN(2*_xlfn.GAMMA.INV(1-E132,0.5,1))</f>
        <v>53.002399663430445</v>
      </c>
    </row>
    <row r="133" spans="5:7" x14ac:dyDescent="0.25">
      <c r="E133" s="3">
        <f t="shared" ca="1" si="6"/>
        <v>0.26352651924688064</v>
      </c>
      <c r="F133" s="3">
        <f t="shared" ca="1" si="7"/>
        <v>17.990729480847477</v>
      </c>
      <c r="G133" s="3">
        <f t="shared" ca="1" si="8"/>
        <v>17.990729480847474</v>
      </c>
    </row>
    <row r="134" spans="5:7" x14ac:dyDescent="0.25">
      <c r="E134" s="3">
        <f t="shared" ca="1" si="6"/>
        <v>0.7238808856559924</v>
      </c>
      <c r="F134" s="3">
        <f t="shared" ca="1" si="7"/>
        <v>38.729057620352776</v>
      </c>
      <c r="G134" s="3">
        <f t="shared" ca="1" si="8"/>
        <v>38.729057620352783</v>
      </c>
    </row>
    <row r="135" spans="5:7" x14ac:dyDescent="0.25">
      <c r="E135" s="3">
        <f t="shared" ca="1" si="6"/>
        <v>0.22001888791633573</v>
      </c>
      <c r="F135" s="3">
        <f t="shared" ca="1" si="7"/>
        <v>16.325361855709318</v>
      </c>
      <c r="G135" s="3">
        <f t="shared" ca="1" si="8"/>
        <v>16.325361855709325</v>
      </c>
    </row>
    <row r="136" spans="5:7" x14ac:dyDescent="0.25">
      <c r="E136" s="3">
        <f t="shared" ca="1" si="6"/>
        <v>0.83308720202940334</v>
      </c>
      <c r="F136" s="3">
        <f t="shared" ca="1" si="7"/>
        <v>48.028018635293947</v>
      </c>
      <c r="G136" s="3">
        <f t="shared" ca="1" si="8"/>
        <v>48.028018635293954</v>
      </c>
    </row>
    <row r="137" spans="5:7" x14ac:dyDescent="0.25">
      <c r="E137" s="3">
        <f t="shared" ca="1" si="6"/>
        <v>0.5762119618709719</v>
      </c>
      <c r="F137" s="3">
        <f t="shared" ca="1" si="7"/>
        <v>30.471275108315719</v>
      </c>
      <c r="G137" s="3">
        <f t="shared" ca="1" si="8"/>
        <v>30.471275108315716</v>
      </c>
    </row>
    <row r="138" spans="5:7" x14ac:dyDescent="0.25">
      <c r="E138" s="3">
        <f t="shared" ca="1" si="6"/>
        <v>0.84245830875465599</v>
      </c>
      <c r="F138" s="3">
        <f t="shared" ca="1" si="7"/>
        <v>49.082735335517526</v>
      </c>
      <c r="G138" s="3">
        <f t="shared" ca="1" si="8"/>
        <v>49.082735335517526</v>
      </c>
    </row>
    <row r="139" spans="5:7" x14ac:dyDescent="0.25">
      <c r="E139" s="3">
        <f t="shared" ca="1" si="6"/>
        <v>0.42169213221023227</v>
      </c>
      <c r="F139" s="3">
        <f t="shared" ca="1" si="7"/>
        <v>23.938251339253213</v>
      </c>
      <c r="G139" s="3">
        <f t="shared" ca="1" si="8"/>
        <v>23.938251339253213</v>
      </c>
    </row>
    <row r="140" spans="5:7" x14ac:dyDescent="0.25">
      <c r="E140" s="3">
        <f t="shared" ca="1" si="6"/>
        <v>0.16423704339079648</v>
      </c>
      <c r="F140" s="3">
        <f t="shared" ca="1" si="7"/>
        <v>14.060083284585325</v>
      </c>
      <c r="G140" s="3">
        <f t="shared" ca="1" si="8"/>
        <v>14.060083284585327</v>
      </c>
    </row>
    <row r="141" spans="5:7" x14ac:dyDescent="0.25">
      <c r="E141" s="3">
        <f t="shared" ca="1" si="6"/>
        <v>0.29692937243424788</v>
      </c>
      <c r="F141" s="3">
        <f t="shared" ca="1" si="7"/>
        <v>19.241473812544793</v>
      </c>
      <c r="G141" s="3">
        <f t="shared" ca="1" si="8"/>
        <v>19.241473812544793</v>
      </c>
    </row>
    <row r="142" spans="5:7" x14ac:dyDescent="0.25">
      <c r="E142" s="3">
        <f t="shared" ca="1" si="6"/>
        <v>0.1332439390960708</v>
      </c>
      <c r="F142" s="3">
        <f t="shared" ca="1" si="7"/>
        <v>12.684455809833047</v>
      </c>
      <c r="G142" s="3">
        <f t="shared" ca="1" si="8"/>
        <v>12.68445580983304</v>
      </c>
    </row>
    <row r="143" spans="5:7" x14ac:dyDescent="0.25">
      <c r="E143" s="3">
        <f t="shared" ca="1" si="6"/>
        <v>0.67199053526841779</v>
      </c>
      <c r="F143" s="3">
        <f t="shared" ca="1" si="7"/>
        <v>35.469130223848339</v>
      </c>
      <c r="G143" s="3">
        <f t="shared" ca="1" si="8"/>
        <v>35.469130223848353</v>
      </c>
    </row>
    <row r="144" spans="5:7" x14ac:dyDescent="0.25">
      <c r="E144" s="3">
        <f t="shared" ca="1" si="6"/>
        <v>8.3110984583680492E-2</v>
      </c>
      <c r="F144" s="3">
        <f t="shared" ca="1" si="7"/>
        <v>10.103522774983468</v>
      </c>
      <c r="G144" s="3">
        <f t="shared" ca="1" si="8"/>
        <v>10.103522774983468</v>
      </c>
    </row>
    <row r="145" spans="5:7" x14ac:dyDescent="0.25">
      <c r="E145" s="3">
        <f t="shared" ca="1" si="6"/>
        <v>0.43492084588887625</v>
      </c>
      <c r="F145" s="3">
        <f t="shared" ca="1" si="7"/>
        <v>24.453880286517588</v>
      </c>
      <c r="G145" s="3">
        <f t="shared" ca="1" si="8"/>
        <v>24.453880286517588</v>
      </c>
    </row>
    <row r="146" spans="5:7" x14ac:dyDescent="0.25">
      <c r="E146" s="3">
        <f t="shared" ca="1" si="6"/>
        <v>0.83561147887939102</v>
      </c>
      <c r="F146" s="3">
        <f t="shared" ca="1" si="7"/>
        <v>48.306351807378519</v>
      </c>
      <c r="G146" s="3">
        <f t="shared" ca="1" si="8"/>
        <v>48.30635180737854</v>
      </c>
    </row>
    <row r="147" spans="5:7" x14ac:dyDescent="0.25">
      <c r="E147" s="3">
        <f t="shared" ca="1" si="6"/>
        <v>0.63454351418665633</v>
      </c>
      <c r="F147" s="3">
        <f t="shared" ca="1" si="7"/>
        <v>33.386988443714841</v>
      </c>
      <c r="G147" s="3">
        <f t="shared" ca="1" si="8"/>
        <v>33.386988443714849</v>
      </c>
    </row>
    <row r="148" spans="5:7" x14ac:dyDescent="0.25">
      <c r="E148" s="3">
        <f t="shared" ca="1" si="6"/>
        <v>0.8994066451610736</v>
      </c>
      <c r="F148" s="3">
        <f t="shared" ca="1" si="7"/>
        <v>57.227910939831389</v>
      </c>
      <c r="G148" s="3">
        <f t="shared" ca="1" si="8"/>
        <v>57.227910939831389</v>
      </c>
    </row>
    <row r="149" spans="5:7" x14ac:dyDescent="0.25">
      <c r="E149" s="3">
        <f t="shared" ca="1" si="6"/>
        <v>0.76753399802006383</v>
      </c>
      <c r="F149" s="3">
        <f t="shared" ca="1" si="7"/>
        <v>41.937340000747469</v>
      </c>
      <c r="G149" s="3">
        <f t="shared" ca="1" si="8"/>
        <v>41.937340000747483</v>
      </c>
    </row>
    <row r="150" spans="5:7" x14ac:dyDescent="0.25">
      <c r="E150" s="3">
        <f t="shared" ca="1" si="6"/>
        <v>0.81158696187594082</v>
      </c>
      <c r="F150" s="3">
        <f t="shared" ca="1" si="7"/>
        <v>45.810063161692923</v>
      </c>
      <c r="G150" s="3">
        <f t="shared" ca="1" si="8"/>
        <v>45.810063161692923</v>
      </c>
    </row>
    <row r="151" spans="5:7" x14ac:dyDescent="0.25">
      <c r="E151" s="3">
        <f t="shared" ca="1" si="6"/>
        <v>0.49945943039580987</v>
      </c>
      <c r="F151" s="3">
        <f t="shared" ca="1" si="7"/>
        <v>27.065687698045593</v>
      </c>
      <c r="G151" s="3">
        <f t="shared" ca="1" si="8"/>
        <v>27.065687698045586</v>
      </c>
    </row>
    <row r="152" spans="5:7" x14ac:dyDescent="0.25">
      <c r="E152" s="3">
        <f t="shared" ca="1" si="6"/>
        <v>0.49150024379786539</v>
      </c>
      <c r="F152" s="3">
        <f t="shared" ca="1" si="7"/>
        <v>26.733367870475103</v>
      </c>
      <c r="G152" s="3">
        <f t="shared" ca="1" si="8"/>
        <v>26.733367870475107</v>
      </c>
    </row>
    <row r="153" spans="5:7" x14ac:dyDescent="0.25">
      <c r="E153" s="3">
        <f t="shared" ca="1" si="6"/>
        <v>0.86197052367591276</v>
      </c>
      <c r="F153" s="3">
        <f t="shared" ca="1" si="7"/>
        <v>51.490434112998791</v>
      </c>
      <c r="G153" s="3">
        <f t="shared" ca="1" si="8"/>
        <v>51.490434112998791</v>
      </c>
    </row>
    <row r="154" spans="5:7" x14ac:dyDescent="0.25">
      <c r="E154" s="3">
        <f t="shared" ca="1" si="6"/>
        <v>0.34438763921973969</v>
      </c>
      <c r="F154" s="3">
        <f t="shared" ca="1" si="7"/>
        <v>21.008146941002579</v>
      </c>
      <c r="G154" s="3">
        <f t="shared" ca="1" si="8"/>
        <v>21.008146941002614</v>
      </c>
    </row>
    <row r="155" spans="5:7" x14ac:dyDescent="0.25">
      <c r="E155" s="3">
        <f t="shared" ca="1" si="6"/>
        <v>0.59121157198823682</v>
      </c>
      <c r="F155" s="3">
        <f t="shared" ca="1" si="7"/>
        <v>31.188909955673623</v>
      </c>
      <c r="G155" s="3">
        <f t="shared" ca="1" si="8"/>
        <v>31.188909955673626</v>
      </c>
    </row>
    <row r="156" spans="5:7" x14ac:dyDescent="0.25">
      <c r="E156" s="3">
        <f t="shared" ca="1" si="6"/>
        <v>0.31024781918515898</v>
      </c>
      <c r="F156" s="3">
        <f t="shared" ca="1" si="7"/>
        <v>19.737287455615899</v>
      </c>
      <c r="G156" s="3">
        <f t="shared" ca="1" si="8"/>
        <v>19.737287455615903</v>
      </c>
    </row>
    <row r="157" spans="5:7" x14ac:dyDescent="0.25">
      <c r="E157" s="3">
        <f t="shared" ca="1" si="6"/>
        <v>0.34479995837369737</v>
      </c>
      <c r="F157" s="3">
        <f t="shared" ca="1" si="7"/>
        <v>21.023530110465426</v>
      </c>
      <c r="G157" s="3">
        <f t="shared" ca="1" si="8"/>
        <v>21.02353011046543</v>
      </c>
    </row>
    <row r="158" spans="5:7" x14ac:dyDescent="0.25">
      <c r="E158" s="3">
        <f t="shared" ca="1" si="6"/>
        <v>0.91246329688683814</v>
      </c>
      <c r="F158" s="3">
        <f t="shared" ca="1" si="7"/>
        <v>59.742077680592629</v>
      </c>
      <c r="G158" s="3">
        <f t="shared" ca="1" si="8"/>
        <v>59.742077680592651</v>
      </c>
    </row>
    <row r="159" spans="5:7" x14ac:dyDescent="0.25">
      <c r="E159" s="3">
        <f t="shared" ca="1" si="6"/>
        <v>0.41943630402412557</v>
      </c>
      <c r="F159" s="3">
        <f t="shared" ca="1" si="7"/>
        <v>23.850858447054129</v>
      </c>
      <c r="G159" s="3">
        <f t="shared" ca="1" si="8"/>
        <v>23.850858447054133</v>
      </c>
    </row>
    <row r="160" spans="5:7" x14ac:dyDescent="0.25">
      <c r="E160" s="3">
        <f t="shared" ca="1" si="6"/>
        <v>0.53020951986793963</v>
      </c>
      <c r="F160" s="3">
        <f t="shared" ca="1" si="7"/>
        <v>28.382868213709553</v>
      </c>
      <c r="G160" s="3">
        <f t="shared" ca="1" si="8"/>
        <v>28.382868213709568</v>
      </c>
    </row>
    <row r="161" spans="5:7" x14ac:dyDescent="0.25">
      <c r="E161" s="3">
        <f t="shared" ca="1" si="6"/>
        <v>0.50239826908206198</v>
      </c>
      <c r="F161" s="3">
        <f t="shared" ca="1" si="7"/>
        <v>27.189235908734037</v>
      </c>
      <c r="G161" s="3">
        <f t="shared" ca="1" si="8"/>
        <v>27.189235908734037</v>
      </c>
    </row>
    <row r="162" spans="5:7" x14ac:dyDescent="0.25">
      <c r="E162" s="3">
        <f t="shared" ca="1" si="6"/>
        <v>0.39348701163592559</v>
      </c>
      <c r="F162" s="3">
        <f t="shared" ca="1" si="7"/>
        <v>22.855367351464693</v>
      </c>
      <c r="G162" s="3">
        <f t="shared" ca="1" si="8"/>
        <v>22.855367351464711</v>
      </c>
    </row>
    <row r="163" spans="5:7" x14ac:dyDescent="0.25">
      <c r="E163" s="3">
        <f t="shared" ca="1" si="6"/>
        <v>0.32256621659881723</v>
      </c>
      <c r="F163" s="3">
        <f t="shared" ca="1" si="7"/>
        <v>20.195491535006727</v>
      </c>
      <c r="G163" s="3">
        <f t="shared" ca="1" si="8"/>
        <v>20.195491535006727</v>
      </c>
    </row>
    <row r="164" spans="5:7" x14ac:dyDescent="0.25">
      <c r="E164" s="3">
        <f t="shared" ca="1" si="6"/>
        <v>0.43416972750364724</v>
      </c>
      <c r="F164" s="3">
        <f t="shared" ca="1" si="7"/>
        <v>24.424453254107107</v>
      </c>
      <c r="G164" s="3">
        <f t="shared" ca="1" si="8"/>
        <v>24.424453254107107</v>
      </c>
    </row>
    <row r="165" spans="5:7" x14ac:dyDescent="0.25">
      <c r="E165" s="3">
        <f t="shared" ca="1" si="6"/>
        <v>0.94710172708343332</v>
      </c>
      <c r="F165" s="3">
        <f t="shared" ca="1" si="7"/>
        <v>68.831476432146872</v>
      </c>
      <c r="G165" s="3">
        <f t="shared" ca="1" si="8"/>
        <v>68.831476432146829</v>
      </c>
    </row>
    <row r="166" spans="5:7" x14ac:dyDescent="0.25">
      <c r="E166" s="3">
        <f t="shared" ca="1" si="6"/>
        <v>0.29445582399409309</v>
      </c>
      <c r="F166" s="3">
        <f t="shared" ca="1" si="7"/>
        <v>19.149281354144154</v>
      </c>
      <c r="G166" s="3">
        <f t="shared" ca="1" si="8"/>
        <v>19.149281354144158</v>
      </c>
    </row>
    <row r="167" spans="5:7" x14ac:dyDescent="0.25">
      <c r="E167" s="3">
        <f t="shared" ca="1" si="6"/>
        <v>2.9398290771479596E-3</v>
      </c>
      <c r="F167" s="3">
        <f t="shared" ca="1" si="7"/>
        <v>0.38189775400246262</v>
      </c>
      <c r="G167" s="3">
        <f t="shared" ca="1" si="8"/>
        <v>0.38189775400252657</v>
      </c>
    </row>
    <row r="168" spans="5:7" x14ac:dyDescent="0.25">
      <c r="E168" s="3">
        <f t="shared" ca="1" si="6"/>
        <v>0.19149960208231753</v>
      </c>
      <c r="F168" s="3">
        <f t="shared" ca="1" si="7"/>
        <v>15.192411133489918</v>
      </c>
      <c r="G168" s="3">
        <f t="shared" ca="1" si="8"/>
        <v>15.192411133489928</v>
      </c>
    </row>
    <row r="169" spans="5:7" x14ac:dyDescent="0.25">
      <c r="E169" s="3">
        <f t="shared" ca="1" si="6"/>
        <v>0.53613673057410827</v>
      </c>
      <c r="F169" s="3">
        <f t="shared" ca="1" si="7"/>
        <v>28.643429206454631</v>
      </c>
      <c r="G169" s="3">
        <f t="shared" ca="1" si="8"/>
        <v>28.643429206454634</v>
      </c>
    </row>
    <row r="170" spans="5:7" x14ac:dyDescent="0.25">
      <c r="E170" s="3">
        <f t="shared" ca="1" si="6"/>
        <v>0.64635530754467041</v>
      </c>
      <c r="F170" s="3">
        <f t="shared" ca="1" si="7"/>
        <v>34.023307680745106</v>
      </c>
      <c r="G170" s="3">
        <f t="shared" ca="1" si="8"/>
        <v>34.023307680745106</v>
      </c>
    </row>
    <row r="171" spans="5:7" x14ac:dyDescent="0.25">
      <c r="E171" s="3">
        <f t="shared" ca="1" si="6"/>
        <v>0.680806152112583</v>
      </c>
      <c r="F171" s="3">
        <f t="shared" ca="1" si="7"/>
        <v>35.989012744262588</v>
      </c>
      <c r="G171" s="3">
        <f t="shared" ca="1" si="8"/>
        <v>35.989012744262588</v>
      </c>
    </row>
    <row r="172" spans="5:7" x14ac:dyDescent="0.25">
      <c r="E172" s="3">
        <f t="shared" ca="1" si="6"/>
        <v>0.61743576683478529</v>
      </c>
      <c r="F172" s="3">
        <f t="shared" ca="1" si="7"/>
        <v>32.495097261102231</v>
      </c>
      <c r="G172" s="3">
        <f t="shared" ca="1" si="8"/>
        <v>32.495097261102217</v>
      </c>
    </row>
    <row r="173" spans="5:7" x14ac:dyDescent="0.25">
      <c r="E173" s="3">
        <f t="shared" ca="1" si="6"/>
        <v>0.58933585847899228</v>
      </c>
      <c r="F173" s="3">
        <f t="shared" ca="1" si="7"/>
        <v>31.098061508026159</v>
      </c>
      <c r="G173" s="3">
        <f t="shared" ca="1" si="8"/>
        <v>31.098061508026159</v>
      </c>
    </row>
    <row r="174" spans="5:7" x14ac:dyDescent="0.25">
      <c r="E174" s="3">
        <f t="shared" ca="1" si="6"/>
        <v>0.52352231243122882</v>
      </c>
      <c r="F174" s="3">
        <f t="shared" ca="1" si="7"/>
        <v>28.091613775403466</v>
      </c>
      <c r="G174" s="3">
        <f t="shared" ca="1" si="8"/>
        <v>28.091613775403474</v>
      </c>
    </row>
    <row r="175" spans="5:7" x14ac:dyDescent="0.25">
      <c r="E175" s="3">
        <f t="shared" ca="1" si="6"/>
        <v>0.30814318407339358</v>
      </c>
      <c r="F175" s="3">
        <f t="shared" ca="1" si="7"/>
        <v>19.658984037147693</v>
      </c>
      <c r="G175" s="3">
        <f t="shared" ca="1" si="8"/>
        <v>19.658984037147615</v>
      </c>
    </row>
    <row r="176" spans="5:7" x14ac:dyDescent="0.25">
      <c r="E176" s="3">
        <f t="shared" ca="1" si="6"/>
        <v>0.42675507239147803</v>
      </c>
      <c r="F176" s="3">
        <f t="shared" ca="1" si="7"/>
        <v>24.134947625798233</v>
      </c>
      <c r="G176" s="3">
        <f t="shared" ca="1" si="8"/>
        <v>24.13494762579824</v>
      </c>
    </row>
    <row r="177" spans="5:7" x14ac:dyDescent="0.25">
      <c r="E177" s="3">
        <f t="shared" ca="1" si="6"/>
        <v>0.89237781086247514</v>
      </c>
      <c r="F177" s="3">
        <f t="shared" ca="1" si="7"/>
        <v>56.005219375422108</v>
      </c>
      <c r="G177" s="3">
        <f t="shared" ca="1" si="8"/>
        <v>56.005219375422108</v>
      </c>
    </row>
    <row r="178" spans="5:7" x14ac:dyDescent="0.25">
      <c r="E178" s="3">
        <f t="shared" ca="1" si="6"/>
        <v>0.36535676805144424</v>
      </c>
      <c r="F178" s="3">
        <f t="shared" ca="1" si="7"/>
        <v>21.792688193515552</v>
      </c>
      <c r="G178" s="3">
        <f t="shared" ca="1" si="8"/>
        <v>21.792688193515556</v>
      </c>
    </row>
    <row r="179" spans="5:7" x14ac:dyDescent="0.25">
      <c r="E179" s="3">
        <f t="shared" ca="1" si="6"/>
        <v>0.63780348326422942</v>
      </c>
      <c r="F179" s="3">
        <f t="shared" ca="1" si="7"/>
        <v>33.560860611990101</v>
      </c>
      <c r="G179" s="3">
        <f t="shared" ca="1" si="8"/>
        <v>33.560860611990101</v>
      </c>
    </row>
    <row r="180" spans="5:7" x14ac:dyDescent="0.25">
      <c r="E180" s="3">
        <f t="shared" ca="1" si="6"/>
        <v>0.42595157336568956</v>
      </c>
      <c r="F180" s="3">
        <f t="shared" ca="1" si="7"/>
        <v>24.10367938671893</v>
      </c>
      <c r="G180" s="3">
        <f t="shared" ca="1" si="8"/>
        <v>24.103679386718934</v>
      </c>
    </row>
    <row r="181" spans="5:7" x14ac:dyDescent="0.25">
      <c r="E181" s="3">
        <f t="shared" ca="1" si="6"/>
        <v>0.94015026081082886</v>
      </c>
      <c r="F181" s="3">
        <f t="shared" ca="1" si="7"/>
        <v>66.605378219862104</v>
      </c>
      <c r="G181" s="3">
        <f t="shared" ca="1" si="8"/>
        <v>66.605378219862075</v>
      </c>
    </row>
    <row r="182" spans="5:7" x14ac:dyDescent="0.25">
      <c r="E182" s="3">
        <f t="shared" ca="1" si="6"/>
        <v>0.21015108365092028</v>
      </c>
      <c r="F182" s="3">
        <f t="shared" ca="1" si="7"/>
        <v>15.938111602783216</v>
      </c>
      <c r="G182" s="3">
        <f t="shared" ca="1" si="8"/>
        <v>15.938111602783225</v>
      </c>
    </row>
    <row r="183" spans="5:7" x14ac:dyDescent="0.25">
      <c r="E183" s="3">
        <f t="shared" ca="1" si="6"/>
        <v>0.89836689906947054</v>
      </c>
      <c r="F183" s="3">
        <f t="shared" ca="1" si="7"/>
        <v>57.041816115360213</v>
      </c>
      <c r="G183" s="3">
        <f t="shared" ca="1" si="8"/>
        <v>57.041816115360206</v>
      </c>
    </row>
    <row r="184" spans="5:7" x14ac:dyDescent="0.25">
      <c r="E184" s="3">
        <f t="shared" ca="1" si="6"/>
        <v>0.92880468346166245</v>
      </c>
      <c r="F184" s="3">
        <f t="shared" ca="1" si="7"/>
        <v>63.47372710215366</v>
      </c>
      <c r="G184" s="3">
        <f t="shared" ca="1" si="8"/>
        <v>63.473727102153681</v>
      </c>
    </row>
    <row r="185" spans="5:7" x14ac:dyDescent="0.25">
      <c r="E185" s="3">
        <f t="shared" ca="1" si="6"/>
        <v>0.63368912407781586</v>
      </c>
      <c r="F185" s="3">
        <f t="shared" ca="1" si="7"/>
        <v>33.341633587759645</v>
      </c>
      <c r="G185" s="3">
        <f t="shared" ca="1" si="8"/>
        <v>33.341633587759638</v>
      </c>
    </row>
    <row r="186" spans="5:7" x14ac:dyDescent="0.25">
      <c r="E186" s="3">
        <f t="shared" ca="1" si="6"/>
        <v>0.32146468516780491</v>
      </c>
      <c r="F186" s="3">
        <f t="shared" ca="1" si="7"/>
        <v>20.154516668287904</v>
      </c>
      <c r="G186" s="3">
        <f t="shared" ca="1" si="8"/>
        <v>20.154516668287904</v>
      </c>
    </row>
    <row r="187" spans="5:7" x14ac:dyDescent="0.25">
      <c r="E187" s="3">
        <f t="shared" ca="1" si="6"/>
        <v>0.80914174671644268</v>
      </c>
      <c r="F187" s="3">
        <f t="shared" ca="1" si="7"/>
        <v>45.573456542151327</v>
      </c>
      <c r="G187" s="3">
        <f t="shared" ca="1" si="8"/>
        <v>45.57345654215132</v>
      </c>
    </row>
    <row r="188" spans="5:7" x14ac:dyDescent="0.25">
      <c r="E188" s="3">
        <f t="shared" ca="1" si="6"/>
        <v>0.86769696166376697</v>
      </c>
      <c r="F188" s="3">
        <f t="shared" ca="1" si="7"/>
        <v>52.260542677195922</v>
      </c>
      <c r="G188" s="3">
        <f t="shared" ca="1" si="8"/>
        <v>52.260542677195936</v>
      </c>
    </row>
    <row r="189" spans="5:7" x14ac:dyDescent="0.25">
      <c r="E189" s="3">
        <f t="shared" ca="1" si="6"/>
        <v>0.84551432992891906</v>
      </c>
      <c r="F189" s="3">
        <f t="shared" ca="1" si="7"/>
        <v>49.439920771001738</v>
      </c>
      <c r="G189" s="3">
        <f t="shared" ca="1" si="8"/>
        <v>49.439920771001752</v>
      </c>
    </row>
    <row r="190" spans="5:7" x14ac:dyDescent="0.25">
      <c r="E190" s="3">
        <f t="shared" ca="1" si="6"/>
        <v>0.64138731500035229</v>
      </c>
      <c r="F190" s="3">
        <f t="shared" ca="1" si="7"/>
        <v>33.753527212886389</v>
      </c>
      <c r="G190" s="3">
        <f t="shared" ca="1" si="8"/>
        <v>33.753527212886389</v>
      </c>
    </row>
    <row r="191" spans="5:7" x14ac:dyDescent="0.25">
      <c r="E191" s="3">
        <f t="shared" ca="1" si="6"/>
        <v>0.91114030353152919</v>
      </c>
      <c r="F191" s="3">
        <f t="shared" ca="1" si="7"/>
        <v>59.470961508740245</v>
      </c>
      <c r="G191" s="3">
        <f t="shared" ca="1" si="8"/>
        <v>59.470961508740217</v>
      </c>
    </row>
    <row r="192" spans="5:7" x14ac:dyDescent="0.25">
      <c r="E192" s="3">
        <f t="shared" ca="1" si="6"/>
        <v>0.96688699133028866</v>
      </c>
      <c r="F192" s="3">
        <f t="shared" ca="1" si="7"/>
        <v>77.27150940569706</v>
      </c>
      <c r="G192" s="3">
        <f t="shared" ca="1" si="8"/>
        <v>77.27150940569706</v>
      </c>
    </row>
    <row r="193" spans="5:7" x14ac:dyDescent="0.25">
      <c r="E193" s="3">
        <f t="shared" ca="1" si="6"/>
        <v>9.9853072678225074E-2</v>
      </c>
      <c r="F193" s="3">
        <f t="shared" ca="1" si="7"/>
        <v>11.034477051380009</v>
      </c>
      <c r="G193" s="3">
        <f t="shared" ca="1" si="8"/>
        <v>11.034477051380001</v>
      </c>
    </row>
    <row r="194" spans="5:7" x14ac:dyDescent="0.25">
      <c r="E194" s="3">
        <f t="shared" ca="1" si="6"/>
        <v>0.96706069729903787</v>
      </c>
      <c r="F194" s="3">
        <f t="shared" ca="1" si="7"/>
        <v>77.366237414056314</v>
      </c>
      <c r="G194" s="3">
        <f t="shared" ca="1" si="8"/>
        <v>77.366237414056314</v>
      </c>
    </row>
    <row r="195" spans="5:7" x14ac:dyDescent="0.25">
      <c r="E195" s="3">
        <f t="shared" ref="E195:E258" ca="1" si="9">RAND()</f>
        <v>0.49419298026509295</v>
      </c>
      <c r="F195" s="3">
        <f t="shared" ca="1" si="7"/>
        <v>26.845431023434649</v>
      </c>
      <c r="G195" s="3">
        <f t="shared" ca="1" si="8"/>
        <v>26.845431023434664</v>
      </c>
    </row>
    <row r="196" spans="5:7" x14ac:dyDescent="0.25">
      <c r="E196" s="3">
        <f t="shared" ca="1" si="9"/>
        <v>0.82491186944643025</v>
      </c>
      <c r="F196" s="3">
        <f t="shared" ref="F196:F259" ca="1" si="10">$C$3-$C$4*LN(_xlfn.NORM.S.INV(1-E196/2)^2)</f>
        <v>47.153788251373541</v>
      </c>
      <c r="G196" s="3">
        <f t="shared" ref="G196:G259" ca="1" si="11">$C$3-$C$4*LN(2*_xlfn.GAMMA.INV(1-E196,0.5,1))</f>
        <v>47.153788251373548</v>
      </c>
    </row>
    <row r="197" spans="5:7" x14ac:dyDescent="0.25">
      <c r="E197" s="3">
        <f t="shared" ca="1" si="9"/>
        <v>0.25101071173131895</v>
      </c>
      <c r="F197" s="3">
        <f t="shared" ca="1" si="10"/>
        <v>17.517217447015941</v>
      </c>
      <c r="G197" s="3">
        <f t="shared" ca="1" si="11"/>
        <v>17.517217447015945</v>
      </c>
    </row>
    <row r="198" spans="5:7" x14ac:dyDescent="0.25">
      <c r="E198" s="3">
        <f t="shared" ca="1" si="9"/>
        <v>0.54182790610701126</v>
      </c>
      <c r="F198" s="3">
        <f t="shared" ca="1" si="10"/>
        <v>28.895823677575201</v>
      </c>
      <c r="G198" s="3">
        <f t="shared" ca="1" si="11"/>
        <v>28.895823677575201</v>
      </c>
    </row>
    <row r="199" spans="5:7" x14ac:dyDescent="0.25">
      <c r="E199" s="3">
        <f t="shared" ca="1" si="9"/>
        <v>0.35288684952526872</v>
      </c>
      <c r="F199" s="3">
        <f t="shared" ca="1" si="10"/>
        <v>21.325554094999376</v>
      </c>
      <c r="G199" s="3">
        <f t="shared" ca="1" si="11"/>
        <v>21.325554094999418</v>
      </c>
    </row>
    <row r="200" spans="5:7" x14ac:dyDescent="0.25">
      <c r="E200" s="3">
        <f t="shared" ca="1" si="9"/>
        <v>0.36296492169759764</v>
      </c>
      <c r="F200" s="3">
        <f t="shared" ca="1" si="10"/>
        <v>21.702933790254054</v>
      </c>
      <c r="G200" s="3">
        <f t="shared" ca="1" si="11"/>
        <v>21.702933790254054</v>
      </c>
    </row>
    <row r="201" spans="5:7" x14ac:dyDescent="0.25">
      <c r="E201" s="3">
        <f t="shared" ca="1" si="9"/>
        <v>0.41115755500685414</v>
      </c>
      <c r="F201" s="3">
        <f t="shared" ca="1" si="10"/>
        <v>23.531371353027414</v>
      </c>
      <c r="G201" s="3">
        <f t="shared" ca="1" si="11"/>
        <v>23.531371353027389</v>
      </c>
    </row>
    <row r="202" spans="5:7" x14ac:dyDescent="0.25">
      <c r="E202" s="3">
        <f t="shared" ca="1" si="9"/>
        <v>0.2914105940992322</v>
      </c>
      <c r="F202" s="3">
        <f t="shared" ca="1" si="10"/>
        <v>19.035716663477885</v>
      </c>
      <c r="G202" s="3">
        <f t="shared" ca="1" si="11"/>
        <v>19.035716663477885</v>
      </c>
    </row>
    <row r="203" spans="5:7" x14ac:dyDescent="0.25">
      <c r="E203" s="3">
        <f t="shared" ca="1" si="9"/>
        <v>0.25465516181725367</v>
      </c>
      <c r="F203" s="3">
        <f t="shared" ca="1" si="10"/>
        <v>17.655469247031675</v>
      </c>
      <c r="G203" s="3">
        <f t="shared" ca="1" si="11"/>
        <v>17.655469247031675</v>
      </c>
    </row>
    <row r="204" spans="5:7" x14ac:dyDescent="0.25">
      <c r="E204" s="3">
        <f t="shared" ca="1" si="9"/>
        <v>0.70834828483131473</v>
      </c>
      <c r="F204" s="3">
        <f t="shared" ca="1" si="10"/>
        <v>37.699366335921297</v>
      </c>
      <c r="G204" s="3">
        <f t="shared" ca="1" si="11"/>
        <v>37.699366335921304</v>
      </c>
    </row>
    <row r="205" spans="5:7" x14ac:dyDescent="0.25">
      <c r="E205" s="3">
        <f t="shared" ca="1" si="9"/>
        <v>0.38175731014271019</v>
      </c>
      <c r="F205" s="3">
        <f t="shared" ca="1" si="10"/>
        <v>22.410499440414462</v>
      </c>
      <c r="G205" s="3">
        <f t="shared" ca="1" si="11"/>
        <v>22.410499440414451</v>
      </c>
    </row>
    <row r="206" spans="5:7" x14ac:dyDescent="0.25">
      <c r="E206" s="3">
        <f t="shared" ca="1" si="9"/>
        <v>0.46621507928798245</v>
      </c>
      <c r="F206" s="3">
        <f t="shared" ca="1" si="10"/>
        <v>25.698083399236097</v>
      </c>
      <c r="G206" s="3">
        <f t="shared" ca="1" si="11"/>
        <v>25.698083399236097</v>
      </c>
    </row>
    <row r="207" spans="5:7" x14ac:dyDescent="0.25">
      <c r="E207" s="3">
        <f t="shared" ca="1" si="9"/>
        <v>0.79890783083676786</v>
      </c>
      <c r="F207" s="3">
        <f t="shared" ca="1" si="10"/>
        <v>44.613741765968008</v>
      </c>
      <c r="G207" s="3">
        <f t="shared" ca="1" si="11"/>
        <v>44.613741765968008</v>
      </c>
    </row>
    <row r="208" spans="5:7" x14ac:dyDescent="0.25">
      <c r="E208" s="3">
        <f t="shared" ca="1" si="9"/>
        <v>0.76872430370119182</v>
      </c>
      <c r="F208" s="3">
        <f t="shared" ca="1" si="10"/>
        <v>42.032467304126605</v>
      </c>
      <c r="G208" s="3">
        <f t="shared" ca="1" si="11"/>
        <v>42.032467304126598</v>
      </c>
    </row>
    <row r="209" spans="5:7" x14ac:dyDescent="0.25">
      <c r="E209" s="3">
        <f t="shared" ca="1" si="9"/>
        <v>0.12156908329397764</v>
      </c>
      <c r="F209" s="3">
        <f t="shared" ca="1" si="10"/>
        <v>12.132081798516229</v>
      </c>
      <c r="G209" s="3">
        <f t="shared" ca="1" si="11"/>
        <v>12.132081798516229</v>
      </c>
    </row>
    <row r="210" spans="5:7" x14ac:dyDescent="0.25">
      <c r="E210" s="3">
        <f t="shared" ca="1" si="9"/>
        <v>0.76533814066907135</v>
      </c>
      <c r="F210" s="3">
        <f t="shared" ca="1" si="10"/>
        <v>41.76304520329613</v>
      </c>
      <c r="G210" s="3">
        <f t="shared" ca="1" si="11"/>
        <v>41.76304520329613</v>
      </c>
    </row>
    <row r="211" spans="5:7" x14ac:dyDescent="0.25">
      <c r="E211" s="3">
        <f t="shared" ca="1" si="9"/>
        <v>0.999641492867824</v>
      </c>
      <c r="F211" s="3">
        <f t="shared" ca="1" si="10"/>
        <v>158.73987111203618</v>
      </c>
      <c r="G211" s="3">
        <f t="shared" ca="1" si="11"/>
        <v>158.73987111204175</v>
      </c>
    </row>
    <row r="212" spans="5:7" x14ac:dyDescent="0.25">
      <c r="E212" s="3">
        <f t="shared" ca="1" si="9"/>
        <v>0.27677785224703977</v>
      </c>
      <c r="F212" s="3">
        <f t="shared" ca="1" si="10"/>
        <v>18.488707583734811</v>
      </c>
      <c r="G212" s="3">
        <f t="shared" ca="1" si="11"/>
        <v>18.488707583734826</v>
      </c>
    </row>
    <row r="213" spans="5:7" x14ac:dyDescent="0.25">
      <c r="E213" s="3">
        <f t="shared" ca="1" si="9"/>
        <v>0.33603873597352352</v>
      </c>
      <c r="F213" s="3">
        <f t="shared" ca="1" si="10"/>
        <v>20.696930088979585</v>
      </c>
      <c r="G213" s="3">
        <f t="shared" ca="1" si="11"/>
        <v>20.696930088979585</v>
      </c>
    </row>
    <row r="214" spans="5:7" x14ac:dyDescent="0.25">
      <c r="E214" s="3">
        <f t="shared" ca="1" si="9"/>
        <v>0.51386183171113253</v>
      </c>
      <c r="F214" s="3">
        <f t="shared" ca="1" si="10"/>
        <v>27.675720215163828</v>
      </c>
      <c r="G214" s="3">
        <f t="shared" ca="1" si="11"/>
        <v>27.675720215163828</v>
      </c>
    </row>
    <row r="215" spans="5:7" x14ac:dyDescent="0.25">
      <c r="E215" s="3">
        <f t="shared" ca="1" si="9"/>
        <v>0.39820186587252426</v>
      </c>
      <c r="F215" s="3">
        <f t="shared" ca="1" si="10"/>
        <v>23.035008736531278</v>
      </c>
      <c r="G215" s="3">
        <f t="shared" ca="1" si="11"/>
        <v>23.035008736531282</v>
      </c>
    </row>
    <row r="216" spans="5:7" x14ac:dyDescent="0.25">
      <c r="E216" s="3">
        <f t="shared" ca="1" si="9"/>
        <v>0.21852230780771875</v>
      </c>
      <c r="F216" s="3">
        <f t="shared" ca="1" si="10"/>
        <v>16.266913298417339</v>
      </c>
      <c r="G216" s="3">
        <f t="shared" ca="1" si="11"/>
        <v>16.266913298417343</v>
      </c>
    </row>
    <row r="217" spans="5:7" x14ac:dyDescent="0.25">
      <c r="E217" s="3">
        <f t="shared" ca="1" si="9"/>
        <v>0.55394852294112629</v>
      </c>
      <c r="F217" s="3">
        <f t="shared" ca="1" si="10"/>
        <v>29.440922764429324</v>
      </c>
      <c r="G217" s="3">
        <f t="shared" ca="1" si="11"/>
        <v>29.440922764429324</v>
      </c>
    </row>
    <row r="218" spans="5:7" x14ac:dyDescent="0.25">
      <c r="E218" s="3">
        <f t="shared" ca="1" si="9"/>
        <v>0.46158231686177653</v>
      </c>
      <c r="F218" s="3">
        <f t="shared" ca="1" si="10"/>
        <v>25.511490396201754</v>
      </c>
      <c r="G218" s="3">
        <f t="shared" ca="1" si="11"/>
        <v>25.511490396201754</v>
      </c>
    </row>
    <row r="219" spans="5:7" x14ac:dyDescent="0.25">
      <c r="E219" s="3">
        <f t="shared" ca="1" si="9"/>
        <v>0.29959934845377456</v>
      </c>
      <c r="F219" s="3">
        <f t="shared" ca="1" si="10"/>
        <v>19.340940962901243</v>
      </c>
      <c r="G219" s="3">
        <f t="shared" ca="1" si="11"/>
        <v>19.34094096290125</v>
      </c>
    </row>
    <row r="220" spans="5:7" x14ac:dyDescent="0.25">
      <c r="E220" s="3">
        <f t="shared" ca="1" si="9"/>
        <v>0.95603585026721771</v>
      </c>
      <c r="F220" s="3">
        <f t="shared" ca="1" si="10"/>
        <v>72.165493552665424</v>
      </c>
      <c r="G220" s="3">
        <f t="shared" ca="1" si="11"/>
        <v>72.165493552665424</v>
      </c>
    </row>
    <row r="221" spans="5:7" x14ac:dyDescent="0.25">
      <c r="E221" s="3">
        <f t="shared" ca="1" si="9"/>
        <v>0.49670653493616546</v>
      </c>
      <c r="F221" s="3">
        <f t="shared" ca="1" si="10"/>
        <v>26.950373507035003</v>
      </c>
      <c r="G221" s="3">
        <f t="shared" ca="1" si="11"/>
        <v>26.950373507035007</v>
      </c>
    </row>
    <row r="222" spans="5:7" x14ac:dyDescent="0.25">
      <c r="E222" s="3">
        <f t="shared" ca="1" si="9"/>
        <v>0.27015771938285738</v>
      </c>
      <c r="F222" s="3">
        <f t="shared" ca="1" si="10"/>
        <v>18.240298571383459</v>
      </c>
      <c r="G222" s="3">
        <f t="shared" ca="1" si="11"/>
        <v>18.240298571383448</v>
      </c>
    </row>
    <row r="223" spans="5:7" x14ac:dyDescent="0.25">
      <c r="E223" s="3">
        <f t="shared" ca="1" si="9"/>
        <v>0.36774250523019503</v>
      </c>
      <c r="F223" s="3">
        <f t="shared" ca="1" si="10"/>
        <v>21.882293935538005</v>
      </c>
      <c r="G223" s="3">
        <f t="shared" ca="1" si="11"/>
        <v>21.882293935538005</v>
      </c>
    </row>
    <row r="224" spans="5:7" x14ac:dyDescent="0.25">
      <c r="E224" s="3">
        <f t="shared" ca="1" si="9"/>
        <v>0.2173168652370745</v>
      </c>
      <c r="F224" s="3">
        <f t="shared" ca="1" si="10"/>
        <v>16.219764088986789</v>
      </c>
      <c r="G224" s="3">
        <f t="shared" ca="1" si="11"/>
        <v>16.219764088986789</v>
      </c>
    </row>
    <row r="225" spans="5:7" x14ac:dyDescent="0.25">
      <c r="E225" s="3">
        <f t="shared" ca="1" si="9"/>
        <v>0.45299141229153406</v>
      </c>
      <c r="F225" s="3">
        <f t="shared" ca="1" si="10"/>
        <v>25.167786722017308</v>
      </c>
      <c r="G225" s="3">
        <f t="shared" ca="1" si="11"/>
        <v>25.16778672201729</v>
      </c>
    </row>
    <row r="226" spans="5:7" x14ac:dyDescent="0.25">
      <c r="E226" s="3">
        <f t="shared" ca="1" si="9"/>
        <v>0.61578902036175398</v>
      </c>
      <c r="F226" s="3">
        <f t="shared" ca="1" si="10"/>
        <v>32.410987002247211</v>
      </c>
      <c r="G226" s="3">
        <f t="shared" ca="1" si="11"/>
        <v>32.410987002247211</v>
      </c>
    </row>
    <row r="227" spans="5:7" x14ac:dyDescent="0.25">
      <c r="E227" s="3">
        <f t="shared" ca="1" si="9"/>
        <v>0.74218491743002035</v>
      </c>
      <c r="F227" s="3">
        <f t="shared" ca="1" si="10"/>
        <v>40.012671350652269</v>
      </c>
      <c r="G227" s="3">
        <f t="shared" ca="1" si="11"/>
        <v>40.012671350652269</v>
      </c>
    </row>
    <row r="228" spans="5:7" x14ac:dyDescent="0.25">
      <c r="E228" s="3">
        <f t="shared" ca="1" si="9"/>
        <v>2.5179390249727596E-2</v>
      </c>
      <c r="F228" s="3">
        <f t="shared" ca="1" si="10"/>
        <v>5.494371349962206</v>
      </c>
      <c r="G228" s="3">
        <f t="shared" ca="1" si="11"/>
        <v>5.49437134996219</v>
      </c>
    </row>
    <row r="229" spans="5:7" x14ac:dyDescent="0.25">
      <c r="E229" s="3">
        <f t="shared" ca="1" si="9"/>
        <v>0.64673669905669284</v>
      </c>
      <c r="F229" s="3">
        <f t="shared" ca="1" si="10"/>
        <v>34.044150868149856</v>
      </c>
      <c r="G229" s="3">
        <f t="shared" ca="1" si="11"/>
        <v>34.044150868149856</v>
      </c>
    </row>
    <row r="230" spans="5:7" x14ac:dyDescent="0.25">
      <c r="E230" s="3">
        <f t="shared" ca="1" si="9"/>
        <v>0.62056451342853569</v>
      </c>
      <c r="F230" s="3">
        <f t="shared" ca="1" si="10"/>
        <v>32.655721067067283</v>
      </c>
      <c r="G230" s="3">
        <f t="shared" ca="1" si="11"/>
        <v>32.65572106706729</v>
      </c>
    </row>
    <row r="231" spans="5:7" x14ac:dyDescent="0.25">
      <c r="E231" s="3">
        <f t="shared" ca="1" si="9"/>
        <v>0.11629504335985597</v>
      </c>
      <c r="F231" s="3">
        <f t="shared" ca="1" si="10"/>
        <v>11.874720365449555</v>
      </c>
      <c r="G231" s="3">
        <f t="shared" ca="1" si="11"/>
        <v>11.874720365449555</v>
      </c>
    </row>
    <row r="232" spans="5:7" x14ac:dyDescent="0.25">
      <c r="E232" s="3">
        <f t="shared" ca="1" si="9"/>
        <v>0.19478712039786639</v>
      </c>
      <c r="F232" s="3">
        <f t="shared" ca="1" si="10"/>
        <v>15.32531849969121</v>
      </c>
      <c r="G232" s="3">
        <f t="shared" ca="1" si="11"/>
        <v>15.32531849969121</v>
      </c>
    </row>
    <row r="233" spans="5:7" x14ac:dyDescent="0.25">
      <c r="E233" s="3">
        <f t="shared" ca="1" si="9"/>
        <v>0.74913417434757168</v>
      </c>
      <c r="F233" s="3">
        <f t="shared" ca="1" si="10"/>
        <v>40.522126893608494</v>
      </c>
      <c r="G233" s="3">
        <f t="shared" ca="1" si="11"/>
        <v>40.522126893608494</v>
      </c>
    </row>
    <row r="234" spans="5:7" x14ac:dyDescent="0.25">
      <c r="E234" s="3">
        <f t="shared" ca="1" si="9"/>
        <v>0.15809415040897157</v>
      </c>
      <c r="F234" s="3">
        <f t="shared" ca="1" si="10"/>
        <v>13.7961130369677</v>
      </c>
      <c r="G234" s="3">
        <f t="shared" ca="1" si="11"/>
        <v>13.796113036967698</v>
      </c>
    </row>
    <row r="235" spans="5:7" x14ac:dyDescent="0.25">
      <c r="E235" s="3">
        <f t="shared" ca="1" si="9"/>
        <v>0.99278021856949683</v>
      </c>
      <c r="F235" s="3">
        <f t="shared" ca="1" si="10"/>
        <v>104.69226080035109</v>
      </c>
      <c r="G235" s="3">
        <f t="shared" ca="1" si="11"/>
        <v>104.69226080035082</v>
      </c>
    </row>
    <row r="236" spans="5:7" x14ac:dyDescent="0.25">
      <c r="E236" s="3">
        <f t="shared" ca="1" si="9"/>
        <v>0.47812619995536887</v>
      </c>
      <c r="F236" s="3">
        <f t="shared" ca="1" si="10"/>
        <v>26.182084711418085</v>
      </c>
      <c r="G236" s="3">
        <f t="shared" ca="1" si="11"/>
        <v>26.182084711418092</v>
      </c>
    </row>
    <row r="237" spans="5:7" x14ac:dyDescent="0.25">
      <c r="E237" s="3">
        <f t="shared" ca="1" si="9"/>
        <v>0.543179784905511</v>
      </c>
      <c r="F237" s="3">
        <f t="shared" ca="1" si="10"/>
        <v>28.956103930658188</v>
      </c>
      <c r="G237" s="3">
        <f t="shared" ca="1" si="11"/>
        <v>28.956103930658177</v>
      </c>
    </row>
    <row r="238" spans="5:7" x14ac:dyDescent="0.25">
      <c r="E238" s="3">
        <f t="shared" ca="1" si="9"/>
        <v>0.79442961820969804</v>
      </c>
      <c r="F238" s="3">
        <f t="shared" ca="1" si="10"/>
        <v>44.208399145091938</v>
      </c>
      <c r="G238" s="3">
        <f t="shared" ca="1" si="11"/>
        <v>44.208399145091924</v>
      </c>
    </row>
    <row r="239" spans="5:7" x14ac:dyDescent="0.25">
      <c r="E239" s="3">
        <f t="shared" ca="1" si="9"/>
        <v>8.5771712012697732E-3</v>
      </c>
      <c r="F239" s="3">
        <f t="shared" ca="1" si="10"/>
        <v>2.604813951115954</v>
      </c>
      <c r="G239" s="3">
        <f t="shared" ca="1" si="11"/>
        <v>2.6048139511159185</v>
      </c>
    </row>
    <row r="240" spans="5:7" x14ac:dyDescent="0.25">
      <c r="E240" s="3">
        <f t="shared" ca="1" si="9"/>
        <v>0.21485578397909488</v>
      </c>
      <c r="F240" s="3">
        <f t="shared" ca="1" si="10"/>
        <v>16.123300606557542</v>
      </c>
      <c r="G240" s="3">
        <f t="shared" ca="1" si="11"/>
        <v>16.123300606557532</v>
      </c>
    </row>
    <row r="241" spans="5:7" x14ac:dyDescent="0.25">
      <c r="E241" s="3">
        <f t="shared" ca="1" si="9"/>
        <v>5.4502824435469166E-2</v>
      </c>
      <c r="F241" s="3">
        <f t="shared" ca="1" si="10"/>
        <v>8.231740841359878</v>
      </c>
      <c r="G241" s="3">
        <f t="shared" ca="1" si="11"/>
        <v>8.2317408413598905</v>
      </c>
    </row>
    <row r="242" spans="5:7" x14ac:dyDescent="0.25">
      <c r="E242" s="3">
        <f t="shared" ca="1" si="9"/>
        <v>0.54839012649293239</v>
      </c>
      <c r="F242" s="3">
        <f t="shared" ca="1" si="10"/>
        <v>29.189635103118867</v>
      </c>
      <c r="G242" s="3">
        <f t="shared" ca="1" si="11"/>
        <v>29.189635103118864</v>
      </c>
    </row>
    <row r="243" spans="5:7" x14ac:dyDescent="0.25">
      <c r="E243" s="3">
        <f t="shared" ca="1" si="9"/>
        <v>0.23425983992199684</v>
      </c>
      <c r="F243" s="3">
        <f t="shared" ca="1" si="10"/>
        <v>16.877054162365923</v>
      </c>
      <c r="G243" s="3">
        <f t="shared" ca="1" si="11"/>
        <v>16.877054162365923</v>
      </c>
    </row>
    <row r="244" spans="5:7" x14ac:dyDescent="0.25">
      <c r="E244" s="3">
        <f t="shared" ca="1" si="9"/>
        <v>0.38284148274409013</v>
      </c>
      <c r="F244" s="3">
        <f t="shared" ca="1" si="10"/>
        <v>22.451504007917105</v>
      </c>
      <c r="G244" s="3">
        <f t="shared" ca="1" si="11"/>
        <v>22.451504007917134</v>
      </c>
    </row>
    <row r="245" spans="5:7" x14ac:dyDescent="0.25">
      <c r="E245" s="3">
        <f t="shared" ca="1" si="9"/>
        <v>0.70074205908255782</v>
      </c>
      <c r="F245" s="3">
        <f t="shared" ca="1" si="10"/>
        <v>37.21308416275118</v>
      </c>
      <c r="G245" s="3">
        <f t="shared" ca="1" si="11"/>
        <v>37.213084162751173</v>
      </c>
    </row>
    <row r="246" spans="5:7" x14ac:dyDescent="0.25">
      <c r="E246" s="3">
        <f t="shared" ca="1" si="9"/>
        <v>0.13758115279784944</v>
      </c>
      <c r="F246" s="3">
        <f t="shared" ca="1" si="10"/>
        <v>12.88424207809982</v>
      </c>
      <c r="G246" s="3">
        <f t="shared" ca="1" si="11"/>
        <v>12.884242078099822</v>
      </c>
    </row>
    <row r="247" spans="5:7" x14ac:dyDescent="0.25">
      <c r="E247" s="3">
        <f t="shared" ca="1" si="9"/>
        <v>0.57476653930096322</v>
      </c>
      <c r="F247" s="3">
        <f t="shared" ca="1" si="10"/>
        <v>30.403159806026569</v>
      </c>
      <c r="G247" s="3">
        <f t="shared" ca="1" si="11"/>
        <v>30.403159806026565</v>
      </c>
    </row>
    <row r="248" spans="5:7" x14ac:dyDescent="0.25">
      <c r="E248" s="3">
        <f t="shared" ca="1" si="9"/>
        <v>0.86986684690376803</v>
      </c>
      <c r="F248" s="3">
        <f t="shared" ca="1" si="10"/>
        <v>52.560928899100965</v>
      </c>
      <c r="G248" s="3">
        <f t="shared" ca="1" si="11"/>
        <v>52.560928899100965</v>
      </c>
    </row>
    <row r="249" spans="5:7" x14ac:dyDescent="0.25">
      <c r="E249" s="3">
        <f t="shared" ca="1" si="9"/>
        <v>0.93320623306201478</v>
      </c>
      <c r="F249" s="3">
        <f t="shared" ca="1" si="10"/>
        <v>64.62531158868029</v>
      </c>
      <c r="G249" s="3">
        <f t="shared" ca="1" si="11"/>
        <v>64.62531158868029</v>
      </c>
    </row>
    <row r="250" spans="5:7" x14ac:dyDescent="0.25">
      <c r="E250" s="3">
        <f t="shared" ca="1" si="9"/>
        <v>0.81579388420941434</v>
      </c>
      <c r="F250" s="3">
        <f t="shared" ca="1" si="10"/>
        <v>46.224134306244856</v>
      </c>
      <c r="G250" s="3">
        <f t="shared" ca="1" si="11"/>
        <v>46.224134306244856</v>
      </c>
    </row>
    <row r="251" spans="5:7" x14ac:dyDescent="0.25">
      <c r="E251" s="3">
        <f t="shared" ca="1" si="9"/>
        <v>0.26211066008402872</v>
      </c>
      <c r="F251" s="3">
        <f t="shared" ca="1" si="10"/>
        <v>17.937334534318488</v>
      </c>
      <c r="G251" s="3">
        <f t="shared" ca="1" si="11"/>
        <v>17.937334534318495</v>
      </c>
    </row>
    <row r="252" spans="5:7" x14ac:dyDescent="0.25">
      <c r="E252" s="3">
        <f t="shared" ca="1" si="9"/>
        <v>9.1034308340285808E-2</v>
      </c>
      <c r="F252" s="3">
        <f t="shared" ca="1" si="10"/>
        <v>10.555240198315227</v>
      </c>
      <c r="G252" s="3">
        <f t="shared" ca="1" si="11"/>
        <v>10.555240198315227</v>
      </c>
    </row>
    <row r="253" spans="5:7" x14ac:dyDescent="0.25">
      <c r="E253" s="3">
        <f t="shared" ca="1" si="9"/>
        <v>8.8106020632549686E-2</v>
      </c>
      <c r="F253" s="3">
        <f t="shared" ca="1" si="10"/>
        <v>10.390822516943953</v>
      </c>
      <c r="G253" s="3">
        <f t="shared" ca="1" si="11"/>
        <v>10.390822516943944</v>
      </c>
    </row>
    <row r="254" spans="5:7" x14ac:dyDescent="0.25">
      <c r="E254" s="3">
        <f t="shared" ca="1" si="9"/>
        <v>3.4451247633114468E-2</v>
      </c>
      <c r="F254" s="3">
        <f t="shared" ca="1" si="10"/>
        <v>6.5191398855526046</v>
      </c>
      <c r="G254" s="3">
        <f t="shared" ca="1" si="11"/>
        <v>6.5191398855525993</v>
      </c>
    </row>
    <row r="255" spans="5:7" x14ac:dyDescent="0.25">
      <c r="E255" s="3">
        <f t="shared" ca="1" si="9"/>
        <v>0.84899366732743042</v>
      </c>
      <c r="F255" s="3">
        <f t="shared" ca="1" si="10"/>
        <v>49.855061853960855</v>
      </c>
      <c r="G255" s="3">
        <f t="shared" ca="1" si="11"/>
        <v>49.855061853960869</v>
      </c>
    </row>
    <row r="256" spans="5:7" x14ac:dyDescent="0.25">
      <c r="E256" s="3">
        <f t="shared" ca="1" si="9"/>
        <v>0.88629536560656386</v>
      </c>
      <c r="F256" s="3">
        <f t="shared" ca="1" si="10"/>
        <v>55.009217993167326</v>
      </c>
      <c r="G256" s="3">
        <f t="shared" ca="1" si="11"/>
        <v>55.00921799316734</v>
      </c>
    </row>
    <row r="257" spans="5:7" x14ac:dyDescent="0.25">
      <c r="E257" s="3">
        <f t="shared" ca="1" si="9"/>
        <v>0.46962344602063466</v>
      </c>
      <c r="F257" s="3">
        <f t="shared" ca="1" si="10"/>
        <v>25.835942038672009</v>
      </c>
      <c r="G257" s="3">
        <f t="shared" ca="1" si="11"/>
        <v>25.83594203867202</v>
      </c>
    </row>
    <row r="258" spans="5:7" x14ac:dyDescent="0.25">
      <c r="E258" s="3">
        <f t="shared" ca="1" si="9"/>
        <v>0.92541593007065748</v>
      </c>
      <c r="F258" s="3">
        <f t="shared" ca="1" si="10"/>
        <v>62.634390384627906</v>
      </c>
      <c r="G258" s="3">
        <f t="shared" ca="1" si="11"/>
        <v>62.634390384627906</v>
      </c>
    </row>
    <row r="259" spans="5:7" x14ac:dyDescent="0.25">
      <c r="E259" s="3">
        <f t="shared" ref="E259:E322" ca="1" si="12">RAND()</f>
        <v>0.46776095611188595</v>
      </c>
      <c r="F259" s="3">
        <f t="shared" ca="1" si="10"/>
        <v>25.760547795197581</v>
      </c>
      <c r="G259" s="3">
        <f t="shared" ca="1" si="11"/>
        <v>25.760547795197581</v>
      </c>
    </row>
    <row r="260" spans="5:7" x14ac:dyDescent="0.25">
      <c r="E260" s="3">
        <f t="shared" ca="1" si="12"/>
        <v>0.13634937302340777</v>
      </c>
      <c r="F260" s="3">
        <f t="shared" ref="F260:F323" ca="1" si="13">$C$3-$C$4*LN(_xlfn.NORM.S.INV(1-E260/2)^2)</f>
        <v>12.827778098573754</v>
      </c>
      <c r="G260" s="3">
        <f t="shared" ref="G260:G323" ca="1" si="14">$C$3-$C$4*LN(2*_xlfn.GAMMA.INV(1-E260,0.5,1))</f>
        <v>12.827778098573756</v>
      </c>
    </row>
    <row r="261" spans="5:7" x14ac:dyDescent="0.25">
      <c r="E261" s="3">
        <f t="shared" ca="1" si="12"/>
        <v>0.81693823467208726</v>
      </c>
      <c r="F261" s="3">
        <f t="shared" ca="1" si="13"/>
        <v>46.338343402010103</v>
      </c>
      <c r="G261" s="3">
        <f t="shared" ca="1" si="14"/>
        <v>46.338343402010103</v>
      </c>
    </row>
    <row r="262" spans="5:7" x14ac:dyDescent="0.25">
      <c r="E262" s="3">
        <f t="shared" ca="1" si="12"/>
        <v>0.63231821815810785</v>
      </c>
      <c r="F262" s="3">
        <f t="shared" ca="1" si="13"/>
        <v>33.269043768264943</v>
      </c>
      <c r="G262" s="3">
        <f t="shared" ca="1" si="14"/>
        <v>33.26904376826495</v>
      </c>
    </row>
    <row r="263" spans="5:7" x14ac:dyDescent="0.25">
      <c r="E263" s="3">
        <f t="shared" ca="1" si="12"/>
        <v>0.31058996649581971</v>
      </c>
      <c r="F263" s="3">
        <f t="shared" ca="1" si="13"/>
        <v>19.750016088497876</v>
      </c>
      <c r="G263" s="3">
        <f t="shared" ca="1" si="14"/>
        <v>19.750016088497855</v>
      </c>
    </row>
    <row r="264" spans="5:7" x14ac:dyDescent="0.25">
      <c r="E264" s="3">
        <f t="shared" ca="1" si="12"/>
        <v>0.27610813554402369</v>
      </c>
      <c r="F264" s="3">
        <f t="shared" ca="1" si="13"/>
        <v>18.463607981868535</v>
      </c>
      <c r="G264" s="3">
        <f t="shared" ca="1" si="14"/>
        <v>18.463607981868524</v>
      </c>
    </row>
    <row r="265" spans="5:7" x14ac:dyDescent="0.25">
      <c r="E265" s="3">
        <f t="shared" ca="1" si="12"/>
        <v>0.16160747633463346</v>
      </c>
      <c r="F265" s="3">
        <f t="shared" ca="1" si="13"/>
        <v>13.947541987486543</v>
      </c>
      <c r="G265" s="3">
        <f t="shared" ca="1" si="14"/>
        <v>13.947541987486538</v>
      </c>
    </row>
    <row r="266" spans="5:7" x14ac:dyDescent="0.25">
      <c r="E266" s="3">
        <f t="shared" ca="1" si="12"/>
        <v>0.1547107857035086</v>
      </c>
      <c r="F266" s="3">
        <f t="shared" ca="1" si="13"/>
        <v>13.649081220240891</v>
      </c>
      <c r="G266" s="3">
        <f t="shared" ca="1" si="14"/>
        <v>13.649081220240893</v>
      </c>
    </row>
    <row r="267" spans="5:7" x14ac:dyDescent="0.25">
      <c r="E267" s="3">
        <f t="shared" ca="1" si="12"/>
        <v>0.88160573080556692</v>
      </c>
      <c r="F267" s="3">
        <f t="shared" ca="1" si="13"/>
        <v>54.276539273213459</v>
      </c>
      <c r="G267" s="3">
        <f t="shared" ca="1" si="14"/>
        <v>54.276539273213459</v>
      </c>
    </row>
    <row r="268" spans="5:7" x14ac:dyDescent="0.25">
      <c r="E268" s="3">
        <f t="shared" ca="1" si="12"/>
        <v>0.26505659530024472</v>
      </c>
      <c r="F268" s="3">
        <f t="shared" ca="1" si="13"/>
        <v>18.048387307302132</v>
      </c>
      <c r="G268" s="3">
        <f t="shared" ca="1" si="14"/>
        <v>18.048387307302129</v>
      </c>
    </row>
    <row r="269" spans="5:7" x14ac:dyDescent="0.25">
      <c r="E269" s="3">
        <f t="shared" ca="1" si="12"/>
        <v>0.54728987731720435</v>
      </c>
      <c r="F269" s="3">
        <f t="shared" ca="1" si="13"/>
        <v>29.140160417272035</v>
      </c>
      <c r="G269" s="3">
        <f t="shared" ca="1" si="14"/>
        <v>29.140160417272039</v>
      </c>
    </row>
    <row r="270" spans="5:7" x14ac:dyDescent="0.25">
      <c r="E270" s="3">
        <f t="shared" ca="1" si="12"/>
        <v>0.48753503105808149</v>
      </c>
      <c r="F270" s="3">
        <f t="shared" ca="1" si="13"/>
        <v>26.569013292640648</v>
      </c>
      <c r="G270" s="3">
        <f t="shared" ca="1" si="14"/>
        <v>26.569013292640648</v>
      </c>
    </row>
    <row r="271" spans="5:7" x14ac:dyDescent="0.25">
      <c r="E271" s="3">
        <f t="shared" ca="1" si="12"/>
        <v>0.68369096327109002</v>
      </c>
      <c r="F271" s="3">
        <f t="shared" ca="1" si="13"/>
        <v>36.161876310959713</v>
      </c>
      <c r="G271" s="3">
        <f t="shared" ca="1" si="14"/>
        <v>36.161876310959727</v>
      </c>
    </row>
    <row r="272" spans="5:7" x14ac:dyDescent="0.25">
      <c r="E272" s="3">
        <f t="shared" ca="1" si="12"/>
        <v>0.6670129335039765</v>
      </c>
      <c r="F272" s="3">
        <f t="shared" ca="1" si="13"/>
        <v>35.180949685892685</v>
      </c>
      <c r="G272" s="3">
        <f t="shared" ca="1" si="14"/>
        <v>35.180949685892685</v>
      </c>
    </row>
    <row r="273" spans="5:7" x14ac:dyDescent="0.25">
      <c r="E273" s="3">
        <f t="shared" ca="1" si="12"/>
        <v>9.1530716049120775E-2</v>
      </c>
      <c r="F273" s="3">
        <f t="shared" ca="1" si="13"/>
        <v>10.582836164139</v>
      </c>
      <c r="G273" s="3">
        <f t="shared" ca="1" si="14"/>
        <v>10.582836164138989</v>
      </c>
    </row>
    <row r="274" spans="5:7" x14ac:dyDescent="0.25">
      <c r="E274" s="3">
        <f t="shared" ca="1" si="12"/>
        <v>5.5788402239622115E-2</v>
      </c>
      <c r="F274" s="3">
        <f t="shared" ca="1" si="13"/>
        <v>8.3268566005787434</v>
      </c>
      <c r="G274" s="3">
        <f t="shared" ca="1" si="14"/>
        <v>8.326856600578731</v>
      </c>
    </row>
    <row r="275" spans="5:7" x14ac:dyDescent="0.25">
      <c r="E275" s="3">
        <f t="shared" ca="1" si="12"/>
        <v>0.44463931217964325</v>
      </c>
      <c r="F275" s="3">
        <f t="shared" ca="1" si="13"/>
        <v>24.836364415689818</v>
      </c>
      <c r="G275" s="3">
        <f t="shared" ca="1" si="14"/>
        <v>24.836364415689822</v>
      </c>
    </row>
    <row r="276" spans="5:7" x14ac:dyDescent="0.25">
      <c r="E276" s="3">
        <f t="shared" ca="1" si="12"/>
        <v>0.35211323039783904</v>
      </c>
      <c r="F276" s="3">
        <f t="shared" ca="1" si="13"/>
        <v>21.296633770228055</v>
      </c>
      <c r="G276" s="3">
        <f t="shared" ca="1" si="14"/>
        <v>21.296633770228041</v>
      </c>
    </row>
    <row r="277" spans="5:7" x14ac:dyDescent="0.25">
      <c r="E277" s="3">
        <f t="shared" ca="1" si="12"/>
        <v>0.40182641670350117</v>
      </c>
      <c r="F277" s="3">
        <f t="shared" ca="1" si="13"/>
        <v>23.17345669513994</v>
      </c>
      <c r="G277" s="3">
        <f t="shared" ca="1" si="14"/>
        <v>23.173456695139937</v>
      </c>
    </row>
    <row r="278" spans="5:7" x14ac:dyDescent="0.25">
      <c r="E278" s="3">
        <f t="shared" ca="1" si="12"/>
        <v>0.38925761987231511</v>
      </c>
      <c r="F278" s="3">
        <f t="shared" ca="1" si="13"/>
        <v>22.69463704545057</v>
      </c>
      <c r="G278" s="3">
        <f t="shared" ca="1" si="14"/>
        <v>22.694637045450587</v>
      </c>
    </row>
    <row r="279" spans="5:7" x14ac:dyDescent="0.25">
      <c r="E279" s="3">
        <f t="shared" ca="1" si="12"/>
        <v>0.92870737779907153</v>
      </c>
      <c r="F279" s="3">
        <f t="shared" ca="1" si="13"/>
        <v>63.449076918475804</v>
      </c>
      <c r="G279" s="3">
        <f t="shared" ca="1" si="14"/>
        <v>63.449076918475804</v>
      </c>
    </row>
    <row r="280" spans="5:7" x14ac:dyDescent="0.25">
      <c r="E280" s="3">
        <f t="shared" ca="1" si="12"/>
        <v>0.4781070697483738</v>
      </c>
      <c r="F280" s="3">
        <f t="shared" ca="1" si="13"/>
        <v>26.181302255820079</v>
      </c>
      <c r="G280" s="3">
        <f t="shared" ca="1" si="14"/>
        <v>26.181302255820082</v>
      </c>
    </row>
    <row r="281" spans="5:7" x14ac:dyDescent="0.25">
      <c r="E281" s="3">
        <f t="shared" ca="1" si="12"/>
        <v>0.60212852215448076</v>
      </c>
      <c r="F281" s="3">
        <f t="shared" ca="1" si="13"/>
        <v>31.724281138358371</v>
      </c>
      <c r="G281" s="3">
        <f t="shared" ca="1" si="14"/>
        <v>31.724281138358371</v>
      </c>
    </row>
    <row r="282" spans="5:7" x14ac:dyDescent="0.25">
      <c r="E282" s="3">
        <f t="shared" ca="1" si="12"/>
        <v>0.25299418901575432</v>
      </c>
      <c r="F282" s="3">
        <f t="shared" ca="1" si="13"/>
        <v>17.592500898471101</v>
      </c>
      <c r="G282" s="3">
        <f t="shared" ca="1" si="14"/>
        <v>17.592500898471101</v>
      </c>
    </row>
    <row r="283" spans="5:7" x14ac:dyDescent="0.25">
      <c r="E283" s="3">
        <f t="shared" ca="1" si="12"/>
        <v>0.98093365243530439</v>
      </c>
      <c r="F283" s="3">
        <f t="shared" ca="1" si="13"/>
        <v>87.210989616800632</v>
      </c>
      <c r="G283" s="3">
        <f t="shared" ca="1" si="14"/>
        <v>87.210989616800745</v>
      </c>
    </row>
    <row r="284" spans="5:7" x14ac:dyDescent="0.25">
      <c r="E284" s="3">
        <f t="shared" ca="1" si="12"/>
        <v>0.43821651487099833</v>
      </c>
      <c r="F284" s="3">
        <f t="shared" ca="1" si="13"/>
        <v>24.58322047204582</v>
      </c>
      <c r="G284" s="3">
        <f t="shared" ca="1" si="14"/>
        <v>24.583220472045824</v>
      </c>
    </row>
    <row r="285" spans="5:7" x14ac:dyDescent="0.25">
      <c r="E285" s="3">
        <f t="shared" ca="1" si="12"/>
        <v>0.17420958462179736</v>
      </c>
      <c r="F285" s="3">
        <f t="shared" ca="1" si="13"/>
        <v>14.481148522972616</v>
      </c>
      <c r="G285" s="3">
        <f t="shared" ca="1" si="14"/>
        <v>14.481148522972632</v>
      </c>
    </row>
    <row r="286" spans="5:7" x14ac:dyDescent="0.25">
      <c r="E286" s="3">
        <f t="shared" ca="1" si="12"/>
        <v>0.33161512528766779</v>
      </c>
      <c r="F286" s="3">
        <f t="shared" ca="1" si="13"/>
        <v>20.532207050294552</v>
      </c>
      <c r="G286" s="3">
        <f t="shared" ca="1" si="14"/>
        <v>20.532207050294552</v>
      </c>
    </row>
    <row r="287" spans="5:7" x14ac:dyDescent="0.25">
      <c r="E287" s="3">
        <f t="shared" ca="1" si="12"/>
        <v>0.56543485135231386</v>
      </c>
      <c r="F287" s="3">
        <f t="shared" ca="1" si="13"/>
        <v>29.967579807114674</v>
      </c>
      <c r="G287" s="3">
        <f t="shared" ca="1" si="14"/>
        <v>29.967579807114689</v>
      </c>
    </row>
    <row r="288" spans="5:7" x14ac:dyDescent="0.25">
      <c r="E288" s="3">
        <f t="shared" ca="1" si="12"/>
        <v>0.64025577010796952</v>
      </c>
      <c r="F288" s="3">
        <f t="shared" ca="1" si="13"/>
        <v>33.692521254384225</v>
      </c>
      <c r="G288" s="3">
        <f t="shared" ca="1" si="14"/>
        <v>33.692521254384225</v>
      </c>
    </row>
    <row r="289" spans="5:7" x14ac:dyDescent="0.25">
      <c r="E289" s="3">
        <f t="shared" ca="1" si="12"/>
        <v>0.38334183753317053</v>
      </c>
      <c r="F289" s="3">
        <f t="shared" ca="1" si="13"/>
        <v>22.470435455707808</v>
      </c>
      <c r="G289" s="3">
        <f t="shared" ca="1" si="14"/>
        <v>22.470435455707808</v>
      </c>
    </row>
    <row r="290" spans="5:7" x14ac:dyDescent="0.25">
      <c r="E290" s="3">
        <f t="shared" ca="1" si="12"/>
        <v>2.4556826436721746E-2</v>
      </c>
      <c r="F290" s="3">
        <f t="shared" ca="1" si="13"/>
        <v>5.4168310587569053</v>
      </c>
      <c r="G290" s="3">
        <f t="shared" ca="1" si="14"/>
        <v>5.4168310587569053</v>
      </c>
    </row>
    <row r="291" spans="5:7" x14ac:dyDescent="0.25">
      <c r="E291" s="3">
        <f t="shared" ca="1" si="12"/>
        <v>0.10914246810355654</v>
      </c>
      <c r="F291" s="3">
        <f t="shared" ca="1" si="13"/>
        <v>11.516780978272701</v>
      </c>
      <c r="G291" s="3">
        <f t="shared" ca="1" si="14"/>
        <v>11.516780978272688</v>
      </c>
    </row>
    <row r="292" spans="5:7" x14ac:dyDescent="0.25">
      <c r="E292" s="3">
        <f t="shared" ca="1" si="12"/>
        <v>0.79711013761879246</v>
      </c>
      <c r="F292" s="3">
        <f t="shared" ca="1" si="13"/>
        <v>44.44999933703194</v>
      </c>
      <c r="G292" s="3">
        <f t="shared" ca="1" si="14"/>
        <v>44.44999933703194</v>
      </c>
    </row>
    <row r="293" spans="5:7" x14ac:dyDescent="0.25">
      <c r="E293" s="3">
        <f t="shared" ca="1" si="12"/>
        <v>0.56045831872216789</v>
      </c>
      <c r="F293" s="3">
        <f t="shared" ca="1" si="13"/>
        <v>29.738151878930339</v>
      </c>
      <c r="G293" s="3">
        <f t="shared" ca="1" si="14"/>
        <v>29.738151878930339</v>
      </c>
    </row>
    <row r="294" spans="5:7" x14ac:dyDescent="0.25">
      <c r="E294" s="3">
        <f t="shared" ca="1" si="12"/>
        <v>0.14575157867162691</v>
      </c>
      <c r="F294" s="3">
        <f t="shared" ca="1" si="13"/>
        <v>13.253571829090767</v>
      </c>
      <c r="G294" s="3">
        <f t="shared" ca="1" si="14"/>
        <v>13.253571829090768</v>
      </c>
    </row>
    <row r="295" spans="5:7" x14ac:dyDescent="0.25">
      <c r="E295" s="3">
        <f t="shared" ca="1" si="12"/>
        <v>0.78974893885662167</v>
      </c>
      <c r="F295" s="3">
        <f t="shared" ca="1" si="13"/>
        <v>43.793631761130982</v>
      </c>
      <c r="G295" s="3">
        <f t="shared" ca="1" si="14"/>
        <v>43.793631761130982</v>
      </c>
    </row>
    <row r="296" spans="5:7" x14ac:dyDescent="0.25">
      <c r="E296" s="3">
        <f t="shared" ca="1" si="12"/>
        <v>0.36181094288957727</v>
      </c>
      <c r="F296" s="3">
        <f t="shared" ca="1" si="13"/>
        <v>21.659658360253569</v>
      </c>
      <c r="G296" s="3">
        <f t="shared" ca="1" si="14"/>
        <v>21.659658360253569</v>
      </c>
    </row>
    <row r="297" spans="5:7" x14ac:dyDescent="0.25">
      <c r="E297" s="3">
        <f t="shared" ca="1" si="12"/>
        <v>1.4693589642431282E-2</v>
      </c>
      <c r="F297" s="3">
        <f t="shared" ca="1" si="13"/>
        <v>3.9451832607937902</v>
      </c>
      <c r="G297" s="3">
        <f t="shared" ca="1" si="14"/>
        <v>3.945183260793808</v>
      </c>
    </row>
    <row r="298" spans="5:7" x14ac:dyDescent="0.25">
      <c r="E298" s="3">
        <f t="shared" ca="1" si="12"/>
        <v>0.65154282122845819</v>
      </c>
      <c r="F298" s="3">
        <f t="shared" ca="1" si="13"/>
        <v>34.308458312835938</v>
      </c>
      <c r="G298" s="3">
        <f t="shared" ca="1" si="14"/>
        <v>34.308458312835938</v>
      </c>
    </row>
    <row r="299" spans="5:7" x14ac:dyDescent="0.25">
      <c r="E299" s="3">
        <f t="shared" ca="1" si="12"/>
        <v>0.67543368502367052</v>
      </c>
      <c r="F299" s="3">
        <f t="shared" ca="1" si="13"/>
        <v>35.67071029253848</v>
      </c>
      <c r="G299" s="3">
        <f t="shared" ca="1" si="14"/>
        <v>35.670710292538473</v>
      </c>
    </row>
    <row r="300" spans="5:7" x14ac:dyDescent="0.25">
      <c r="E300" s="3">
        <f t="shared" ca="1" si="12"/>
        <v>0.25773707044118244</v>
      </c>
      <c r="F300" s="3">
        <f t="shared" ca="1" si="13"/>
        <v>17.772134138942452</v>
      </c>
      <c r="G300" s="3">
        <f t="shared" ca="1" si="14"/>
        <v>17.772134138942455</v>
      </c>
    </row>
    <row r="301" spans="5:7" x14ac:dyDescent="0.25">
      <c r="E301" s="3">
        <f t="shared" ca="1" si="12"/>
        <v>0.91861653334049387</v>
      </c>
      <c r="F301" s="3">
        <f t="shared" ca="1" si="13"/>
        <v>61.058953796394619</v>
      </c>
      <c r="G301" s="3">
        <f t="shared" ca="1" si="14"/>
        <v>61.058953796394619</v>
      </c>
    </row>
    <row r="302" spans="5:7" x14ac:dyDescent="0.25">
      <c r="E302" s="3">
        <f t="shared" ca="1" si="12"/>
        <v>9.0522027793414339E-2</v>
      </c>
      <c r="F302" s="3">
        <f t="shared" ca="1" si="13"/>
        <v>10.526679266942541</v>
      </c>
      <c r="G302" s="3">
        <f t="shared" ca="1" si="14"/>
        <v>10.526679266942542</v>
      </c>
    </row>
    <row r="303" spans="5:7" x14ac:dyDescent="0.25">
      <c r="E303" s="3">
        <f t="shared" ca="1" si="12"/>
        <v>0.19232394150350274</v>
      </c>
      <c r="F303" s="3">
        <f t="shared" ca="1" si="13"/>
        <v>15.225801597452076</v>
      </c>
      <c r="G303" s="3">
        <f t="shared" ca="1" si="14"/>
        <v>15.225801597452076</v>
      </c>
    </row>
    <row r="304" spans="5:7" x14ac:dyDescent="0.25">
      <c r="E304" s="3">
        <f t="shared" ca="1" si="12"/>
        <v>0.74777964946611053</v>
      </c>
      <c r="F304" s="3">
        <f t="shared" ca="1" si="13"/>
        <v>40.421807365631238</v>
      </c>
      <c r="G304" s="3">
        <f t="shared" ca="1" si="14"/>
        <v>40.421807365631224</v>
      </c>
    </row>
    <row r="305" spans="5:7" x14ac:dyDescent="0.25">
      <c r="E305" s="3">
        <f t="shared" ca="1" si="12"/>
        <v>0.22325433994564392</v>
      </c>
      <c r="F305" s="3">
        <f t="shared" ca="1" si="13"/>
        <v>16.4513978882981</v>
      </c>
      <c r="G305" s="3">
        <f t="shared" ca="1" si="14"/>
        <v>16.4513978882981</v>
      </c>
    </row>
    <row r="306" spans="5:7" x14ac:dyDescent="0.25">
      <c r="E306" s="3">
        <f t="shared" ca="1" si="12"/>
        <v>0.20225279380202832</v>
      </c>
      <c r="F306" s="3">
        <f t="shared" ca="1" si="13"/>
        <v>15.624717195309788</v>
      </c>
      <c r="G306" s="3">
        <f t="shared" ca="1" si="14"/>
        <v>15.624717195309774</v>
      </c>
    </row>
    <row r="307" spans="5:7" x14ac:dyDescent="0.25">
      <c r="E307" s="3">
        <f t="shared" ca="1" si="12"/>
        <v>0.45319994660696805</v>
      </c>
      <c r="F307" s="3">
        <f t="shared" ca="1" si="13"/>
        <v>25.176095309240139</v>
      </c>
      <c r="G307" s="3">
        <f t="shared" ca="1" si="14"/>
        <v>25.176095309240139</v>
      </c>
    </row>
    <row r="308" spans="5:7" x14ac:dyDescent="0.25">
      <c r="E308" s="3">
        <f t="shared" ca="1" si="12"/>
        <v>0.18649182328346769</v>
      </c>
      <c r="F308" s="3">
        <f t="shared" ca="1" si="13"/>
        <v>14.988607638753853</v>
      </c>
      <c r="G308" s="3">
        <f t="shared" ca="1" si="14"/>
        <v>14.988607638753829</v>
      </c>
    </row>
    <row r="309" spans="5:7" x14ac:dyDescent="0.25">
      <c r="E309" s="3">
        <f t="shared" ca="1" si="12"/>
        <v>0.56830988428005835</v>
      </c>
      <c r="F309" s="3">
        <f t="shared" ca="1" si="13"/>
        <v>30.101020778715107</v>
      </c>
      <c r="G309" s="3">
        <f t="shared" ca="1" si="14"/>
        <v>30.101020778715117</v>
      </c>
    </row>
    <row r="310" spans="5:7" x14ac:dyDescent="0.25">
      <c r="E310" s="3">
        <f t="shared" ca="1" si="12"/>
        <v>0.51878661229986267</v>
      </c>
      <c r="F310" s="3">
        <f t="shared" ca="1" si="13"/>
        <v>27.887036301540636</v>
      </c>
      <c r="G310" s="3">
        <f t="shared" ca="1" si="14"/>
        <v>27.887036301540643</v>
      </c>
    </row>
    <row r="311" spans="5:7" x14ac:dyDescent="0.25">
      <c r="E311" s="3">
        <f t="shared" ca="1" si="12"/>
        <v>0.96698205307023033</v>
      </c>
      <c r="F311" s="3">
        <f t="shared" ca="1" si="13"/>
        <v>77.323288271731698</v>
      </c>
      <c r="G311" s="3">
        <f t="shared" ca="1" si="14"/>
        <v>77.323288271731769</v>
      </c>
    </row>
    <row r="312" spans="5:7" x14ac:dyDescent="0.25">
      <c r="E312" s="3">
        <f t="shared" ca="1" si="12"/>
        <v>0.17874813985065774</v>
      </c>
      <c r="F312" s="3">
        <f t="shared" ca="1" si="13"/>
        <v>14.670000555511773</v>
      </c>
      <c r="G312" s="3">
        <f t="shared" ca="1" si="14"/>
        <v>14.67000055551177</v>
      </c>
    </row>
    <row r="313" spans="5:7" x14ac:dyDescent="0.25">
      <c r="E313" s="3">
        <f t="shared" ca="1" si="12"/>
        <v>0.61634916452897093</v>
      </c>
      <c r="F313" s="3">
        <f t="shared" ca="1" si="13"/>
        <v>32.439564244358564</v>
      </c>
      <c r="G313" s="3">
        <f t="shared" ca="1" si="14"/>
        <v>32.439564244358564</v>
      </c>
    </row>
    <row r="314" spans="5:7" x14ac:dyDescent="0.25">
      <c r="E314" s="3">
        <f t="shared" ca="1" si="12"/>
        <v>0.75822431520876732</v>
      </c>
      <c r="F314" s="3">
        <f t="shared" ca="1" si="13"/>
        <v>41.208706704861939</v>
      </c>
      <c r="G314" s="3">
        <f t="shared" ca="1" si="14"/>
        <v>41.208706704861939</v>
      </c>
    </row>
    <row r="315" spans="5:7" x14ac:dyDescent="0.25">
      <c r="E315" s="3">
        <f t="shared" ca="1" si="12"/>
        <v>0.87478605691677136</v>
      </c>
      <c r="F315" s="3">
        <f t="shared" ca="1" si="13"/>
        <v>53.260548744998658</v>
      </c>
      <c r="G315" s="3">
        <f t="shared" ca="1" si="14"/>
        <v>53.260548744998658</v>
      </c>
    </row>
    <row r="316" spans="5:7" x14ac:dyDescent="0.25">
      <c r="E316" s="3">
        <f t="shared" ca="1" si="12"/>
        <v>0.1137991136726022</v>
      </c>
      <c r="F316" s="3">
        <f t="shared" ca="1" si="13"/>
        <v>11.751033396684132</v>
      </c>
      <c r="G316" s="3">
        <f t="shared" ca="1" si="14"/>
        <v>11.75103339668413</v>
      </c>
    </row>
    <row r="317" spans="5:7" x14ac:dyDescent="0.25">
      <c r="E317" s="3">
        <f t="shared" ca="1" si="12"/>
        <v>5.1814296604525523E-2</v>
      </c>
      <c r="F317" s="3">
        <f t="shared" ca="1" si="13"/>
        <v>8.0283070044403608</v>
      </c>
      <c r="G317" s="3">
        <f t="shared" ca="1" si="14"/>
        <v>8.0283070044403555</v>
      </c>
    </row>
    <row r="318" spans="5:7" x14ac:dyDescent="0.25">
      <c r="E318" s="3">
        <f t="shared" ca="1" si="12"/>
        <v>0.50369741945920021</v>
      </c>
      <c r="F318" s="3">
        <f t="shared" ca="1" si="13"/>
        <v>27.244000678487193</v>
      </c>
      <c r="G318" s="3">
        <f t="shared" ca="1" si="14"/>
        <v>27.244000678487204</v>
      </c>
    </row>
    <row r="319" spans="5:7" x14ac:dyDescent="0.25">
      <c r="E319" s="3">
        <f t="shared" ca="1" si="12"/>
        <v>0.62897881729840244</v>
      </c>
      <c r="F319" s="3">
        <f t="shared" ca="1" si="13"/>
        <v>33.093159452591038</v>
      </c>
      <c r="G319" s="3">
        <f t="shared" ca="1" si="14"/>
        <v>33.093159452591046</v>
      </c>
    </row>
    <row r="320" spans="5:7" x14ac:dyDescent="0.25">
      <c r="E320" s="3">
        <f t="shared" ca="1" si="12"/>
        <v>0.94966039496850496</v>
      </c>
      <c r="F320" s="3">
        <f t="shared" ca="1" si="13"/>
        <v>69.725137842200553</v>
      </c>
      <c r="G320" s="3">
        <f t="shared" ca="1" si="14"/>
        <v>69.725137842200553</v>
      </c>
    </row>
    <row r="321" spans="5:7" x14ac:dyDescent="0.25">
      <c r="E321" s="3">
        <f t="shared" ca="1" si="12"/>
        <v>0.6673683945478075</v>
      </c>
      <c r="F321" s="3">
        <f t="shared" ca="1" si="13"/>
        <v>35.201404754090611</v>
      </c>
      <c r="G321" s="3">
        <f t="shared" ca="1" si="14"/>
        <v>35.201404754090611</v>
      </c>
    </row>
    <row r="322" spans="5:7" x14ac:dyDescent="0.25">
      <c r="E322" s="3">
        <f t="shared" ca="1" si="12"/>
        <v>0.52244898781107385</v>
      </c>
      <c r="F322" s="3">
        <f t="shared" ca="1" si="13"/>
        <v>28.045127017130437</v>
      </c>
      <c r="G322" s="3">
        <f t="shared" ca="1" si="14"/>
        <v>28.04512701713044</v>
      </c>
    </row>
    <row r="323" spans="5:7" x14ac:dyDescent="0.25">
      <c r="E323" s="3">
        <f t="shared" ref="E323:E386" ca="1" si="15">RAND()</f>
        <v>0.55553604607763185</v>
      </c>
      <c r="F323" s="3">
        <f t="shared" ca="1" si="13"/>
        <v>29.513111476684028</v>
      </c>
      <c r="G323" s="3">
        <f t="shared" ca="1" si="14"/>
        <v>29.513111476684031</v>
      </c>
    </row>
    <row r="324" spans="5:7" x14ac:dyDescent="0.25">
      <c r="E324" s="3">
        <f t="shared" ca="1" si="15"/>
        <v>0.46265359102602277</v>
      </c>
      <c r="F324" s="3">
        <f t="shared" ref="F324:F387" ca="1" si="16">$C$3-$C$4*LN(_xlfn.NORM.S.INV(1-E324/2)^2)</f>
        <v>25.554558475527141</v>
      </c>
      <c r="G324" s="3">
        <f t="shared" ref="G324:G387" ca="1" si="17">$C$3-$C$4*LN(2*_xlfn.GAMMA.INV(1-E324,0.5,1))</f>
        <v>25.554558475527145</v>
      </c>
    </row>
    <row r="325" spans="5:7" x14ac:dyDescent="0.25">
      <c r="E325" s="3">
        <f t="shared" ca="1" si="15"/>
        <v>0.1451767682501609</v>
      </c>
      <c r="F325" s="3">
        <f t="shared" ca="1" si="16"/>
        <v>13.227870962011897</v>
      </c>
      <c r="G325" s="3">
        <f t="shared" ca="1" si="17"/>
        <v>13.227870962011892</v>
      </c>
    </row>
    <row r="326" spans="5:7" x14ac:dyDescent="0.25">
      <c r="E326" s="3">
        <f t="shared" ca="1" si="15"/>
        <v>0.85358391575491344</v>
      </c>
      <c r="F326" s="3">
        <f t="shared" ca="1" si="16"/>
        <v>50.417264707474196</v>
      </c>
      <c r="G326" s="3">
        <f t="shared" ca="1" si="17"/>
        <v>50.417264707474196</v>
      </c>
    </row>
    <row r="327" spans="5:7" x14ac:dyDescent="0.25">
      <c r="E327" s="3">
        <f t="shared" ca="1" si="15"/>
        <v>0.50364699853834538</v>
      </c>
      <c r="F327" s="3">
        <f t="shared" ca="1" si="16"/>
        <v>27.241873503889405</v>
      </c>
      <c r="G327" s="3">
        <f t="shared" ca="1" si="17"/>
        <v>27.241873503889405</v>
      </c>
    </row>
    <row r="328" spans="5:7" x14ac:dyDescent="0.25">
      <c r="E328" s="3">
        <f t="shared" ca="1" si="15"/>
        <v>0.9731758744506821</v>
      </c>
      <c r="F328" s="3">
        <f t="shared" ca="1" si="16"/>
        <v>81.064528515466478</v>
      </c>
      <c r="G328" s="3">
        <f t="shared" ca="1" si="17"/>
        <v>81.064528515466549</v>
      </c>
    </row>
    <row r="329" spans="5:7" x14ac:dyDescent="0.25">
      <c r="E329" s="3">
        <f t="shared" ca="1" si="15"/>
        <v>0.35726719844198174</v>
      </c>
      <c r="F329" s="3">
        <f t="shared" ca="1" si="16"/>
        <v>21.489429264147468</v>
      </c>
      <c r="G329" s="3">
        <f t="shared" ca="1" si="17"/>
        <v>21.489429264147468</v>
      </c>
    </row>
    <row r="330" spans="5:7" x14ac:dyDescent="0.25">
      <c r="E330" s="3">
        <f t="shared" ca="1" si="15"/>
        <v>0.17866210628725787</v>
      </c>
      <c r="F330" s="3">
        <f t="shared" ca="1" si="16"/>
        <v>14.666435730067056</v>
      </c>
      <c r="G330" s="3">
        <f t="shared" ca="1" si="17"/>
        <v>14.66643573006707</v>
      </c>
    </row>
    <row r="331" spans="5:7" x14ac:dyDescent="0.25">
      <c r="E331" s="3">
        <f t="shared" ca="1" si="15"/>
        <v>0.77613240455378196</v>
      </c>
      <c r="F331" s="3">
        <f t="shared" ca="1" si="16"/>
        <v>42.635082389900489</v>
      </c>
      <c r="G331" s="3">
        <f t="shared" ca="1" si="17"/>
        <v>42.635082389900475</v>
      </c>
    </row>
    <row r="332" spans="5:7" x14ac:dyDescent="0.25">
      <c r="E332" s="3">
        <f t="shared" ca="1" si="15"/>
        <v>0.42637363436000708</v>
      </c>
      <c r="F332" s="3">
        <f t="shared" ca="1" si="16"/>
        <v>24.120101442090032</v>
      </c>
      <c r="G332" s="3">
        <f t="shared" ca="1" si="17"/>
        <v>24.120101442090032</v>
      </c>
    </row>
    <row r="333" spans="5:7" x14ac:dyDescent="0.25">
      <c r="E333" s="3">
        <f t="shared" ca="1" si="15"/>
        <v>0.38839713380373031</v>
      </c>
      <c r="F333" s="3">
        <f t="shared" ca="1" si="16"/>
        <v>22.661981871284386</v>
      </c>
      <c r="G333" s="3">
        <f t="shared" ca="1" si="17"/>
        <v>22.661981871284379</v>
      </c>
    </row>
    <row r="334" spans="5:7" x14ac:dyDescent="0.25">
      <c r="E334" s="3">
        <f t="shared" ca="1" si="15"/>
        <v>0.91083851094012469</v>
      </c>
      <c r="F334" s="3">
        <f t="shared" ca="1" si="16"/>
        <v>59.409677142224808</v>
      </c>
      <c r="G334" s="3">
        <f t="shared" ca="1" si="17"/>
        <v>59.409677142224808</v>
      </c>
    </row>
    <row r="335" spans="5:7" x14ac:dyDescent="0.25">
      <c r="E335" s="3">
        <f t="shared" ca="1" si="15"/>
        <v>0.41246746005746937</v>
      </c>
      <c r="F335" s="3">
        <f t="shared" ca="1" si="16"/>
        <v>23.581796344190156</v>
      </c>
      <c r="G335" s="3">
        <f t="shared" ca="1" si="17"/>
        <v>23.581796344190156</v>
      </c>
    </row>
    <row r="336" spans="5:7" x14ac:dyDescent="0.25">
      <c r="E336" s="3">
        <f t="shared" ca="1" si="15"/>
        <v>0.71075325810415124</v>
      </c>
      <c r="F336" s="3">
        <f t="shared" ca="1" si="16"/>
        <v>37.855497658829776</v>
      </c>
      <c r="G336" s="3">
        <f t="shared" ca="1" si="17"/>
        <v>37.855497658829776</v>
      </c>
    </row>
    <row r="337" spans="5:7" x14ac:dyDescent="0.25">
      <c r="E337" s="3">
        <f t="shared" ca="1" si="15"/>
        <v>0.53837245318723581</v>
      </c>
      <c r="F337" s="3">
        <f t="shared" ca="1" si="16"/>
        <v>28.742317465240625</v>
      </c>
      <c r="G337" s="3">
        <f t="shared" ca="1" si="17"/>
        <v>28.742317465240625</v>
      </c>
    </row>
    <row r="338" spans="5:7" x14ac:dyDescent="0.25">
      <c r="E338" s="3">
        <f t="shared" ca="1" si="15"/>
        <v>0.98998880782077581</v>
      </c>
      <c r="F338" s="3">
        <f t="shared" ca="1" si="16"/>
        <v>98.808212028855863</v>
      </c>
      <c r="G338" s="3">
        <f t="shared" ca="1" si="17"/>
        <v>98.80821202885565</v>
      </c>
    </row>
    <row r="339" spans="5:7" x14ac:dyDescent="0.25">
      <c r="E339" s="3">
        <f t="shared" ca="1" si="15"/>
        <v>0.30477200059483756</v>
      </c>
      <c r="F339" s="3">
        <f t="shared" ca="1" si="16"/>
        <v>19.533529690021048</v>
      </c>
      <c r="G339" s="3">
        <f t="shared" ca="1" si="17"/>
        <v>19.533529690021048</v>
      </c>
    </row>
    <row r="340" spans="5:7" x14ac:dyDescent="0.25">
      <c r="E340" s="3">
        <f t="shared" ca="1" si="15"/>
        <v>0.66031074434165216</v>
      </c>
      <c r="F340" s="3">
        <f t="shared" ca="1" si="16"/>
        <v>34.798764145408008</v>
      </c>
      <c r="G340" s="3">
        <f t="shared" ca="1" si="17"/>
        <v>34.798764145408008</v>
      </c>
    </row>
    <row r="341" spans="5:7" x14ac:dyDescent="0.25">
      <c r="E341" s="3">
        <f t="shared" ca="1" si="15"/>
        <v>0.1690451585824656</v>
      </c>
      <c r="F341" s="3">
        <f t="shared" ca="1" si="16"/>
        <v>14.264189045583652</v>
      </c>
      <c r="G341" s="3">
        <f t="shared" ca="1" si="17"/>
        <v>14.264189045583647</v>
      </c>
    </row>
    <row r="342" spans="5:7" x14ac:dyDescent="0.25">
      <c r="E342" s="3">
        <f t="shared" ca="1" si="15"/>
        <v>0.11312485780255954</v>
      </c>
      <c r="F342" s="3">
        <f t="shared" ca="1" si="16"/>
        <v>11.717401580484969</v>
      </c>
      <c r="G342" s="3">
        <f t="shared" ca="1" si="17"/>
        <v>11.71740158048496</v>
      </c>
    </row>
    <row r="343" spans="5:7" x14ac:dyDescent="0.25">
      <c r="E343" s="3">
        <f t="shared" ca="1" si="15"/>
        <v>0.81570946866940475</v>
      </c>
      <c r="F343" s="3">
        <f t="shared" ca="1" si="16"/>
        <v>46.215736505725928</v>
      </c>
      <c r="G343" s="3">
        <f t="shared" ca="1" si="17"/>
        <v>46.215736505725943</v>
      </c>
    </row>
    <row r="344" spans="5:7" x14ac:dyDescent="0.25">
      <c r="E344" s="3">
        <f t="shared" ca="1" si="15"/>
        <v>5.814411371905015E-2</v>
      </c>
      <c r="F344" s="3">
        <f t="shared" ca="1" si="16"/>
        <v>8.4977675454468109</v>
      </c>
      <c r="G344" s="3">
        <f t="shared" ca="1" si="17"/>
        <v>8.4977675454468091</v>
      </c>
    </row>
    <row r="345" spans="5:7" x14ac:dyDescent="0.25">
      <c r="E345" s="3">
        <f t="shared" ca="1" si="15"/>
        <v>0.61990952051096238</v>
      </c>
      <c r="F345" s="3">
        <f t="shared" ca="1" si="16"/>
        <v>32.622005538338016</v>
      </c>
      <c r="G345" s="3">
        <f t="shared" ca="1" si="17"/>
        <v>32.622005538338016</v>
      </c>
    </row>
    <row r="346" spans="5:7" x14ac:dyDescent="0.25">
      <c r="E346" s="3">
        <f t="shared" ca="1" si="15"/>
        <v>0.23981824251545147</v>
      </c>
      <c r="F346" s="3">
        <f t="shared" ca="1" si="16"/>
        <v>17.090415571683327</v>
      </c>
      <c r="G346" s="3">
        <f t="shared" ca="1" si="17"/>
        <v>17.09041557168333</v>
      </c>
    </row>
    <row r="347" spans="5:7" x14ac:dyDescent="0.25">
      <c r="E347" s="3">
        <f t="shared" ca="1" si="15"/>
        <v>0.63032294381109588</v>
      </c>
      <c r="F347" s="3">
        <f t="shared" ca="1" si="16"/>
        <v>33.163795044106386</v>
      </c>
      <c r="G347" s="3">
        <f t="shared" ca="1" si="17"/>
        <v>33.163795044106379</v>
      </c>
    </row>
    <row r="348" spans="5:7" x14ac:dyDescent="0.25">
      <c r="E348" s="3">
        <f t="shared" ca="1" si="15"/>
        <v>0.90274819240094928</v>
      </c>
      <c r="F348" s="3">
        <f t="shared" ca="1" si="16"/>
        <v>57.839139470996862</v>
      </c>
      <c r="G348" s="3">
        <f t="shared" ca="1" si="17"/>
        <v>57.839139470996862</v>
      </c>
    </row>
    <row r="349" spans="5:7" x14ac:dyDescent="0.25">
      <c r="E349" s="3">
        <f t="shared" ca="1" si="15"/>
        <v>0.87963156588037839</v>
      </c>
      <c r="F349" s="3">
        <f t="shared" ca="1" si="16"/>
        <v>53.976625112044808</v>
      </c>
      <c r="G349" s="3">
        <f t="shared" ca="1" si="17"/>
        <v>53.976625112044808</v>
      </c>
    </row>
    <row r="350" spans="5:7" x14ac:dyDescent="0.25">
      <c r="E350" s="3">
        <f t="shared" ca="1" si="15"/>
        <v>0.52630870693536691</v>
      </c>
      <c r="F350" s="3">
        <f t="shared" ca="1" si="16"/>
        <v>28.212629322551443</v>
      </c>
      <c r="G350" s="3">
        <f t="shared" ca="1" si="17"/>
        <v>28.212629322551443</v>
      </c>
    </row>
    <row r="351" spans="5:7" x14ac:dyDescent="0.25">
      <c r="E351" s="3">
        <f t="shared" ca="1" si="15"/>
        <v>0.43467503933735496</v>
      </c>
      <c r="F351" s="3">
        <f t="shared" ca="1" si="16"/>
        <v>24.44424810759412</v>
      </c>
      <c r="G351" s="3">
        <f t="shared" ca="1" si="17"/>
        <v>24.444248107594124</v>
      </c>
    </row>
    <row r="352" spans="5:7" x14ac:dyDescent="0.25">
      <c r="E352" s="3">
        <f t="shared" ca="1" si="15"/>
        <v>0.85014339203707456</v>
      </c>
      <c r="F352" s="3">
        <f t="shared" ca="1" si="16"/>
        <v>49.994295377759997</v>
      </c>
      <c r="G352" s="3">
        <f t="shared" ca="1" si="17"/>
        <v>49.994295377760011</v>
      </c>
    </row>
    <row r="353" spans="5:7" x14ac:dyDescent="0.25">
      <c r="E353" s="3">
        <f t="shared" ca="1" si="15"/>
        <v>0.52942921814626553</v>
      </c>
      <c r="F353" s="3">
        <f t="shared" ca="1" si="16"/>
        <v>28.348736592964968</v>
      </c>
      <c r="G353" s="3">
        <f t="shared" ca="1" si="17"/>
        <v>28.348736592964968</v>
      </c>
    </row>
    <row r="354" spans="5:7" x14ac:dyDescent="0.25">
      <c r="E354" s="3">
        <f t="shared" ca="1" si="15"/>
        <v>2.7509934988341977E-2</v>
      </c>
      <c r="F354" s="3">
        <f t="shared" ca="1" si="16"/>
        <v>5.7733963498373413</v>
      </c>
      <c r="G354" s="3">
        <f t="shared" ca="1" si="17"/>
        <v>5.773396349837336</v>
      </c>
    </row>
    <row r="355" spans="5:7" x14ac:dyDescent="0.25">
      <c r="E355" s="3">
        <f t="shared" ca="1" si="15"/>
        <v>7.4957897605176016E-2</v>
      </c>
      <c r="F355" s="3">
        <f t="shared" ca="1" si="16"/>
        <v>9.6136610554671229</v>
      </c>
      <c r="G355" s="3">
        <f t="shared" ca="1" si="17"/>
        <v>9.6136610554671158</v>
      </c>
    </row>
    <row r="356" spans="5:7" x14ac:dyDescent="0.25">
      <c r="E356" s="3">
        <f t="shared" ca="1" si="15"/>
        <v>0.25456601528953238</v>
      </c>
      <c r="F356" s="3">
        <f t="shared" ca="1" si="16"/>
        <v>17.652091337523995</v>
      </c>
      <c r="G356" s="3">
        <f t="shared" ca="1" si="17"/>
        <v>17.652091337523995</v>
      </c>
    </row>
    <row r="357" spans="5:7" x14ac:dyDescent="0.25">
      <c r="E357" s="3">
        <f t="shared" ca="1" si="15"/>
        <v>0.88983874683076747</v>
      </c>
      <c r="F357" s="3">
        <f t="shared" ca="1" si="16"/>
        <v>55.582856484683809</v>
      </c>
      <c r="G357" s="3">
        <f t="shared" ca="1" si="17"/>
        <v>55.582856484683788</v>
      </c>
    </row>
    <row r="358" spans="5:7" x14ac:dyDescent="0.25">
      <c r="E358" s="3">
        <f t="shared" ca="1" si="15"/>
        <v>1.7586725733916841E-3</v>
      </c>
      <c r="F358" s="3">
        <f t="shared" ca="1" si="16"/>
        <v>-0.5283665891533964</v>
      </c>
      <c r="G358" s="3">
        <f t="shared" ca="1" si="17"/>
        <v>-0.52836658915350299</v>
      </c>
    </row>
    <row r="359" spans="5:7" x14ac:dyDescent="0.25">
      <c r="E359" s="3">
        <f t="shared" ca="1" si="15"/>
        <v>0.7753700089840706</v>
      </c>
      <c r="F359" s="3">
        <f t="shared" ca="1" si="16"/>
        <v>42.572203936712185</v>
      </c>
      <c r="G359" s="3">
        <f t="shared" ca="1" si="17"/>
        <v>42.572203936712199</v>
      </c>
    </row>
    <row r="360" spans="5:7" x14ac:dyDescent="0.25">
      <c r="E360" s="3">
        <f t="shared" ca="1" si="15"/>
        <v>0.28740542946734793</v>
      </c>
      <c r="F360" s="3">
        <f t="shared" ca="1" si="16"/>
        <v>18.886228345543675</v>
      </c>
      <c r="G360" s="3">
        <f t="shared" ca="1" si="17"/>
        <v>18.886228345543667</v>
      </c>
    </row>
    <row r="361" spans="5:7" x14ac:dyDescent="0.25">
      <c r="E361" s="3">
        <f t="shared" ca="1" si="15"/>
        <v>0.8120106048818434</v>
      </c>
      <c r="F361" s="3">
        <f t="shared" ca="1" si="16"/>
        <v>45.85135584976922</v>
      </c>
      <c r="G361" s="3">
        <f t="shared" ca="1" si="17"/>
        <v>45.85135584976922</v>
      </c>
    </row>
    <row r="362" spans="5:7" x14ac:dyDescent="0.25">
      <c r="E362" s="3">
        <f t="shared" ca="1" si="15"/>
        <v>0.58055559068299989</v>
      </c>
      <c r="F362" s="3">
        <f t="shared" ca="1" si="16"/>
        <v>30.677043497541291</v>
      </c>
      <c r="G362" s="3">
        <f t="shared" ca="1" si="17"/>
        <v>30.677043497541295</v>
      </c>
    </row>
    <row r="363" spans="5:7" x14ac:dyDescent="0.25">
      <c r="E363" s="3">
        <f t="shared" ca="1" si="15"/>
        <v>0.57230529923635209</v>
      </c>
      <c r="F363" s="3">
        <f t="shared" ca="1" si="16"/>
        <v>30.28757883697693</v>
      </c>
      <c r="G363" s="3">
        <f t="shared" ca="1" si="17"/>
        <v>30.287578836976927</v>
      </c>
    </row>
    <row r="364" spans="5:7" x14ac:dyDescent="0.25">
      <c r="E364" s="3">
        <f t="shared" ca="1" si="15"/>
        <v>0.75459823098510659</v>
      </c>
      <c r="F364" s="3">
        <f t="shared" ca="1" si="16"/>
        <v>40.931990158013093</v>
      </c>
      <c r="G364" s="3">
        <f t="shared" ca="1" si="17"/>
        <v>40.931990158013093</v>
      </c>
    </row>
    <row r="365" spans="5:7" x14ac:dyDescent="0.25">
      <c r="E365" s="3">
        <f t="shared" ca="1" si="15"/>
        <v>0.25491447279667723</v>
      </c>
      <c r="F365" s="3">
        <f t="shared" ca="1" si="16"/>
        <v>17.665293898137932</v>
      </c>
      <c r="G365" s="3">
        <f t="shared" ca="1" si="17"/>
        <v>17.665293898137932</v>
      </c>
    </row>
    <row r="366" spans="5:7" x14ac:dyDescent="0.25">
      <c r="E366" s="3">
        <f t="shared" ca="1" si="15"/>
        <v>0.84785374283123482</v>
      </c>
      <c r="F366" s="3">
        <f t="shared" ca="1" si="16"/>
        <v>49.718032339136727</v>
      </c>
      <c r="G366" s="3">
        <f t="shared" ca="1" si="17"/>
        <v>49.718032339136712</v>
      </c>
    </row>
    <row r="367" spans="5:7" x14ac:dyDescent="0.25">
      <c r="E367" s="3">
        <f t="shared" ca="1" si="15"/>
        <v>0.29194143790126559</v>
      </c>
      <c r="F367" s="3">
        <f t="shared" ca="1" si="16"/>
        <v>19.055518784939395</v>
      </c>
      <c r="G367" s="3">
        <f t="shared" ca="1" si="17"/>
        <v>19.055518784939395</v>
      </c>
    </row>
    <row r="368" spans="5:7" x14ac:dyDescent="0.25">
      <c r="E368" s="3">
        <f t="shared" ca="1" si="15"/>
        <v>0.66606048386361538</v>
      </c>
      <c r="F368" s="3">
        <f t="shared" ca="1" si="16"/>
        <v>35.126233969426025</v>
      </c>
      <c r="G368" s="3">
        <f t="shared" ca="1" si="17"/>
        <v>35.126233969426039</v>
      </c>
    </row>
    <row r="369" spans="5:7" x14ac:dyDescent="0.25">
      <c r="E369" s="3">
        <f t="shared" ca="1" si="15"/>
        <v>0.9091859202315673</v>
      </c>
      <c r="F369" s="3">
        <f t="shared" ca="1" si="16"/>
        <v>59.077693676734505</v>
      </c>
      <c r="G369" s="3">
        <f t="shared" ca="1" si="17"/>
        <v>59.077693676734505</v>
      </c>
    </row>
    <row r="370" spans="5:7" x14ac:dyDescent="0.25">
      <c r="E370" s="3">
        <f t="shared" ca="1" si="15"/>
        <v>0.91311227876158174</v>
      </c>
      <c r="F370" s="3">
        <f t="shared" ca="1" si="16"/>
        <v>59.876560545321475</v>
      </c>
      <c r="G370" s="3">
        <f t="shared" ca="1" si="17"/>
        <v>59.876560545321475</v>
      </c>
    </row>
    <row r="371" spans="5:7" x14ac:dyDescent="0.25">
      <c r="E371" s="3">
        <f t="shared" ca="1" si="15"/>
        <v>0.67492584558337942</v>
      </c>
      <c r="F371" s="3">
        <f t="shared" ca="1" si="16"/>
        <v>35.640861621507952</v>
      </c>
      <c r="G371" s="3">
        <f t="shared" ca="1" si="17"/>
        <v>35.640861621507959</v>
      </c>
    </row>
    <row r="372" spans="5:7" x14ac:dyDescent="0.25">
      <c r="E372" s="3">
        <f t="shared" ca="1" si="15"/>
        <v>0.66636376745122661</v>
      </c>
      <c r="F372" s="3">
        <f t="shared" ca="1" si="16"/>
        <v>35.143642118919253</v>
      </c>
      <c r="G372" s="3">
        <f t="shared" ca="1" si="17"/>
        <v>35.143642118919253</v>
      </c>
    </row>
    <row r="373" spans="5:7" x14ac:dyDescent="0.25">
      <c r="E373" s="3">
        <f t="shared" ca="1" si="15"/>
        <v>0.82142317656853903</v>
      </c>
      <c r="F373" s="3">
        <f t="shared" ca="1" si="16"/>
        <v>46.792687265608926</v>
      </c>
      <c r="G373" s="3">
        <f t="shared" ca="1" si="17"/>
        <v>46.792687265608919</v>
      </c>
    </row>
    <row r="374" spans="5:7" x14ac:dyDescent="0.25">
      <c r="E374" s="3">
        <f t="shared" ca="1" si="15"/>
        <v>5.6385704940964732E-2</v>
      </c>
      <c r="F374" s="3">
        <f t="shared" ca="1" si="16"/>
        <v>8.3705973943718295</v>
      </c>
      <c r="G374" s="3">
        <f t="shared" ca="1" si="17"/>
        <v>8.3705973943718242</v>
      </c>
    </row>
    <row r="375" spans="5:7" x14ac:dyDescent="0.25">
      <c r="E375" s="3">
        <f t="shared" ca="1" si="15"/>
        <v>0.770611651795716</v>
      </c>
      <c r="F375" s="3">
        <f t="shared" ca="1" si="16"/>
        <v>42.184249095680251</v>
      </c>
      <c r="G375" s="3">
        <f t="shared" ca="1" si="17"/>
        <v>42.184249095680258</v>
      </c>
    </row>
    <row r="376" spans="5:7" x14ac:dyDescent="0.25">
      <c r="E376" s="3">
        <f t="shared" ca="1" si="15"/>
        <v>0.35465669231655783</v>
      </c>
      <c r="F376" s="3">
        <f t="shared" ca="1" si="16"/>
        <v>21.391740554060917</v>
      </c>
      <c r="G376" s="3">
        <f t="shared" ca="1" si="17"/>
        <v>21.391740554060934</v>
      </c>
    </row>
    <row r="377" spans="5:7" x14ac:dyDescent="0.25">
      <c r="E377" s="3">
        <f t="shared" ca="1" si="15"/>
        <v>0.65561982316291401</v>
      </c>
      <c r="F377" s="3">
        <f t="shared" ca="1" si="16"/>
        <v>34.535115348624075</v>
      </c>
      <c r="G377" s="3">
        <f t="shared" ca="1" si="17"/>
        <v>34.535115348624075</v>
      </c>
    </row>
    <row r="378" spans="5:7" x14ac:dyDescent="0.25">
      <c r="E378" s="3">
        <f t="shared" ca="1" si="15"/>
        <v>0.2661620855586323</v>
      </c>
      <c r="F378" s="3">
        <f t="shared" ca="1" si="16"/>
        <v>18.090017578482296</v>
      </c>
      <c r="G378" s="3">
        <f t="shared" ca="1" si="17"/>
        <v>18.090017578482293</v>
      </c>
    </row>
    <row r="379" spans="5:7" x14ac:dyDescent="0.25">
      <c r="E379" s="3">
        <f t="shared" ca="1" si="15"/>
        <v>0.56804213300171136</v>
      </c>
      <c r="F379" s="3">
        <f t="shared" ca="1" si="16"/>
        <v>30.088565305723009</v>
      </c>
      <c r="G379" s="3">
        <f t="shared" ca="1" si="17"/>
        <v>30.088565305723012</v>
      </c>
    </row>
    <row r="380" spans="5:7" x14ac:dyDescent="0.25">
      <c r="E380" s="3">
        <f t="shared" ca="1" si="15"/>
        <v>0.68079832397610995</v>
      </c>
      <c r="F380" s="3">
        <f t="shared" ca="1" si="16"/>
        <v>35.988545540640203</v>
      </c>
      <c r="G380" s="3">
        <f t="shared" ca="1" si="17"/>
        <v>35.988545540640203</v>
      </c>
    </row>
    <row r="381" spans="5:7" x14ac:dyDescent="0.25">
      <c r="E381" s="3">
        <f t="shared" ca="1" si="15"/>
        <v>0.70198426289786742</v>
      </c>
      <c r="F381" s="3">
        <f t="shared" ca="1" si="16"/>
        <v>37.291737151815724</v>
      </c>
      <c r="G381" s="3">
        <f t="shared" ca="1" si="17"/>
        <v>37.291737151815724</v>
      </c>
    </row>
    <row r="382" spans="5:7" x14ac:dyDescent="0.25">
      <c r="E382" s="3">
        <f t="shared" ca="1" si="15"/>
        <v>0.86136639402537807</v>
      </c>
      <c r="F382" s="3">
        <f t="shared" ca="1" si="16"/>
        <v>51.411022849352371</v>
      </c>
      <c r="G382" s="3">
        <f t="shared" ca="1" si="17"/>
        <v>51.411022849352392</v>
      </c>
    </row>
    <row r="383" spans="5:7" x14ac:dyDescent="0.25">
      <c r="E383" s="3">
        <f t="shared" ca="1" si="15"/>
        <v>0.97945138076477511</v>
      </c>
      <c r="F383" s="3">
        <f t="shared" ca="1" si="16"/>
        <v>85.863073068492326</v>
      </c>
      <c r="G383" s="3">
        <f t="shared" ca="1" si="17"/>
        <v>85.863073068492326</v>
      </c>
    </row>
    <row r="384" spans="5:7" x14ac:dyDescent="0.25">
      <c r="E384" s="3">
        <f t="shared" ca="1" si="15"/>
        <v>0.69071607745706443</v>
      </c>
      <c r="F384" s="3">
        <f t="shared" ca="1" si="16"/>
        <v>36.588729418116706</v>
      </c>
      <c r="G384" s="3">
        <f t="shared" ca="1" si="17"/>
        <v>36.588729418116706</v>
      </c>
    </row>
    <row r="385" spans="5:7" x14ac:dyDescent="0.25">
      <c r="E385" s="3">
        <f t="shared" ca="1" si="15"/>
        <v>0.40400784752824559</v>
      </c>
      <c r="F385" s="3">
        <f t="shared" ca="1" si="16"/>
        <v>23.256933445827631</v>
      </c>
      <c r="G385" s="3">
        <f t="shared" ca="1" si="17"/>
        <v>23.256933445827634</v>
      </c>
    </row>
    <row r="386" spans="5:7" x14ac:dyDescent="0.25">
      <c r="E386" s="3">
        <f t="shared" ca="1" si="15"/>
        <v>0.65456788590269199</v>
      </c>
      <c r="F386" s="3">
        <f t="shared" ca="1" si="16"/>
        <v>34.476415261189089</v>
      </c>
      <c r="G386" s="3">
        <f t="shared" ca="1" si="17"/>
        <v>34.476415261189089</v>
      </c>
    </row>
    <row r="387" spans="5:7" x14ac:dyDescent="0.25">
      <c r="E387" s="3">
        <f t="shared" ref="E387:E450" ca="1" si="18">RAND()</f>
        <v>0.90053089930965646</v>
      </c>
      <c r="F387" s="3">
        <f t="shared" ca="1" si="16"/>
        <v>57.431284523338824</v>
      </c>
      <c r="G387" s="3">
        <f t="shared" ca="1" si="17"/>
        <v>57.431284523338846</v>
      </c>
    </row>
    <row r="388" spans="5:7" x14ac:dyDescent="0.25">
      <c r="E388" s="3">
        <f t="shared" ca="1" si="18"/>
        <v>0.81848401070298682</v>
      </c>
      <c r="F388" s="3">
        <f t="shared" ref="F388:F451" ca="1" si="19">$C$3-$C$4*LN(_xlfn.NORM.S.INV(1-E388/2)^2)</f>
        <v>46.493712905177532</v>
      </c>
      <c r="G388" s="3">
        <f t="shared" ref="G388:G451" ca="1" si="20">$C$3-$C$4*LN(2*_xlfn.GAMMA.INV(1-E388,0.5,1))</f>
        <v>46.493712905177553</v>
      </c>
    </row>
    <row r="389" spans="5:7" x14ac:dyDescent="0.25">
      <c r="E389" s="3">
        <f t="shared" ca="1" si="18"/>
        <v>0.38529376317599695</v>
      </c>
      <c r="F389" s="3">
        <f t="shared" ca="1" si="19"/>
        <v>22.544334627024501</v>
      </c>
      <c r="G389" s="3">
        <f t="shared" ca="1" si="20"/>
        <v>22.544334627024504</v>
      </c>
    </row>
    <row r="390" spans="5:7" x14ac:dyDescent="0.25">
      <c r="E390" s="3">
        <f t="shared" ca="1" si="18"/>
        <v>0.3437979488891274</v>
      </c>
      <c r="F390" s="3">
        <f t="shared" ca="1" si="19"/>
        <v>20.986148665782761</v>
      </c>
      <c r="G390" s="3">
        <f t="shared" ca="1" si="20"/>
        <v>20.986148665782764</v>
      </c>
    </row>
    <row r="391" spans="5:7" x14ac:dyDescent="0.25">
      <c r="E391" s="3">
        <f t="shared" ca="1" si="18"/>
        <v>2.5838112380992095E-2</v>
      </c>
      <c r="F391" s="3">
        <f t="shared" ca="1" si="19"/>
        <v>5.57498210695225</v>
      </c>
      <c r="G391" s="3">
        <f t="shared" ca="1" si="20"/>
        <v>5.5749821069522483</v>
      </c>
    </row>
    <row r="392" spans="5:7" x14ac:dyDescent="0.25">
      <c r="E392" s="3">
        <f t="shared" ca="1" si="18"/>
        <v>0.24778872711676414</v>
      </c>
      <c r="F392" s="3">
        <f t="shared" ca="1" si="19"/>
        <v>17.394710923052564</v>
      </c>
      <c r="G392" s="3">
        <f t="shared" ca="1" si="20"/>
        <v>17.394710923052575</v>
      </c>
    </row>
    <row r="393" spans="5:7" x14ac:dyDescent="0.25">
      <c r="E393" s="3">
        <f t="shared" ca="1" si="18"/>
        <v>0.72969423899521157</v>
      </c>
      <c r="F393" s="3">
        <f t="shared" ca="1" si="19"/>
        <v>39.128045234477845</v>
      </c>
      <c r="G393" s="3">
        <f t="shared" ca="1" si="20"/>
        <v>39.12804523447786</v>
      </c>
    </row>
    <row r="394" spans="5:7" x14ac:dyDescent="0.25">
      <c r="E394" s="3">
        <f t="shared" ca="1" si="18"/>
        <v>0.56073916436763827</v>
      </c>
      <c r="F394" s="3">
        <f t="shared" ca="1" si="19"/>
        <v>29.751047837780217</v>
      </c>
      <c r="G394" s="3">
        <f t="shared" ca="1" si="20"/>
        <v>29.751047837780217</v>
      </c>
    </row>
    <row r="395" spans="5:7" x14ac:dyDescent="0.25">
      <c r="E395" s="3">
        <f t="shared" ca="1" si="18"/>
        <v>0.45088000041145682</v>
      </c>
      <c r="F395" s="3">
        <f t="shared" ca="1" si="19"/>
        <v>25.083756080612734</v>
      </c>
      <c r="G395" s="3">
        <f t="shared" ca="1" si="20"/>
        <v>25.083756080612734</v>
      </c>
    </row>
    <row r="396" spans="5:7" x14ac:dyDescent="0.25">
      <c r="E396" s="3">
        <f t="shared" ca="1" si="18"/>
        <v>7.9355917513785346E-2</v>
      </c>
      <c r="F396" s="3">
        <f t="shared" ca="1" si="19"/>
        <v>9.8813515274602839</v>
      </c>
      <c r="G396" s="3">
        <f t="shared" ca="1" si="20"/>
        <v>9.8813515274602874</v>
      </c>
    </row>
    <row r="397" spans="5:7" x14ac:dyDescent="0.25">
      <c r="E397" s="3">
        <f t="shared" ca="1" si="18"/>
        <v>0.73271888900202298</v>
      </c>
      <c r="F397" s="3">
        <f t="shared" ca="1" si="19"/>
        <v>39.338754472112626</v>
      </c>
      <c r="G397" s="3">
        <f t="shared" ca="1" si="20"/>
        <v>39.338754472112626</v>
      </c>
    </row>
    <row r="398" spans="5:7" x14ac:dyDescent="0.25">
      <c r="E398" s="3">
        <f t="shared" ca="1" si="18"/>
        <v>0.86913482166509382</v>
      </c>
      <c r="F398" s="3">
        <f t="shared" ca="1" si="19"/>
        <v>52.459045607975881</v>
      </c>
      <c r="G398" s="3">
        <f t="shared" ca="1" si="20"/>
        <v>52.459045607975881</v>
      </c>
    </row>
    <row r="399" spans="5:7" x14ac:dyDescent="0.25">
      <c r="E399" s="3">
        <f t="shared" ca="1" si="18"/>
        <v>0.90130256168238343</v>
      </c>
      <c r="F399" s="3">
        <f t="shared" ca="1" si="19"/>
        <v>57.57219615893159</v>
      </c>
      <c r="G399" s="3">
        <f t="shared" ca="1" si="20"/>
        <v>57.572196158931575</v>
      </c>
    </row>
    <row r="400" spans="5:7" x14ac:dyDescent="0.25">
      <c r="E400" s="3">
        <f t="shared" ca="1" si="18"/>
        <v>0.66080380372360437</v>
      </c>
      <c r="F400" s="3">
        <f t="shared" ca="1" si="19"/>
        <v>34.826657526835689</v>
      </c>
      <c r="G400" s="3">
        <f t="shared" ca="1" si="20"/>
        <v>34.826657526835689</v>
      </c>
    </row>
    <row r="401" spans="5:7" x14ac:dyDescent="0.25">
      <c r="E401" s="3">
        <f t="shared" ca="1" si="18"/>
        <v>0.57296354617568701</v>
      </c>
      <c r="F401" s="3">
        <f t="shared" ca="1" si="19"/>
        <v>30.318440803938508</v>
      </c>
      <c r="G401" s="3">
        <f t="shared" ca="1" si="20"/>
        <v>30.318440803938508</v>
      </c>
    </row>
    <row r="402" spans="5:7" x14ac:dyDescent="0.25">
      <c r="E402" s="3">
        <f t="shared" ca="1" si="18"/>
        <v>0.4499343615230067</v>
      </c>
      <c r="F402" s="3">
        <f t="shared" ca="1" si="19"/>
        <v>25.046176187777398</v>
      </c>
      <c r="G402" s="3">
        <f t="shared" ca="1" si="20"/>
        <v>25.046176187777402</v>
      </c>
    </row>
    <row r="403" spans="5:7" x14ac:dyDescent="0.25">
      <c r="E403" s="3">
        <f t="shared" ca="1" si="18"/>
        <v>0.25697992159784544</v>
      </c>
      <c r="F403" s="3">
        <f t="shared" ca="1" si="19"/>
        <v>17.743492613251235</v>
      </c>
      <c r="G403" s="3">
        <f t="shared" ca="1" si="20"/>
        <v>17.743492613251235</v>
      </c>
    </row>
    <row r="404" spans="5:7" x14ac:dyDescent="0.25">
      <c r="E404" s="3">
        <f t="shared" ca="1" si="18"/>
        <v>0.32762329919335054</v>
      </c>
      <c r="F404" s="3">
        <f t="shared" ca="1" si="19"/>
        <v>20.383637432562441</v>
      </c>
      <c r="G404" s="3">
        <f t="shared" ca="1" si="20"/>
        <v>20.383637432562441</v>
      </c>
    </row>
    <row r="405" spans="5:7" x14ac:dyDescent="0.25">
      <c r="E405" s="3">
        <f t="shared" ca="1" si="18"/>
        <v>0.45839451313913082</v>
      </c>
      <c r="F405" s="3">
        <f t="shared" ca="1" si="19"/>
        <v>25.383609581533356</v>
      </c>
      <c r="G405" s="3">
        <f t="shared" ca="1" si="20"/>
        <v>25.383609581533349</v>
      </c>
    </row>
    <row r="406" spans="5:7" x14ac:dyDescent="0.25">
      <c r="E406" s="3">
        <f t="shared" ca="1" si="18"/>
        <v>0.9660177118716311</v>
      </c>
      <c r="F406" s="3">
        <f t="shared" ca="1" si="19"/>
        <v>76.804796065766141</v>
      </c>
      <c r="G406" s="3">
        <f t="shared" ca="1" si="20"/>
        <v>76.804796065766141</v>
      </c>
    </row>
    <row r="407" spans="5:7" x14ac:dyDescent="0.25">
      <c r="E407" s="3">
        <f t="shared" ca="1" si="18"/>
        <v>0.98497931777140524</v>
      </c>
      <c r="F407" s="3">
        <f t="shared" ca="1" si="19"/>
        <v>91.504582160478279</v>
      </c>
      <c r="G407" s="3">
        <f t="shared" ca="1" si="20"/>
        <v>91.504582160478279</v>
      </c>
    </row>
    <row r="408" spans="5:7" x14ac:dyDescent="0.25">
      <c r="E408" s="3">
        <f t="shared" ca="1" si="18"/>
        <v>0.74751406347413685</v>
      </c>
      <c r="F408" s="3">
        <f t="shared" ca="1" si="19"/>
        <v>40.402196062935452</v>
      </c>
      <c r="G408" s="3">
        <f t="shared" ca="1" si="20"/>
        <v>40.402196062935452</v>
      </c>
    </row>
    <row r="409" spans="5:7" x14ac:dyDescent="0.25">
      <c r="E409" s="3">
        <f t="shared" ca="1" si="18"/>
        <v>0.18206885071621559</v>
      </c>
      <c r="F409" s="3">
        <f t="shared" ca="1" si="19"/>
        <v>14.807165812092563</v>
      </c>
      <c r="G409" s="3">
        <f t="shared" ca="1" si="20"/>
        <v>14.807165812092565</v>
      </c>
    </row>
    <row r="410" spans="5:7" x14ac:dyDescent="0.25">
      <c r="E410" s="3">
        <f t="shared" ca="1" si="18"/>
        <v>0.85888722457091127</v>
      </c>
      <c r="F410" s="3">
        <f t="shared" ca="1" si="19"/>
        <v>51.08865239962698</v>
      </c>
      <c r="G410" s="3">
        <f t="shared" ca="1" si="20"/>
        <v>51.088652399626966</v>
      </c>
    </row>
    <row r="411" spans="5:7" x14ac:dyDescent="0.25">
      <c r="E411" s="3">
        <f t="shared" ca="1" si="18"/>
        <v>0.81709226514218547</v>
      </c>
      <c r="F411" s="3">
        <f t="shared" ca="1" si="19"/>
        <v>46.353768526918167</v>
      </c>
      <c r="G411" s="3">
        <f t="shared" ca="1" si="20"/>
        <v>46.353768526918167</v>
      </c>
    </row>
    <row r="412" spans="5:7" x14ac:dyDescent="0.25">
      <c r="E412" s="3">
        <f t="shared" ca="1" si="18"/>
        <v>5.1357829629176677E-2</v>
      </c>
      <c r="F412" s="3">
        <f t="shared" ca="1" si="19"/>
        <v>7.9931287075332715</v>
      </c>
      <c r="G412" s="3">
        <f t="shared" ca="1" si="20"/>
        <v>7.9931287075332573</v>
      </c>
    </row>
    <row r="413" spans="5:7" x14ac:dyDescent="0.25">
      <c r="E413" s="3">
        <f t="shared" ca="1" si="18"/>
        <v>0.21053973625904332</v>
      </c>
      <c r="F413" s="3">
        <f t="shared" ca="1" si="19"/>
        <v>15.95345036662253</v>
      </c>
      <c r="G413" s="3">
        <f t="shared" ca="1" si="20"/>
        <v>15.95345036662253</v>
      </c>
    </row>
    <row r="414" spans="5:7" x14ac:dyDescent="0.25">
      <c r="E414" s="3">
        <f t="shared" ca="1" si="18"/>
        <v>0.56571815236729861</v>
      </c>
      <c r="F414" s="3">
        <f t="shared" ca="1" si="19"/>
        <v>29.980699400808124</v>
      </c>
      <c r="G414" s="3">
        <f t="shared" ca="1" si="20"/>
        <v>29.98069940080812</v>
      </c>
    </row>
    <row r="415" spans="5:7" x14ac:dyDescent="0.25">
      <c r="E415" s="3">
        <f t="shared" ca="1" si="18"/>
        <v>0.28699461113360558</v>
      </c>
      <c r="F415" s="3">
        <f t="shared" ca="1" si="19"/>
        <v>18.870886149198181</v>
      </c>
      <c r="G415" s="3">
        <f t="shared" ca="1" si="20"/>
        <v>18.870886149198185</v>
      </c>
    </row>
    <row r="416" spans="5:7" x14ac:dyDescent="0.25">
      <c r="E416" s="3">
        <f t="shared" ca="1" si="18"/>
        <v>0.88328317917835109</v>
      </c>
      <c r="F416" s="3">
        <f t="shared" ca="1" si="19"/>
        <v>54.535273320251463</v>
      </c>
      <c r="G416" s="3">
        <f t="shared" ca="1" si="20"/>
        <v>54.53527332025147</v>
      </c>
    </row>
    <row r="417" spans="5:7" x14ac:dyDescent="0.25">
      <c r="E417" s="3">
        <f t="shared" ca="1" si="18"/>
        <v>0.38395605736408678</v>
      </c>
      <c r="F417" s="3">
        <f t="shared" ca="1" si="19"/>
        <v>22.493681646647872</v>
      </c>
      <c r="G417" s="3">
        <f t="shared" ca="1" si="20"/>
        <v>22.493681646647872</v>
      </c>
    </row>
    <row r="418" spans="5:7" x14ac:dyDescent="0.25">
      <c r="E418" s="3">
        <f t="shared" ca="1" si="18"/>
        <v>0.93087223115162965</v>
      </c>
      <c r="F418" s="3">
        <f t="shared" ca="1" si="19"/>
        <v>64.005569353624836</v>
      </c>
      <c r="G418" s="3">
        <f t="shared" ca="1" si="20"/>
        <v>64.005569353624807</v>
      </c>
    </row>
    <row r="419" spans="5:7" x14ac:dyDescent="0.25">
      <c r="E419" s="3">
        <f t="shared" ca="1" si="18"/>
        <v>0.53452098111344837</v>
      </c>
      <c r="F419" s="3">
        <f t="shared" ca="1" si="19"/>
        <v>28.572171283078422</v>
      </c>
      <c r="G419" s="3">
        <f t="shared" ca="1" si="20"/>
        <v>28.572171283078426</v>
      </c>
    </row>
    <row r="420" spans="5:7" x14ac:dyDescent="0.25">
      <c r="E420" s="3">
        <f t="shared" ca="1" si="18"/>
        <v>0.18195762983341868</v>
      </c>
      <c r="F420" s="3">
        <f t="shared" ca="1" si="19"/>
        <v>14.802585063919473</v>
      </c>
      <c r="G420" s="3">
        <f t="shared" ca="1" si="20"/>
        <v>14.802585063919473</v>
      </c>
    </row>
    <row r="421" spans="5:7" x14ac:dyDescent="0.25">
      <c r="E421" s="3">
        <f t="shared" ca="1" si="18"/>
        <v>0.69413022971311644</v>
      </c>
      <c r="F421" s="3">
        <f t="shared" ca="1" si="19"/>
        <v>36.799289303886454</v>
      </c>
      <c r="G421" s="3">
        <f t="shared" ca="1" si="20"/>
        <v>36.799289303886454</v>
      </c>
    </row>
    <row r="422" spans="5:7" x14ac:dyDescent="0.25">
      <c r="E422" s="3">
        <f t="shared" ca="1" si="18"/>
        <v>0.88269830134417793</v>
      </c>
      <c r="F422" s="3">
        <f t="shared" ca="1" si="19"/>
        <v>54.444646562582967</v>
      </c>
      <c r="G422" s="3">
        <f t="shared" ca="1" si="20"/>
        <v>54.444646562582953</v>
      </c>
    </row>
    <row r="423" spans="5:7" x14ac:dyDescent="0.25">
      <c r="E423" s="3">
        <f t="shared" ca="1" si="18"/>
        <v>0.83459878536792065</v>
      </c>
      <c r="F423" s="3">
        <f t="shared" ca="1" si="19"/>
        <v>48.194194790881838</v>
      </c>
      <c r="G423" s="3">
        <f t="shared" ca="1" si="20"/>
        <v>48.194194790881838</v>
      </c>
    </row>
    <row r="424" spans="5:7" x14ac:dyDescent="0.25">
      <c r="E424" s="3">
        <f t="shared" ca="1" si="18"/>
        <v>0.92731752309870397</v>
      </c>
      <c r="F424" s="3">
        <f t="shared" ca="1" si="19"/>
        <v>63.100595269289052</v>
      </c>
      <c r="G424" s="3">
        <f t="shared" ca="1" si="20"/>
        <v>63.100595269289087</v>
      </c>
    </row>
    <row r="425" spans="5:7" x14ac:dyDescent="0.25">
      <c r="E425" s="3">
        <f t="shared" ca="1" si="18"/>
        <v>0.32044518656786358</v>
      </c>
      <c r="F425" s="3">
        <f t="shared" ca="1" si="19"/>
        <v>20.11659469011823</v>
      </c>
      <c r="G425" s="3">
        <f t="shared" ca="1" si="20"/>
        <v>20.11659469011823</v>
      </c>
    </row>
    <row r="426" spans="5:7" x14ac:dyDescent="0.25">
      <c r="E426" s="3">
        <f t="shared" ca="1" si="18"/>
        <v>0.72445448452943273</v>
      </c>
      <c r="F426" s="3">
        <f t="shared" ca="1" si="19"/>
        <v>38.768082227611615</v>
      </c>
      <c r="G426" s="3">
        <f t="shared" ca="1" si="20"/>
        <v>38.768082227611615</v>
      </c>
    </row>
    <row r="427" spans="5:7" x14ac:dyDescent="0.25">
      <c r="E427" s="3">
        <f t="shared" ca="1" si="18"/>
        <v>2.0708833425568729E-2</v>
      </c>
      <c r="F427" s="3">
        <f t="shared" ca="1" si="19"/>
        <v>4.904228540072161</v>
      </c>
      <c r="G427" s="3">
        <f t="shared" ca="1" si="20"/>
        <v>4.904228540072161</v>
      </c>
    </row>
    <row r="428" spans="5:7" x14ac:dyDescent="0.25">
      <c r="E428" s="3">
        <f t="shared" ca="1" si="18"/>
        <v>0.89867250999365045</v>
      </c>
      <c r="F428" s="3">
        <f t="shared" ca="1" si="19"/>
        <v>57.096318531654425</v>
      </c>
      <c r="G428" s="3">
        <f t="shared" ca="1" si="20"/>
        <v>57.09631853165444</v>
      </c>
    </row>
    <row r="429" spans="5:7" x14ac:dyDescent="0.25">
      <c r="E429" s="3">
        <f t="shared" ca="1" si="18"/>
        <v>0.16643324503014223</v>
      </c>
      <c r="F429" s="3">
        <f t="shared" ca="1" si="19"/>
        <v>14.153575023904171</v>
      </c>
      <c r="G429" s="3">
        <f t="shared" ca="1" si="20"/>
        <v>14.153575023904175</v>
      </c>
    </row>
    <row r="430" spans="5:7" x14ac:dyDescent="0.25">
      <c r="E430" s="3">
        <f t="shared" ca="1" si="18"/>
        <v>0.92836096905814214</v>
      </c>
      <c r="F430" s="3">
        <f t="shared" ca="1" si="19"/>
        <v>63.361592925417227</v>
      </c>
      <c r="G430" s="3">
        <f t="shared" ca="1" si="20"/>
        <v>63.361592925417192</v>
      </c>
    </row>
    <row r="431" spans="5:7" x14ac:dyDescent="0.25">
      <c r="E431" s="3">
        <f t="shared" ca="1" si="18"/>
        <v>0.98657862027623844</v>
      </c>
      <c r="F431" s="3">
        <f t="shared" ca="1" si="19"/>
        <v>93.531220880359669</v>
      </c>
      <c r="G431" s="3">
        <f t="shared" ca="1" si="20"/>
        <v>93.531220880359527</v>
      </c>
    </row>
    <row r="432" spans="5:7" x14ac:dyDescent="0.25">
      <c r="E432" s="3">
        <f t="shared" ca="1" si="18"/>
        <v>0.27419172572463535</v>
      </c>
      <c r="F432" s="3">
        <f t="shared" ca="1" si="19"/>
        <v>18.391748476604171</v>
      </c>
      <c r="G432" s="3">
        <f t="shared" ca="1" si="20"/>
        <v>18.391748476604171</v>
      </c>
    </row>
    <row r="433" spans="5:7" x14ac:dyDescent="0.25">
      <c r="E433" s="3">
        <f t="shared" ca="1" si="18"/>
        <v>0.68497557964376699</v>
      </c>
      <c r="F433" s="3">
        <f t="shared" ca="1" si="19"/>
        <v>36.239300533949169</v>
      </c>
      <c r="G433" s="3">
        <f t="shared" ca="1" si="20"/>
        <v>36.239300533949176</v>
      </c>
    </row>
    <row r="434" spans="5:7" x14ac:dyDescent="0.25">
      <c r="E434" s="3">
        <f t="shared" ca="1" si="18"/>
        <v>0.46521744240323049</v>
      </c>
      <c r="F434" s="3">
        <f t="shared" ca="1" si="19"/>
        <v>25.657825753707062</v>
      </c>
      <c r="G434" s="3">
        <f t="shared" ca="1" si="20"/>
        <v>25.657825753707062</v>
      </c>
    </row>
    <row r="435" spans="5:7" x14ac:dyDescent="0.25">
      <c r="E435" s="3">
        <f t="shared" ca="1" si="18"/>
        <v>0.8212363850315596</v>
      </c>
      <c r="F435" s="3">
        <f t="shared" ca="1" si="19"/>
        <v>46.773545882555446</v>
      </c>
      <c r="G435" s="3">
        <f t="shared" ca="1" si="20"/>
        <v>46.773545882555446</v>
      </c>
    </row>
    <row r="436" spans="5:7" x14ac:dyDescent="0.25">
      <c r="E436" s="3">
        <f t="shared" ca="1" si="18"/>
        <v>0.7148098110922092</v>
      </c>
      <c r="F436" s="3">
        <f t="shared" ca="1" si="19"/>
        <v>38.121527435661385</v>
      </c>
      <c r="G436" s="3">
        <f t="shared" ca="1" si="20"/>
        <v>38.121527435661392</v>
      </c>
    </row>
    <row r="437" spans="5:7" x14ac:dyDescent="0.25">
      <c r="E437" s="3">
        <f t="shared" ca="1" si="18"/>
        <v>0.59644616683797358</v>
      </c>
      <c r="F437" s="3">
        <f t="shared" ca="1" si="19"/>
        <v>31.444186442136239</v>
      </c>
      <c r="G437" s="3">
        <f t="shared" ca="1" si="20"/>
        <v>31.444186442136246</v>
      </c>
    </row>
    <row r="438" spans="5:7" x14ac:dyDescent="0.25">
      <c r="E438" s="3">
        <f t="shared" ca="1" si="18"/>
        <v>0.27531687057746312</v>
      </c>
      <c r="F438" s="3">
        <f t="shared" ca="1" si="19"/>
        <v>18.433944594058602</v>
      </c>
      <c r="G438" s="3">
        <f t="shared" ca="1" si="20"/>
        <v>18.433944594058602</v>
      </c>
    </row>
    <row r="439" spans="5:7" x14ac:dyDescent="0.25">
      <c r="E439" s="3">
        <f t="shared" ca="1" si="18"/>
        <v>0.38277608686090436</v>
      </c>
      <c r="F439" s="3">
        <f t="shared" ca="1" si="19"/>
        <v>22.449030037597392</v>
      </c>
      <c r="G439" s="3">
        <f t="shared" ca="1" si="20"/>
        <v>22.449030037597414</v>
      </c>
    </row>
    <row r="440" spans="5:7" x14ac:dyDescent="0.25">
      <c r="E440" s="3">
        <f t="shared" ca="1" si="18"/>
        <v>0.89602932577870886</v>
      </c>
      <c r="F440" s="3">
        <f t="shared" ca="1" si="19"/>
        <v>56.630218190284516</v>
      </c>
      <c r="G440" s="3">
        <f t="shared" ca="1" si="20"/>
        <v>56.630218190284516</v>
      </c>
    </row>
    <row r="441" spans="5:7" x14ac:dyDescent="0.25">
      <c r="E441" s="3">
        <f t="shared" ca="1" si="18"/>
        <v>7.629157887391036E-2</v>
      </c>
      <c r="F441" s="3">
        <f t="shared" ca="1" si="19"/>
        <v>9.6957366592243552</v>
      </c>
      <c r="G441" s="3">
        <f t="shared" ca="1" si="20"/>
        <v>9.6957366592243446</v>
      </c>
    </row>
    <row r="442" spans="5:7" x14ac:dyDescent="0.25">
      <c r="E442" s="3">
        <f t="shared" ca="1" si="18"/>
        <v>0.62813426483585144</v>
      </c>
      <c r="F442" s="3">
        <f t="shared" ca="1" si="19"/>
        <v>33.048885608238407</v>
      </c>
      <c r="G442" s="3">
        <f t="shared" ca="1" si="20"/>
        <v>33.048885608238407</v>
      </c>
    </row>
    <row r="443" spans="5:7" x14ac:dyDescent="0.25">
      <c r="E443" s="3">
        <f t="shared" ca="1" si="18"/>
        <v>0.28354749981625715</v>
      </c>
      <c r="F443" s="3">
        <f t="shared" ca="1" si="19"/>
        <v>18.742080839963233</v>
      </c>
      <c r="G443" s="3">
        <f t="shared" ca="1" si="20"/>
        <v>18.742080839963226</v>
      </c>
    </row>
    <row r="444" spans="5:7" x14ac:dyDescent="0.25">
      <c r="E444" s="3">
        <f t="shared" ca="1" si="18"/>
        <v>0.99521759695778722</v>
      </c>
      <c r="F444" s="3">
        <f t="shared" ca="1" si="19"/>
        <v>112.1062662180728</v>
      </c>
      <c r="G444" s="3">
        <f t="shared" ca="1" si="20"/>
        <v>112.1062662180728</v>
      </c>
    </row>
    <row r="445" spans="5:7" x14ac:dyDescent="0.25">
      <c r="E445" s="3">
        <f t="shared" ca="1" si="18"/>
        <v>9.8423546507593329E-2</v>
      </c>
      <c r="F445" s="3">
        <f t="shared" ca="1" si="19"/>
        <v>10.958305082260901</v>
      </c>
      <c r="G445" s="3">
        <f t="shared" ca="1" si="20"/>
        <v>10.958305082260896</v>
      </c>
    </row>
    <row r="446" spans="5:7" x14ac:dyDescent="0.25">
      <c r="E446" s="3">
        <f t="shared" ca="1" si="18"/>
        <v>0.2022109614241866</v>
      </c>
      <c r="F446" s="3">
        <f t="shared" ca="1" si="19"/>
        <v>15.623048483280339</v>
      </c>
      <c r="G446" s="3">
        <f t="shared" ca="1" si="20"/>
        <v>15.62304848328035</v>
      </c>
    </row>
    <row r="447" spans="5:7" x14ac:dyDescent="0.25">
      <c r="E447" s="3">
        <f t="shared" ca="1" si="18"/>
        <v>0.13483122192769703</v>
      </c>
      <c r="F447" s="3">
        <f t="shared" ca="1" si="19"/>
        <v>12.757888492634397</v>
      </c>
      <c r="G447" s="3">
        <f t="shared" ca="1" si="20"/>
        <v>12.7578884926344</v>
      </c>
    </row>
    <row r="448" spans="5:7" x14ac:dyDescent="0.25">
      <c r="E448" s="3">
        <f t="shared" ca="1" si="18"/>
        <v>0.49217384073289427</v>
      </c>
      <c r="F448" s="3">
        <f t="shared" ca="1" si="19"/>
        <v>26.761366229955136</v>
      </c>
      <c r="G448" s="3">
        <f t="shared" ca="1" si="20"/>
        <v>26.761366229955147</v>
      </c>
    </row>
    <row r="449" spans="5:7" x14ac:dyDescent="0.25">
      <c r="E449" s="3">
        <f t="shared" ca="1" si="18"/>
        <v>0.32225584394243445</v>
      </c>
      <c r="F449" s="3">
        <f t="shared" ca="1" si="19"/>
        <v>20.183946079791053</v>
      </c>
      <c r="G449" s="3">
        <f t="shared" ca="1" si="20"/>
        <v>20.183946079791074</v>
      </c>
    </row>
    <row r="450" spans="5:7" x14ac:dyDescent="0.25">
      <c r="E450" s="3">
        <f t="shared" ca="1" si="18"/>
        <v>0.38089854975385251</v>
      </c>
      <c r="F450" s="3">
        <f t="shared" ca="1" si="19"/>
        <v>22.378035790168976</v>
      </c>
      <c r="G450" s="3">
        <f t="shared" ca="1" si="20"/>
        <v>22.378035790168965</v>
      </c>
    </row>
    <row r="451" spans="5:7" x14ac:dyDescent="0.25">
      <c r="E451" s="3">
        <f t="shared" ref="E451:E514" ca="1" si="21">RAND()</f>
        <v>0.33733080433210005</v>
      </c>
      <c r="F451" s="3">
        <f t="shared" ca="1" si="19"/>
        <v>20.745063204129032</v>
      </c>
      <c r="G451" s="3">
        <f t="shared" ca="1" si="20"/>
        <v>20.745063204129043</v>
      </c>
    </row>
    <row r="452" spans="5:7" x14ac:dyDescent="0.25">
      <c r="E452" s="3">
        <f t="shared" ca="1" si="21"/>
        <v>0.58781202252331655</v>
      </c>
      <c r="F452" s="3">
        <f t="shared" ref="F452:F515" ca="1" si="22">$C$3-$C$4*LN(_xlfn.NORM.S.INV(1-E452/2)^2)</f>
        <v>31.024494444926606</v>
      </c>
      <c r="G452" s="3">
        <f t="shared" ref="G452:G515" ca="1" si="23">$C$3-$C$4*LN(2*_xlfn.GAMMA.INV(1-E452,0.5,1))</f>
        <v>31.02449444492661</v>
      </c>
    </row>
    <row r="453" spans="5:7" x14ac:dyDescent="0.25">
      <c r="E453" s="3">
        <f t="shared" ca="1" si="21"/>
        <v>0.87893358763336038</v>
      </c>
      <c r="F453" s="3">
        <f t="shared" ca="1" si="22"/>
        <v>53.871746359021216</v>
      </c>
      <c r="G453" s="3">
        <f t="shared" ca="1" si="23"/>
        <v>53.871746359021223</v>
      </c>
    </row>
    <row r="454" spans="5:7" x14ac:dyDescent="0.25">
      <c r="E454" s="3">
        <f t="shared" ca="1" si="21"/>
        <v>0.6959790251869129</v>
      </c>
      <c r="F454" s="3">
        <f t="shared" ca="1" si="22"/>
        <v>36.914183923361755</v>
      </c>
      <c r="G454" s="3">
        <f t="shared" ca="1" si="23"/>
        <v>36.914183923361762</v>
      </c>
    </row>
    <row r="455" spans="5:7" x14ac:dyDescent="0.25">
      <c r="E455" s="3">
        <f t="shared" ca="1" si="21"/>
        <v>0.21138086788801425</v>
      </c>
      <c r="F455" s="3">
        <f t="shared" ca="1" si="22"/>
        <v>15.986621560096472</v>
      </c>
      <c r="G455" s="3">
        <f t="shared" ca="1" si="23"/>
        <v>15.986621560096475</v>
      </c>
    </row>
    <row r="456" spans="5:7" x14ac:dyDescent="0.25">
      <c r="E456" s="3">
        <f t="shared" ca="1" si="21"/>
        <v>6.0462710402313324E-2</v>
      </c>
      <c r="F456" s="3">
        <f t="shared" ca="1" si="22"/>
        <v>8.6619781825108983</v>
      </c>
      <c r="G456" s="3">
        <f t="shared" ca="1" si="23"/>
        <v>8.6619781825109037</v>
      </c>
    </row>
    <row r="457" spans="5:7" x14ac:dyDescent="0.25">
      <c r="E457" s="3">
        <f t="shared" ca="1" si="21"/>
        <v>0.99517277807423343</v>
      </c>
      <c r="F457" s="3">
        <f t="shared" ca="1" si="22"/>
        <v>111.93836049682686</v>
      </c>
      <c r="G457" s="3">
        <f t="shared" ca="1" si="23"/>
        <v>111.93836049682686</v>
      </c>
    </row>
    <row r="458" spans="5:7" x14ac:dyDescent="0.25">
      <c r="E458" s="3">
        <f t="shared" ca="1" si="21"/>
        <v>0.32429238817657136</v>
      </c>
      <c r="F458" s="3">
        <f t="shared" ca="1" si="22"/>
        <v>20.259706011816856</v>
      </c>
      <c r="G458" s="3">
        <f t="shared" ca="1" si="23"/>
        <v>20.259706011816856</v>
      </c>
    </row>
    <row r="459" spans="5:7" x14ac:dyDescent="0.25">
      <c r="E459" s="3">
        <f t="shared" ca="1" si="21"/>
        <v>0.65337128889829421</v>
      </c>
      <c r="F459" s="3">
        <f t="shared" ca="1" si="22"/>
        <v>34.409828480200225</v>
      </c>
      <c r="G459" s="3">
        <f t="shared" ca="1" si="23"/>
        <v>34.409828480200233</v>
      </c>
    </row>
    <row r="460" spans="5:7" x14ac:dyDescent="0.25">
      <c r="E460" s="3">
        <f t="shared" ca="1" si="21"/>
        <v>0.7891205984772558</v>
      </c>
      <c r="F460" s="3">
        <f t="shared" ca="1" si="22"/>
        <v>43.738623336637588</v>
      </c>
      <c r="G460" s="3">
        <f t="shared" ca="1" si="23"/>
        <v>43.738623336637588</v>
      </c>
    </row>
    <row r="461" spans="5:7" x14ac:dyDescent="0.25">
      <c r="E461" s="3">
        <f t="shared" ca="1" si="21"/>
        <v>0.42338839201651302</v>
      </c>
      <c r="F461" s="3">
        <f t="shared" ca="1" si="22"/>
        <v>24.004065076511026</v>
      </c>
      <c r="G461" s="3">
        <f t="shared" ca="1" si="23"/>
        <v>24.004065076511019</v>
      </c>
    </row>
    <row r="462" spans="5:7" x14ac:dyDescent="0.25">
      <c r="E462" s="3">
        <f t="shared" ca="1" si="21"/>
        <v>9.8393482328825277E-2</v>
      </c>
      <c r="F462" s="3">
        <f t="shared" ca="1" si="22"/>
        <v>10.956697140003</v>
      </c>
      <c r="G462" s="3">
        <f t="shared" ca="1" si="23"/>
        <v>10.956697140002994</v>
      </c>
    </row>
    <row r="463" spans="5:7" x14ac:dyDescent="0.25">
      <c r="E463" s="3">
        <f t="shared" ca="1" si="21"/>
        <v>0.74060582937933594</v>
      </c>
      <c r="F463" s="3">
        <f t="shared" ca="1" si="22"/>
        <v>39.898681450256539</v>
      </c>
      <c r="G463" s="3">
        <f t="shared" ca="1" si="23"/>
        <v>39.898681450256547</v>
      </c>
    </row>
    <row r="464" spans="5:7" x14ac:dyDescent="0.25">
      <c r="E464" s="3">
        <f t="shared" ca="1" si="21"/>
        <v>0.83528965060745897</v>
      </c>
      <c r="F464" s="3">
        <f t="shared" ca="1" si="22"/>
        <v>48.270636414163775</v>
      </c>
      <c r="G464" s="3">
        <f t="shared" ca="1" si="23"/>
        <v>48.270636414163775</v>
      </c>
    </row>
    <row r="465" spans="5:7" x14ac:dyDescent="0.25">
      <c r="E465" s="3">
        <f t="shared" ca="1" si="21"/>
        <v>0.8839973158729727</v>
      </c>
      <c r="F465" s="3">
        <f t="shared" ca="1" si="22"/>
        <v>54.646537536192675</v>
      </c>
      <c r="G465" s="3">
        <f t="shared" ca="1" si="23"/>
        <v>54.646537536192689</v>
      </c>
    </row>
    <row r="466" spans="5:7" x14ac:dyDescent="0.25">
      <c r="E466" s="3">
        <f t="shared" ca="1" si="21"/>
        <v>0.70892923047552903</v>
      </c>
      <c r="F466" s="3">
        <f t="shared" ca="1" si="22"/>
        <v>37.736974753268107</v>
      </c>
      <c r="G466" s="3">
        <f t="shared" ca="1" si="23"/>
        <v>37.736974753268115</v>
      </c>
    </row>
    <row r="467" spans="5:7" x14ac:dyDescent="0.25">
      <c r="E467" s="3">
        <f t="shared" ca="1" si="21"/>
        <v>0.53235660734524071</v>
      </c>
      <c r="F467" s="3">
        <f t="shared" ca="1" si="22"/>
        <v>28.476988424793927</v>
      </c>
      <c r="G467" s="3">
        <f t="shared" ca="1" si="23"/>
        <v>28.476988424793923</v>
      </c>
    </row>
    <row r="468" spans="5:7" x14ac:dyDescent="0.25">
      <c r="E468" s="3">
        <f t="shared" ca="1" si="21"/>
        <v>0.24778480113427004</v>
      </c>
      <c r="F468" s="3">
        <f t="shared" ca="1" si="22"/>
        <v>17.394561481266294</v>
      </c>
      <c r="G468" s="3">
        <f t="shared" ca="1" si="23"/>
        <v>17.394561481266297</v>
      </c>
    </row>
    <row r="469" spans="5:7" x14ac:dyDescent="0.25">
      <c r="E469" s="3">
        <f t="shared" ca="1" si="21"/>
        <v>0.44330582345483494</v>
      </c>
      <c r="F469" s="3">
        <f t="shared" ca="1" si="22"/>
        <v>24.783687239660008</v>
      </c>
      <c r="G469" s="3">
        <f t="shared" ca="1" si="23"/>
        <v>24.783687239660004</v>
      </c>
    </row>
    <row r="470" spans="5:7" x14ac:dyDescent="0.25">
      <c r="E470" s="3">
        <f t="shared" ca="1" si="21"/>
        <v>0.83153895741837502</v>
      </c>
      <c r="F470" s="3">
        <f t="shared" ca="1" si="22"/>
        <v>47.859318383303417</v>
      </c>
      <c r="G470" s="3">
        <f t="shared" ca="1" si="23"/>
        <v>47.859318383303432</v>
      </c>
    </row>
    <row r="471" spans="5:7" x14ac:dyDescent="0.25">
      <c r="E471" s="3">
        <f t="shared" ca="1" si="21"/>
        <v>0.21761984222757447</v>
      </c>
      <c r="F471" s="3">
        <f t="shared" ca="1" si="22"/>
        <v>16.23162064078187</v>
      </c>
      <c r="G471" s="3">
        <f t="shared" ca="1" si="23"/>
        <v>16.231620640781884</v>
      </c>
    </row>
    <row r="472" spans="5:7" x14ac:dyDescent="0.25">
      <c r="E472" s="3">
        <f t="shared" ca="1" si="21"/>
        <v>0.59225887665217469</v>
      </c>
      <c r="F472" s="3">
        <f t="shared" ca="1" si="22"/>
        <v>31.239777402474658</v>
      </c>
      <c r="G472" s="3">
        <f t="shared" ca="1" si="23"/>
        <v>31.239777402474665</v>
      </c>
    </row>
    <row r="473" spans="5:7" x14ac:dyDescent="0.25">
      <c r="E473" s="3">
        <f t="shared" ca="1" si="21"/>
        <v>0.15676705468981922</v>
      </c>
      <c r="F473" s="3">
        <f t="shared" ca="1" si="22"/>
        <v>13.738585216095625</v>
      </c>
      <c r="G473" s="3">
        <f t="shared" ca="1" si="23"/>
        <v>13.738585216095629</v>
      </c>
    </row>
    <row r="474" spans="5:7" x14ac:dyDescent="0.25">
      <c r="E474" s="3">
        <f t="shared" ca="1" si="21"/>
        <v>0.3498663235256928</v>
      </c>
      <c r="F474" s="3">
        <f t="shared" ca="1" si="22"/>
        <v>21.212672165676707</v>
      </c>
      <c r="G474" s="3">
        <f t="shared" ca="1" si="23"/>
        <v>21.212672165676739</v>
      </c>
    </row>
    <row r="475" spans="5:7" x14ac:dyDescent="0.25">
      <c r="E475" s="3">
        <f t="shared" ca="1" si="21"/>
        <v>0.21701921451498563</v>
      </c>
      <c r="F475" s="3">
        <f t="shared" ca="1" si="22"/>
        <v>16.208112001589047</v>
      </c>
      <c r="G475" s="3">
        <f t="shared" ca="1" si="23"/>
        <v>16.208112001589051</v>
      </c>
    </row>
    <row r="476" spans="5:7" x14ac:dyDescent="0.25">
      <c r="E476" s="3">
        <f t="shared" ca="1" si="21"/>
        <v>0.10075609004099628</v>
      </c>
      <c r="F476" s="3">
        <f t="shared" ca="1" si="22"/>
        <v>11.082311472592277</v>
      </c>
      <c r="G476" s="3">
        <f t="shared" ca="1" si="23"/>
        <v>11.082311472592274</v>
      </c>
    </row>
    <row r="477" spans="5:7" x14ac:dyDescent="0.25">
      <c r="E477" s="3">
        <f t="shared" ca="1" si="21"/>
        <v>0.93923658583879377</v>
      </c>
      <c r="F477" s="3">
        <f t="shared" ca="1" si="22"/>
        <v>66.332143050341102</v>
      </c>
      <c r="G477" s="3">
        <f t="shared" ca="1" si="23"/>
        <v>66.332143050341131</v>
      </c>
    </row>
    <row r="478" spans="5:7" x14ac:dyDescent="0.25">
      <c r="E478" s="3">
        <f t="shared" ca="1" si="21"/>
        <v>0.53325457526339859</v>
      </c>
      <c r="F478" s="3">
        <f t="shared" ca="1" si="22"/>
        <v>28.516441055757692</v>
      </c>
      <c r="G478" s="3">
        <f t="shared" ca="1" si="23"/>
        <v>28.516441055757692</v>
      </c>
    </row>
    <row r="479" spans="5:7" x14ac:dyDescent="0.25">
      <c r="E479" s="3">
        <f t="shared" ca="1" si="21"/>
        <v>0.73238786571215742</v>
      </c>
      <c r="F479" s="3">
        <f t="shared" ca="1" si="22"/>
        <v>39.315587717585579</v>
      </c>
      <c r="G479" s="3">
        <f t="shared" ca="1" si="23"/>
        <v>39.315587717585579</v>
      </c>
    </row>
    <row r="480" spans="5:7" x14ac:dyDescent="0.25">
      <c r="E480" s="3">
        <f t="shared" ca="1" si="21"/>
        <v>0.17689090805584817</v>
      </c>
      <c r="F480" s="3">
        <f t="shared" ca="1" si="22"/>
        <v>14.592917722923481</v>
      </c>
      <c r="G480" s="3">
        <f t="shared" ca="1" si="23"/>
        <v>14.59291772292349</v>
      </c>
    </row>
    <row r="481" spans="5:7" x14ac:dyDescent="0.25">
      <c r="E481" s="3">
        <f t="shared" ca="1" si="21"/>
        <v>0.99477187175821236</v>
      </c>
      <c r="F481" s="3">
        <f t="shared" ca="1" si="22"/>
        <v>110.5022620126625</v>
      </c>
      <c r="G481" s="3">
        <f t="shared" ca="1" si="23"/>
        <v>110.5022620126625</v>
      </c>
    </row>
    <row r="482" spans="5:7" x14ac:dyDescent="0.25">
      <c r="E482" s="3">
        <f t="shared" ca="1" si="21"/>
        <v>0.47775500006654514</v>
      </c>
      <c r="F482" s="3">
        <f t="shared" ca="1" si="22"/>
        <v>26.166905066202727</v>
      </c>
      <c r="G482" s="3">
        <f t="shared" ca="1" si="23"/>
        <v>26.166905066202727</v>
      </c>
    </row>
    <row r="483" spans="5:7" x14ac:dyDescent="0.25">
      <c r="E483" s="3">
        <f t="shared" ca="1" si="21"/>
        <v>0.2771207152194427</v>
      </c>
      <c r="F483" s="3">
        <f t="shared" ca="1" si="22"/>
        <v>18.501554897784548</v>
      </c>
      <c r="G483" s="3">
        <f t="shared" ca="1" si="23"/>
        <v>18.501554897784544</v>
      </c>
    </row>
    <row r="484" spans="5:7" x14ac:dyDescent="0.25">
      <c r="E484" s="3">
        <f t="shared" ca="1" si="21"/>
        <v>3.2609273493775182E-2</v>
      </c>
      <c r="F484" s="3">
        <f t="shared" ca="1" si="22"/>
        <v>6.3319146339425902</v>
      </c>
      <c r="G484" s="3">
        <f t="shared" ca="1" si="23"/>
        <v>6.3319146339425991</v>
      </c>
    </row>
    <row r="485" spans="5:7" x14ac:dyDescent="0.25">
      <c r="E485" s="3">
        <f t="shared" ca="1" si="21"/>
        <v>0.36381849739897498</v>
      </c>
      <c r="F485" s="3">
        <f t="shared" ca="1" si="22"/>
        <v>21.734955305792269</v>
      </c>
      <c r="G485" s="3">
        <f t="shared" ca="1" si="23"/>
        <v>21.734955305792237</v>
      </c>
    </row>
    <row r="486" spans="5:7" x14ac:dyDescent="0.25">
      <c r="E486" s="3">
        <f t="shared" ca="1" si="21"/>
        <v>0.12581275634626965</v>
      </c>
      <c r="F486" s="3">
        <f t="shared" ca="1" si="22"/>
        <v>12.335482593650886</v>
      </c>
      <c r="G486" s="3">
        <f t="shared" ca="1" si="23"/>
        <v>12.335482593650887</v>
      </c>
    </row>
    <row r="487" spans="5:7" x14ac:dyDescent="0.25">
      <c r="E487" s="3">
        <f t="shared" ca="1" si="21"/>
        <v>6.0007702207201419E-2</v>
      </c>
      <c r="F487" s="3">
        <f t="shared" ca="1" si="22"/>
        <v>8.6300528998241628</v>
      </c>
      <c r="G487" s="3">
        <f t="shared" ca="1" si="23"/>
        <v>8.6300528998241646</v>
      </c>
    </row>
    <row r="488" spans="5:7" x14ac:dyDescent="0.25">
      <c r="E488" s="3">
        <f t="shared" ca="1" si="21"/>
        <v>0.14013790064492893</v>
      </c>
      <c r="F488" s="3">
        <f t="shared" ca="1" si="22"/>
        <v>13.000767685633589</v>
      </c>
      <c r="G488" s="3">
        <f t="shared" ca="1" si="23"/>
        <v>13.000767685633583</v>
      </c>
    </row>
    <row r="489" spans="5:7" x14ac:dyDescent="0.25">
      <c r="E489" s="3">
        <f t="shared" ca="1" si="21"/>
        <v>0.7768376096924503</v>
      </c>
      <c r="F489" s="3">
        <f t="shared" ca="1" si="22"/>
        <v>42.693424358588373</v>
      </c>
      <c r="G489" s="3">
        <f t="shared" ca="1" si="23"/>
        <v>42.693424358588373</v>
      </c>
    </row>
    <row r="490" spans="5:7" x14ac:dyDescent="0.25">
      <c r="E490" s="3">
        <f t="shared" ca="1" si="21"/>
        <v>0.77646886635261381</v>
      </c>
      <c r="F490" s="3">
        <f t="shared" ca="1" si="22"/>
        <v>42.662896354764712</v>
      </c>
      <c r="G490" s="3">
        <f t="shared" ca="1" si="23"/>
        <v>42.662896354764712</v>
      </c>
    </row>
    <row r="491" spans="5:7" x14ac:dyDescent="0.25">
      <c r="E491" s="3">
        <f t="shared" ca="1" si="21"/>
        <v>0.73937487435051408</v>
      </c>
      <c r="F491" s="3">
        <f t="shared" ca="1" si="22"/>
        <v>39.810266026150032</v>
      </c>
      <c r="G491" s="3">
        <f t="shared" ca="1" si="23"/>
        <v>39.810266026150046</v>
      </c>
    </row>
    <row r="492" spans="5:7" x14ac:dyDescent="0.25">
      <c r="E492" s="3">
        <f t="shared" ca="1" si="21"/>
        <v>0.5441878836942059</v>
      </c>
      <c r="F492" s="3">
        <f t="shared" ca="1" si="22"/>
        <v>29.001137978536747</v>
      </c>
      <c r="G492" s="3">
        <f t="shared" ca="1" si="23"/>
        <v>29.001137978536754</v>
      </c>
    </row>
    <row r="493" spans="5:7" x14ac:dyDescent="0.25">
      <c r="E493" s="3">
        <f t="shared" ca="1" si="21"/>
        <v>0.97689834691765154</v>
      </c>
      <c r="F493" s="3">
        <f t="shared" ca="1" si="22"/>
        <v>83.754559988357968</v>
      </c>
      <c r="G493" s="3">
        <f t="shared" ca="1" si="23"/>
        <v>83.754559988357983</v>
      </c>
    </row>
    <row r="494" spans="5:7" x14ac:dyDescent="0.25">
      <c r="E494" s="3">
        <f t="shared" ca="1" si="21"/>
        <v>0.77844752812277473</v>
      </c>
      <c r="F494" s="3">
        <f t="shared" ca="1" si="22"/>
        <v>42.827269169711002</v>
      </c>
      <c r="G494" s="3">
        <f t="shared" ca="1" si="23"/>
        <v>42.827269169711002</v>
      </c>
    </row>
    <row r="495" spans="5:7" x14ac:dyDescent="0.25">
      <c r="E495" s="3">
        <f t="shared" ca="1" si="21"/>
        <v>0.72654780421201615</v>
      </c>
      <c r="F495" s="3">
        <f t="shared" ca="1" si="22"/>
        <v>38.911132800342202</v>
      </c>
      <c r="G495" s="3">
        <f t="shared" ca="1" si="23"/>
        <v>38.911132800342202</v>
      </c>
    </row>
    <row r="496" spans="5:7" x14ac:dyDescent="0.25">
      <c r="E496" s="3">
        <f t="shared" ca="1" si="21"/>
        <v>0.90321374252752284</v>
      </c>
      <c r="F496" s="3">
        <f t="shared" ca="1" si="22"/>
        <v>57.925942510960837</v>
      </c>
      <c r="G496" s="3">
        <f t="shared" ca="1" si="23"/>
        <v>57.925942510960837</v>
      </c>
    </row>
    <row r="497" spans="5:7" x14ac:dyDescent="0.25">
      <c r="E497" s="3">
        <f t="shared" ca="1" si="21"/>
        <v>0.50605464180638127</v>
      </c>
      <c r="F497" s="3">
        <f t="shared" ca="1" si="22"/>
        <v>27.34360386186113</v>
      </c>
      <c r="G497" s="3">
        <f t="shared" ca="1" si="23"/>
        <v>27.343603861861137</v>
      </c>
    </row>
    <row r="498" spans="5:7" x14ac:dyDescent="0.25">
      <c r="E498" s="3">
        <f t="shared" ca="1" si="21"/>
        <v>0.74932593364877265</v>
      </c>
      <c r="F498" s="3">
        <f t="shared" ca="1" si="22"/>
        <v>40.536369702405096</v>
      </c>
      <c r="G498" s="3">
        <f t="shared" ca="1" si="23"/>
        <v>40.536369702405082</v>
      </c>
    </row>
    <row r="499" spans="5:7" x14ac:dyDescent="0.25">
      <c r="E499" s="3">
        <f t="shared" ca="1" si="21"/>
        <v>0.31578732640504248</v>
      </c>
      <c r="F499" s="3">
        <f t="shared" ca="1" si="22"/>
        <v>19.94334571470305</v>
      </c>
      <c r="G499" s="3">
        <f t="shared" ca="1" si="23"/>
        <v>19.943345714703074</v>
      </c>
    </row>
    <row r="500" spans="5:7" x14ac:dyDescent="0.25">
      <c r="E500" s="3">
        <f t="shared" ca="1" si="21"/>
        <v>0.8169988253813254</v>
      </c>
      <c r="F500" s="3">
        <f t="shared" ca="1" si="22"/>
        <v>46.34440966503886</v>
      </c>
      <c r="G500" s="3">
        <f t="shared" ca="1" si="23"/>
        <v>46.34440966503886</v>
      </c>
    </row>
    <row r="501" spans="5:7" x14ac:dyDescent="0.25">
      <c r="E501" s="3">
        <f t="shared" ca="1" si="21"/>
        <v>0.21960959415020043</v>
      </c>
      <c r="F501" s="3">
        <f t="shared" ca="1" si="22"/>
        <v>16.309386574745954</v>
      </c>
      <c r="G501" s="3">
        <f t="shared" ca="1" si="23"/>
        <v>16.30938657474595</v>
      </c>
    </row>
    <row r="502" spans="5:7" x14ac:dyDescent="0.25">
      <c r="E502" s="3">
        <f t="shared" ca="1" si="21"/>
        <v>0.89648224239216689</v>
      </c>
      <c r="F502" s="3">
        <f t="shared" ca="1" si="22"/>
        <v>56.709247878867615</v>
      </c>
      <c r="G502" s="3">
        <f t="shared" ca="1" si="23"/>
        <v>56.7092478788676</v>
      </c>
    </row>
    <row r="503" spans="5:7" x14ac:dyDescent="0.25">
      <c r="E503" s="3">
        <f t="shared" ca="1" si="21"/>
        <v>0.43480221262487395</v>
      </c>
      <c r="F503" s="3">
        <f t="shared" ca="1" si="22"/>
        <v>24.449231270802446</v>
      </c>
      <c r="G503" s="3">
        <f t="shared" ca="1" si="23"/>
        <v>24.449231270802457</v>
      </c>
    </row>
    <row r="504" spans="5:7" x14ac:dyDescent="0.25">
      <c r="E504" s="3">
        <f t="shared" ca="1" si="21"/>
        <v>0.22573780280777789</v>
      </c>
      <c r="F504" s="3">
        <f t="shared" ca="1" si="22"/>
        <v>16.547850908724737</v>
      </c>
      <c r="G504" s="3">
        <f t="shared" ca="1" si="23"/>
        <v>16.547850908724737</v>
      </c>
    </row>
    <row r="505" spans="5:7" x14ac:dyDescent="0.25">
      <c r="E505" s="3">
        <f t="shared" ca="1" si="21"/>
        <v>0.59362175897975145</v>
      </c>
      <c r="F505" s="3">
        <f t="shared" ca="1" si="22"/>
        <v>31.30612633055658</v>
      </c>
      <c r="G505" s="3">
        <f t="shared" ca="1" si="23"/>
        <v>31.306126330556584</v>
      </c>
    </row>
    <row r="506" spans="5:7" x14ac:dyDescent="0.25">
      <c r="E506" s="3">
        <f t="shared" ca="1" si="21"/>
        <v>2.1078383703001635E-2</v>
      </c>
      <c r="F506" s="3">
        <f t="shared" ca="1" si="22"/>
        <v>4.9562329742086462</v>
      </c>
      <c r="G506" s="3">
        <f t="shared" ca="1" si="23"/>
        <v>4.9562329742086622</v>
      </c>
    </row>
    <row r="507" spans="5:7" x14ac:dyDescent="0.25">
      <c r="E507" s="3">
        <f t="shared" ca="1" si="21"/>
        <v>0.20581977166034626</v>
      </c>
      <c r="F507" s="3">
        <f t="shared" ca="1" si="22"/>
        <v>15.766655251718852</v>
      </c>
      <c r="G507" s="3">
        <f t="shared" ca="1" si="23"/>
        <v>15.766655251718852</v>
      </c>
    </row>
    <row r="508" spans="5:7" x14ac:dyDescent="0.25">
      <c r="E508" s="3">
        <f t="shared" ca="1" si="21"/>
        <v>0.38965629630027632</v>
      </c>
      <c r="F508" s="3">
        <f t="shared" ca="1" si="22"/>
        <v>22.70977187782535</v>
      </c>
      <c r="G508" s="3">
        <f t="shared" ca="1" si="23"/>
        <v>22.70977187782535</v>
      </c>
    </row>
    <row r="509" spans="5:7" x14ac:dyDescent="0.25">
      <c r="E509" s="3">
        <f t="shared" ca="1" si="21"/>
        <v>0.27333658907676306</v>
      </c>
      <c r="F509" s="3">
        <f t="shared" ca="1" si="22"/>
        <v>18.359665511479395</v>
      </c>
      <c r="G509" s="3">
        <f t="shared" ca="1" si="23"/>
        <v>18.359665511479399</v>
      </c>
    </row>
    <row r="510" spans="5:7" x14ac:dyDescent="0.25">
      <c r="E510" s="3">
        <f t="shared" ca="1" si="21"/>
        <v>5.637272753499134E-2</v>
      </c>
      <c r="F510" s="3">
        <f t="shared" ca="1" si="22"/>
        <v>8.3696500355854102</v>
      </c>
      <c r="G510" s="3">
        <f t="shared" ca="1" si="23"/>
        <v>8.3696500355854013</v>
      </c>
    </row>
    <row r="511" spans="5:7" x14ac:dyDescent="0.25">
      <c r="E511" s="3">
        <f t="shared" ca="1" si="21"/>
        <v>0.56330583082509811</v>
      </c>
      <c r="F511" s="3">
        <f t="shared" ca="1" si="22"/>
        <v>29.869189461712274</v>
      </c>
      <c r="G511" s="3">
        <f t="shared" ca="1" si="23"/>
        <v>29.869189461712267</v>
      </c>
    </row>
    <row r="512" spans="5:7" x14ac:dyDescent="0.25">
      <c r="E512" s="3">
        <f t="shared" ca="1" si="21"/>
        <v>0.81566833916348713</v>
      </c>
      <c r="F512" s="3">
        <f t="shared" ca="1" si="22"/>
        <v>46.211646215019009</v>
      </c>
      <c r="G512" s="3">
        <f t="shared" ca="1" si="23"/>
        <v>46.211646215019009</v>
      </c>
    </row>
    <row r="513" spans="5:7" x14ac:dyDescent="0.25">
      <c r="E513" s="3">
        <f t="shared" ca="1" si="21"/>
        <v>0.88630480798231803</v>
      </c>
      <c r="F513" s="3">
        <f t="shared" ca="1" si="22"/>
        <v>55.010723058816119</v>
      </c>
      <c r="G513" s="3">
        <f t="shared" ca="1" si="23"/>
        <v>55.01072305881614</v>
      </c>
    </row>
    <row r="514" spans="5:7" x14ac:dyDescent="0.25">
      <c r="E514" s="3">
        <f t="shared" ca="1" si="21"/>
        <v>0.56785651942479154</v>
      </c>
      <c r="F514" s="3">
        <f t="shared" ca="1" si="22"/>
        <v>30.079934189995292</v>
      </c>
      <c r="G514" s="3">
        <f t="shared" ca="1" si="23"/>
        <v>30.079934189995292</v>
      </c>
    </row>
    <row r="515" spans="5:7" x14ac:dyDescent="0.25">
      <c r="E515" s="3">
        <f t="shared" ref="E515:E578" ca="1" si="24">RAND()</f>
        <v>0.92240209747332558</v>
      </c>
      <c r="F515" s="3">
        <f t="shared" ca="1" si="22"/>
        <v>61.919176346990305</v>
      </c>
      <c r="G515" s="3">
        <f t="shared" ca="1" si="23"/>
        <v>61.919176346990305</v>
      </c>
    </row>
    <row r="516" spans="5:7" x14ac:dyDescent="0.25">
      <c r="E516" s="3">
        <f t="shared" ca="1" si="24"/>
        <v>0.61351864328459338</v>
      </c>
      <c r="F516" s="3">
        <f t="shared" ref="F516:F579" ca="1" si="25">$C$3-$C$4*LN(_xlfn.NORM.S.INV(1-E516/2)^2)</f>
        <v>32.295503681504151</v>
      </c>
      <c r="G516" s="3">
        <f t="shared" ref="G516:G579" ca="1" si="26">$C$3-$C$4*LN(2*_xlfn.GAMMA.INV(1-E516,0.5,1))</f>
        <v>32.295503681504151</v>
      </c>
    </row>
    <row r="517" spans="5:7" x14ac:dyDescent="0.25">
      <c r="E517" s="3">
        <f t="shared" ca="1" si="24"/>
        <v>0.11692732901574654</v>
      </c>
      <c r="F517" s="3">
        <f t="shared" ca="1" si="25"/>
        <v>11.905855573466853</v>
      </c>
      <c r="G517" s="3">
        <f t="shared" ca="1" si="26"/>
        <v>11.905855573466845</v>
      </c>
    </row>
    <row r="518" spans="5:7" x14ac:dyDescent="0.25">
      <c r="E518" s="3">
        <f t="shared" ca="1" si="24"/>
        <v>0.12342510498828074</v>
      </c>
      <c r="F518" s="3">
        <f t="shared" ca="1" si="25"/>
        <v>12.221429596236923</v>
      </c>
      <c r="G518" s="3">
        <f t="shared" ca="1" si="26"/>
        <v>12.221429596236916</v>
      </c>
    </row>
    <row r="519" spans="5:7" x14ac:dyDescent="0.25">
      <c r="E519" s="3">
        <f t="shared" ca="1" si="24"/>
        <v>0.52835738341586547</v>
      </c>
      <c r="F519" s="3">
        <f t="shared" ca="1" si="25"/>
        <v>28.301916531689717</v>
      </c>
      <c r="G519" s="3">
        <f t="shared" ca="1" si="26"/>
        <v>28.30191653168972</v>
      </c>
    </row>
    <row r="520" spans="5:7" x14ac:dyDescent="0.25">
      <c r="E520" s="3">
        <f t="shared" ca="1" si="24"/>
        <v>0.7665366552415841</v>
      </c>
      <c r="F520" s="3">
        <f t="shared" ca="1" si="25"/>
        <v>41.857985753283202</v>
      </c>
      <c r="G520" s="3">
        <f t="shared" ca="1" si="26"/>
        <v>41.857985753283216</v>
      </c>
    </row>
    <row r="521" spans="5:7" x14ac:dyDescent="0.25">
      <c r="E521" s="3">
        <f t="shared" ca="1" si="24"/>
        <v>0.27134438865930488</v>
      </c>
      <c r="F521" s="3">
        <f t="shared" ca="1" si="25"/>
        <v>18.284877462080125</v>
      </c>
      <c r="G521" s="3">
        <f t="shared" ca="1" si="26"/>
        <v>18.284877462080132</v>
      </c>
    </row>
    <row r="522" spans="5:7" x14ac:dyDescent="0.25">
      <c r="E522" s="3">
        <f t="shared" ca="1" si="24"/>
        <v>3.2939004303777275E-2</v>
      </c>
      <c r="F522" s="3">
        <f t="shared" ca="1" si="25"/>
        <v>6.365938682841918</v>
      </c>
      <c r="G522" s="3">
        <f t="shared" ca="1" si="26"/>
        <v>6.3659386828419287</v>
      </c>
    </row>
    <row r="523" spans="5:7" x14ac:dyDescent="0.25">
      <c r="E523" s="3">
        <f t="shared" ca="1" si="24"/>
        <v>0.56272238830463828</v>
      </c>
      <c r="F523" s="3">
        <f t="shared" ca="1" si="25"/>
        <v>29.842288799039647</v>
      </c>
      <c r="G523" s="3">
        <f t="shared" ca="1" si="26"/>
        <v>29.842288799039654</v>
      </c>
    </row>
    <row r="524" spans="5:7" x14ac:dyDescent="0.25">
      <c r="E524" s="3">
        <f t="shared" ca="1" si="24"/>
        <v>0.77950597807503241</v>
      </c>
      <c r="F524" s="3">
        <f t="shared" ca="1" si="25"/>
        <v>42.915768114736863</v>
      </c>
      <c r="G524" s="3">
        <f t="shared" ca="1" si="26"/>
        <v>42.915768114736863</v>
      </c>
    </row>
    <row r="525" spans="5:7" x14ac:dyDescent="0.25">
      <c r="E525" s="3">
        <f t="shared" ca="1" si="24"/>
        <v>0.72237671534248871</v>
      </c>
      <c r="F525" s="3">
        <f t="shared" ca="1" si="25"/>
        <v>38.627072085154474</v>
      </c>
      <c r="G525" s="3">
        <f t="shared" ca="1" si="26"/>
        <v>38.627072085154474</v>
      </c>
    </row>
    <row r="526" spans="5:7" x14ac:dyDescent="0.25">
      <c r="E526" s="3">
        <f t="shared" ca="1" si="24"/>
        <v>5.7086441685002542E-3</v>
      </c>
      <c r="F526" s="3">
        <f t="shared" ca="1" si="25"/>
        <v>1.6993666498834337</v>
      </c>
      <c r="G526" s="3">
        <f t="shared" ca="1" si="26"/>
        <v>1.6993666498834692</v>
      </c>
    </row>
    <row r="527" spans="5:7" x14ac:dyDescent="0.25">
      <c r="E527" s="3">
        <f t="shared" ca="1" si="24"/>
        <v>0.53069756946678104</v>
      </c>
      <c r="F527" s="3">
        <f t="shared" ca="1" si="25"/>
        <v>28.404236216876249</v>
      </c>
      <c r="G527" s="3">
        <f t="shared" ca="1" si="26"/>
        <v>28.404236216876249</v>
      </c>
    </row>
    <row r="528" spans="5:7" x14ac:dyDescent="0.25">
      <c r="E528" s="3">
        <f t="shared" ca="1" si="24"/>
        <v>0.22938840428907703</v>
      </c>
      <c r="F528" s="3">
        <f t="shared" ca="1" si="25"/>
        <v>16.689198433993955</v>
      </c>
      <c r="G528" s="3">
        <f t="shared" ca="1" si="26"/>
        <v>16.689198433993958</v>
      </c>
    </row>
    <row r="529" spans="5:7" x14ac:dyDescent="0.25">
      <c r="E529" s="3">
        <f t="shared" ca="1" si="24"/>
        <v>0.61715775358942859</v>
      </c>
      <c r="F529" s="3">
        <f t="shared" ca="1" si="25"/>
        <v>32.480876594933605</v>
      </c>
      <c r="G529" s="3">
        <f t="shared" ca="1" si="26"/>
        <v>32.480876594933605</v>
      </c>
    </row>
    <row r="530" spans="5:7" x14ac:dyDescent="0.25">
      <c r="E530" s="3">
        <f t="shared" ca="1" si="24"/>
        <v>0.61968137105333609</v>
      </c>
      <c r="F530" s="3">
        <f t="shared" ca="1" si="25"/>
        <v>32.610272801475531</v>
      </c>
      <c r="G530" s="3">
        <f t="shared" ca="1" si="26"/>
        <v>32.610272801475539</v>
      </c>
    </row>
    <row r="531" spans="5:7" x14ac:dyDescent="0.25">
      <c r="E531" s="3">
        <f t="shared" ca="1" si="24"/>
        <v>1.0308511285105904E-2</v>
      </c>
      <c r="F531" s="3">
        <f t="shared" ca="1" si="25"/>
        <v>3.0426063707777224</v>
      </c>
      <c r="G531" s="3">
        <f t="shared" ca="1" si="26"/>
        <v>3.0426063707776976</v>
      </c>
    </row>
    <row r="532" spans="5:7" x14ac:dyDescent="0.25">
      <c r="E532" s="3">
        <f t="shared" ca="1" si="24"/>
        <v>0.39424618595025218</v>
      </c>
      <c r="F532" s="3">
        <f t="shared" ca="1" si="25"/>
        <v>22.884259190377826</v>
      </c>
      <c r="G532" s="3">
        <f t="shared" ca="1" si="26"/>
        <v>22.884259190377826</v>
      </c>
    </row>
    <row r="533" spans="5:7" x14ac:dyDescent="0.25">
      <c r="E533" s="3">
        <f t="shared" ca="1" si="24"/>
        <v>0.57300760377236204</v>
      </c>
      <c r="F533" s="3">
        <f t="shared" ca="1" si="25"/>
        <v>30.320507737263796</v>
      </c>
      <c r="G533" s="3">
        <f t="shared" ca="1" si="26"/>
        <v>30.320507737263796</v>
      </c>
    </row>
    <row r="534" spans="5:7" x14ac:dyDescent="0.25">
      <c r="E534" s="3">
        <f t="shared" ca="1" si="24"/>
        <v>0.78285706739325334</v>
      </c>
      <c r="F534" s="3">
        <f t="shared" ca="1" si="25"/>
        <v>43.198634768686759</v>
      </c>
      <c r="G534" s="3">
        <f t="shared" ca="1" si="26"/>
        <v>43.198634768686759</v>
      </c>
    </row>
    <row r="535" spans="5:7" x14ac:dyDescent="0.25">
      <c r="E535" s="3">
        <f t="shared" ca="1" si="24"/>
        <v>0.87288445602960996</v>
      </c>
      <c r="F535" s="3">
        <f t="shared" ca="1" si="25"/>
        <v>52.986949324669816</v>
      </c>
      <c r="G535" s="3">
        <f t="shared" ca="1" si="26"/>
        <v>52.986949324669794</v>
      </c>
    </row>
    <row r="536" spans="5:7" x14ac:dyDescent="0.25">
      <c r="E536" s="3">
        <f t="shared" ca="1" si="24"/>
        <v>0.53284478016523884</v>
      </c>
      <c r="F536" s="3">
        <f t="shared" ca="1" si="25"/>
        <v>28.49842996663515</v>
      </c>
      <c r="G536" s="3">
        <f t="shared" ca="1" si="26"/>
        <v>28.498429966635147</v>
      </c>
    </row>
    <row r="537" spans="5:7" x14ac:dyDescent="0.25">
      <c r="E537" s="3">
        <f t="shared" ca="1" si="24"/>
        <v>0.72628694983474762</v>
      </c>
      <c r="F537" s="3">
        <f t="shared" ca="1" si="25"/>
        <v>38.893252398738404</v>
      </c>
      <c r="G537" s="3">
        <f t="shared" ca="1" si="26"/>
        <v>38.893252398738397</v>
      </c>
    </row>
    <row r="538" spans="5:7" x14ac:dyDescent="0.25">
      <c r="E538" s="3">
        <f t="shared" ca="1" si="24"/>
        <v>0.71131266045767405</v>
      </c>
      <c r="F538" s="3">
        <f t="shared" ca="1" si="25"/>
        <v>37.891982100803617</v>
      </c>
      <c r="G538" s="3">
        <f t="shared" ca="1" si="26"/>
        <v>37.891982100803617</v>
      </c>
    </row>
    <row r="539" spans="5:7" x14ac:dyDescent="0.25">
      <c r="E539" s="3">
        <f t="shared" ca="1" si="24"/>
        <v>3.0240926092674258E-2</v>
      </c>
      <c r="F539" s="3">
        <f t="shared" ca="1" si="25"/>
        <v>6.0804744075920212</v>
      </c>
      <c r="G539" s="3">
        <f t="shared" ca="1" si="26"/>
        <v>6.0804744075920301</v>
      </c>
    </row>
    <row r="540" spans="5:7" x14ac:dyDescent="0.25">
      <c r="E540" s="3">
        <f t="shared" ca="1" si="24"/>
        <v>0.5985054228457678</v>
      </c>
      <c r="F540" s="3">
        <f t="shared" ca="1" si="25"/>
        <v>31.545327346475503</v>
      </c>
      <c r="G540" s="3">
        <f t="shared" ca="1" si="26"/>
        <v>31.54532734647551</v>
      </c>
    </row>
    <row r="541" spans="5:7" x14ac:dyDescent="0.25">
      <c r="E541" s="3">
        <f t="shared" ca="1" si="24"/>
        <v>0.54122509889868275</v>
      </c>
      <c r="F541" s="3">
        <f t="shared" ca="1" si="25"/>
        <v>28.868985347731044</v>
      </c>
      <c r="G541" s="3">
        <f t="shared" ca="1" si="26"/>
        <v>28.868985347731041</v>
      </c>
    </row>
    <row r="542" spans="5:7" x14ac:dyDescent="0.25">
      <c r="E542" s="3">
        <f t="shared" ca="1" si="24"/>
        <v>0.12160967955953328</v>
      </c>
      <c r="F542" s="3">
        <f t="shared" ca="1" si="25"/>
        <v>12.134042682694041</v>
      </c>
      <c r="G542" s="3">
        <f t="shared" ca="1" si="26"/>
        <v>12.13404268269403</v>
      </c>
    </row>
    <row r="543" spans="5:7" x14ac:dyDescent="0.25">
      <c r="E543" s="3">
        <f t="shared" ca="1" si="24"/>
        <v>0.14681262190881372</v>
      </c>
      <c r="F543" s="3">
        <f t="shared" ca="1" si="25"/>
        <v>13.300905935854882</v>
      </c>
      <c r="G543" s="3">
        <f t="shared" ca="1" si="26"/>
        <v>13.300905935854882</v>
      </c>
    </row>
    <row r="544" spans="5:7" x14ac:dyDescent="0.25">
      <c r="E544" s="3">
        <f t="shared" ca="1" si="24"/>
        <v>0.74248142800901751</v>
      </c>
      <c r="F544" s="3">
        <f t="shared" ca="1" si="25"/>
        <v>40.034147555914736</v>
      </c>
      <c r="G544" s="3">
        <f t="shared" ca="1" si="26"/>
        <v>40.034147555914743</v>
      </c>
    </row>
    <row r="545" spans="5:7" x14ac:dyDescent="0.25">
      <c r="E545" s="3">
        <f t="shared" ca="1" si="24"/>
        <v>0.5036835971046193</v>
      </c>
      <c r="F545" s="3">
        <f t="shared" ca="1" si="25"/>
        <v>27.243417522563107</v>
      </c>
      <c r="G545" s="3">
        <f t="shared" ca="1" si="26"/>
        <v>27.24341752256311</v>
      </c>
    </row>
    <row r="546" spans="5:7" x14ac:dyDescent="0.25">
      <c r="E546" s="3">
        <f t="shared" ca="1" si="24"/>
        <v>0.56695588052172285</v>
      </c>
      <c r="F546" s="3">
        <f t="shared" ca="1" si="25"/>
        <v>30.038093591049616</v>
      </c>
      <c r="G546" s="3">
        <f t="shared" ca="1" si="26"/>
        <v>30.038093591049623</v>
      </c>
    </row>
    <row r="547" spans="5:7" x14ac:dyDescent="0.25">
      <c r="E547" s="3">
        <f t="shared" ca="1" si="24"/>
        <v>0.14204753558567951</v>
      </c>
      <c r="F547" s="3">
        <f t="shared" ca="1" si="25"/>
        <v>13.087224166877204</v>
      </c>
      <c r="G547" s="3">
        <f t="shared" ca="1" si="26"/>
        <v>13.087224166877199</v>
      </c>
    </row>
    <row r="548" spans="5:7" x14ac:dyDescent="0.25">
      <c r="E548" s="3">
        <f t="shared" ca="1" si="24"/>
        <v>0.99153105177378387</v>
      </c>
      <c r="F548" s="3">
        <f t="shared" ca="1" si="25"/>
        <v>101.81969883419698</v>
      </c>
      <c r="G548" s="3">
        <f t="shared" ca="1" si="26"/>
        <v>101.81969883419698</v>
      </c>
    </row>
    <row r="549" spans="5:7" x14ac:dyDescent="0.25">
      <c r="E549" s="3">
        <f t="shared" ca="1" si="24"/>
        <v>0.17432451237280477</v>
      </c>
      <c r="F549" s="3">
        <f t="shared" ca="1" si="25"/>
        <v>14.485951164914514</v>
      </c>
      <c r="G549" s="3">
        <f t="shared" ca="1" si="26"/>
        <v>14.485951164914516</v>
      </c>
    </row>
    <row r="550" spans="5:7" x14ac:dyDescent="0.25">
      <c r="E550" s="3">
        <f t="shared" ca="1" si="24"/>
        <v>6.9029045083515039E-2</v>
      </c>
      <c r="F550" s="3">
        <f t="shared" ca="1" si="25"/>
        <v>9.2384607845671773</v>
      </c>
      <c r="G550" s="3">
        <f t="shared" ca="1" si="26"/>
        <v>9.2384607845671738</v>
      </c>
    </row>
    <row r="551" spans="5:7" x14ac:dyDescent="0.25">
      <c r="E551" s="3">
        <f t="shared" ca="1" si="24"/>
        <v>0.87468819038792245</v>
      </c>
      <c r="F551" s="3">
        <f t="shared" ca="1" si="25"/>
        <v>53.246368459856072</v>
      </c>
      <c r="G551" s="3">
        <f t="shared" ca="1" si="26"/>
        <v>53.246368459856072</v>
      </c>
    </row>
    <row r="552" spans="5:7" x14ac:dyDescent="0.25">
      <c r="E552" s="3">
        <f t="shared" ca="1" si="24"/>
        <v>0.827641234124326</v>
      </c>
      <c r="F552" s="3">
        <f t="shared" ca="1" si="25"/>
        <v>47.441176573017806</v>
      </c>
      <c r="G552" s="3">
        <f t="shared" ca="1" si="26"/>
        <v>47.441176573017813</v>
      </c>
    </row>
    <row r="553" spans="5:7" x14ac:dyDescent="0.25">
      <c r="E553" s="3">
        <f t="shared" ca="1" si="24"/>
        <v>0.5251640770107</v>
      </c>
      <c r="F553" s="3">
        <f t="shared" ca="1" si="25"/>
        <v>28.16285835378309</v>
      </c>
      <c r="G553" s="3">
        <f t="shared" ca="1" si="26"/>
        <v>28.16285835378309</v>
      </c>
    </row>
    <row r="554" spans="5:7" x14ac:dyDescent="0.25">
      <c r="E554" s="3">
        <f t="shared" ca="1" si="24"/>
        <v>0.96235788557667767</v>
      </c>
      <c r="F554" s="3">
        <f t="shared" ca="1" si="25"/>
        <v>74.962446803365083</v>
      </c>
      <c r="G554" s="3">
        <f t="shared" ca="1" si="26"/>
        <v>74.962446803365083</v>
      </c>
    </row>
    <row r="555" spans="5:7" x14ac:dyDescent="0.25">
      <c r="E555" s="3">
        <f t="shared" ca="1" si="24"/>
        <v>0.77829899719854445</v>
      </c>
      <c r="F555" s="3">
        <f t="shared" ca="1" si="25"/>
        <v>42.814882230202087</v>
      </c>
      <c r="G555" s="3">
        <f t="shared" ca="1" si="26"/>
        <v>42.81488223020208</v>
      </c>
    </row>
    <row r="556" spans="5:7" x14ac:dyDescent="0.25">
      <c r="E556" s="3">
        <f t="shared" ca="1" si="24"/>
        <v>0.44838729691210033</v>
      </c>
      <c r="F556" s="3">
        <f t="shared" ca="1" si="25"/>
        <v>24.9847679366401</v>
      </c>
      <c r="G556" s="3">
        <f t="shared" ca="1" si="26"/>
        <v>24.9847679366401</v>
      </c>
    </row>
    <row r="557" spans="5:7" x14ac:dyDescent="0.25">
      <c r="E557" s="3">
        <f t="shared" ca="1" si="24"/>
        <v>0.96534254024168986</v>
      </c>
      <c r="F557" s="3">
        <f t="shared" ca="1" si="25"/>
        <v>76.450453744058805</v>
      </c>
      <c r="G557" s="3">
        <f t="shared" ca="1" si="26"/>
        <v>76.450453744058876</v>
      </c>
    </row>
    <row r="558" spans="5:7" x14ac:dyDescent="0.25">
      <c r="E558" s="3">
        <f t="shared" ca="1" si="24"/>
        <v>2.7894993795182788E-2</v>
      </c>
      <c r="F558" s="3">
        <f t="shared" ca="1" si="25"/>
        <v>5.8179160227871751</v>
      </c>
      <c r="G558" s="3">
        <f t="shared" ca="1" si="26"/>
        <v>5.8179160227871556</v>
      </c>
    </row>
    <row r="559" spans="5:7" x14ac:dyDescent="0.25">
      <c r="E559" s="3">
        <f t="shared" ca="1" si="24"/>
        <v>0.56224437881739919</v>
      </c>
      <c r="F559" s="3">
        <f t="shared" ca="1" si="25"/>
        <v>29.820269223710273</v>
      </c>
      <c r="G559" s="3">
        <f t="shared" ca="1" si="26"/>
        <v>29.820269223710277</v>
      </c>
    </row>
    <row r="560" spans="5:7" x14ac:dyDescent="0.25">
      <c r="E560" s="3">
        <f t="shared" ca="1" si="24"/>
        <v>0.56871515996865274</v>
      </c>
      <c r="F560" s="3">
        <f t="shared" ca="1" si="25"/>
        <v>30.119884791716366</v>
      </c>
      <c r="G560" s="3">
        <f t="shared" ca="1" si="26"/>
        <v>30.11988479171638</v>
      </c>
    </row>
    <row r="561" spans="5:7" x14ac:dyDescent="0.25">
      <c r="E561" s="3">
        <f t="shared" ca="1" si="24"/>
        <v>0.62777510149027616</v>
      </c>
      <c r="F561" s="3">
        <f t="shared" ca="1" si="25"/>
        <v>33.030082481762676</v>
      </c>
      <c r="G561" s="3">
        <f t="shared" ca="1" si="26"/>
        <v>33.030082481762676</v>
      </c>
    </row>
    <row r="562" spans="5:7" x14ac:dyDescent="0.25">
      <c r="E562" s="3">
        <f t="shared" ca="1" si="24"/>
        <v>0.53556664236548779</v>
      </c>
      <c r="F562" s="3">
        <f t="shared" ca="1" si="25"/>
        <v>28.618267286226615</v>
      </c>
      <c r="G562" s="3">
        <f t="shared" ca="1" si="26"/>
        <v>28.618267286226626</v>
      </c>
    </row>
    <row r="563" spans="5:7" x14ac:dyDescent="0.25">
      <c r="E563" s="3">
        <f t="shared" ca="1" si="24"/>
        <v>5.193023276294495E-2</v>
      </c>
      <c r="F563" s="3">
        <f t="shared" ca="1" si="25"/>
        <v>8.0372113817790076</v>
      </c>
      <c r="G563" s="3">
        <f t="shared" ca="1" si="26"/>
        <v>8.0372113817790058</v>
      </c>
    </row>
    <row r="564" spans="5:7" x14ac:dyDescent="0.25">
      <c r="E564" s="3">
        <f t="shared" ca="1" si="24"/>
        <v>0.6787625776141949</v>
      </c>
      <c r="F564" s="3">
        <f t="shared" ca="1" si="25"/>
        <v>35.867387267712999</v>
      </c>
      <c r="G564" s="3">
        <f t="shared" ca="1" si="26"/>
        <v>35.867387267712999</v>
      </c>
    </row>
    <row r="565" spans="5:7" x14ac:dyDescent="0.25">
      <c r="E565" s="3">
        <f t="shared" ca="1" si="24"/>
        <v>8.2999439579060197E-2</v>
      </c>
      <c r="F565" s="3">
        <f t="shared" ca="1" si="25"/>
        <v>10.097002674802866</v>
      </c>
      <c r="G565" s="3">
        <f t="shared" ca="1" si="26"/>
        <v>10.097002674802852</v>
      </c>
    </row>
    <row r="566" spans="5:7" x14ac:dyDescent="0.25">
      <c r="E566" s="3">
        <f t="shared" ca="1" si="24"/>
        <v>0.58701708644488371</v>
      </c>
      <c r="F566" s="3">
        <f t="shared" ca="1" si="25"/>
        <v>30.986201039991016</v>
      </c>
      <c r="G566" s="3">
        <f t="shared" ca="1" si="26"/>
        <v>30.98620103999102</v>
      </c>
    </row>
    <row r="567" spans="5:7" x14ac:dyDescent="0.25">
      <c r="E567" s="3">
        <f t="shared" ca="1" si="24"/>
        <v>0.78550676625226012</v>
      </c>
      <c r="F567" s="3">
        <f t="shared" ca="1" si="25"/>
        <v>43.42524104637306</v>
      </c>
      <c r="G567" s="3">
        <f t="shared" ca="1" si="26"/>
        <v>43.425241046373067</v>
      </c>
    </row>
    <row r="568" spans="5:7" x14ac:dyDescent="0.25">
      <c r="E568" s="3">
        <f t="shared" ca="1" si="24"/>
        <v>0.16105225548665347</v>
      </c>
      <c r="F568" s="3">
        <f t="shared" ca="1" si="25"/>
        <v>13.923693458842692</v>
      </c>
      <c r="G568" s="3">
        <f t="shared" ca="1" si="26"/>
        <v>13.923693458842681</v>
      </c>
    </row>
    <row r="569" spans="5:7" x14ac:dyDescent="0.25">
      <c r="E569" s="3">
        <f t="shared" ca="1" si="24"/>
        <v>0.39138166270533559</v>
      </c>
      <c r="F569" s="3">
        <f t="shared" ca="1" si="25"/>
        <v>22.77530981119714</v>
      </c>
      <c r="G569" s="3">
        <f t="shared" ca="1" si="26"/>
        <v>22.775309811197157</v>
      </c>
    </row>
    <row r="570" spans="5:7" x14ac:dyDescent="0.25">
      <c r="E570" s="3">
        <f t="shared" ca="1" si="24"/>
        <v>0.61037157983313584</v>
      </c>
      <c r="F570" s="3">
        <f t="shared" ca="1" si="25"/>
        <v>32.136334263961707</v>
      </c>
      <c r="G570" s="3">
        <f t="shared" ca="1" si="26"/>
        <v>32.136334263961707</v>
      </c>
    </row>
    <row r="571" spans="5:7" x14ac:dyDescent="0.25">
      <c r="E571" s="3">
        <f t="shared" ca="1" si="24"/>
        <v>0.57328403989378229</v>
      </c>
      <c r="F571" s="3">
        <f t="shared" ca="1" si="25"/>
        <v>30.333480254902714</v>
      </c>
      <c r="G571" s="3">
        <f t="shared" ca="1" si="26"/>
        <v>30.333480254902717</v>
      </c>
    </row>
    <row r="572" spans="5:7" x14ac:dyDescent="0.25">
      <c r="E572" s="3">
        <f t="shared" ca="1" si="24"/>
        <v>0.63560577194599577</v>
      </c>
      <c r="F572" s="3">
        <f t="shared" ca="1" si="25"/>
        <v>33.443501501187299</v>
      </c>
      <c r="G572" s="3">
        <f t="shared" ca="1" si="26"/>
        <v>33.443501501187299</v>
      </c>
    </row>
    <row r="573" spans="5:7" x14ac:dyDescent="0.25">
      <c r="E573" s="3">
        <f t="shared" ca="1" si="24"/>
        <v>0.43054396346979207</v>
      </c>
      <c r="F573" s="3">
        <f t="shared" ca="1" si="25"/>
        <v>24.282664892633559</v>
      </c>
      <c r="G573" s="3">
        <f t="shared" ca="1" si="26"/>
        <v>24.282664892633562</v>
      </c>
    </row>
    <row r="574" spans="5:7" x14ac:dyDescent="0.25">
      <c r="E574" s="3">
        <f t="shared" ca="1" si="24"/>
        <v>0.35187031659823653</v>
      </c>
      <c r="F574" s="3">
        <f t="shared" ca="1" si="25"/>
        <v>21.28755417776885</v>
      </c>
      <c r="G574" s="3">
        <f t="shared" ca="1" si="26"/>
        <v>21.28755417776884</v>
      </c>
    </row>
    <row r="575" spans="5:7" x14ac:dyDescent="0.25">
      <c r="E575" s="3">
        <f t="shared" ca="1" si="24"/>
        <v>0.38046238401860566</v>
      </c>
      <c r="F575" s="3">
        <f t="shared" ca="1" si="25"/>
        <v>22.361552666529807</v>
      </c>
      <c r="G575" s="3">
        <f t="shared" ca="1" si="26"/>
        <v>22.361552666529811</v>
      </c>
    </row>
    <row r="576" spans="5:7" x14ac:dyDescent="0.25">
      <c r="E576" s="3">
        <f t="shared" ca="1" si="24"/>
        <v>0.35794994198910657</v>
      </c>
      <c r="F576" s="3">
        <f t="shared" ca="1" si="25"/>
        <v>21.514991608418704</v>
      </c>
      <c r="G576" s="3">
        <f t="shared" ca="1" si="26"/>
        <v>21.514991608418704</v>
      </c>
    </row>
    <row r="577" spans="5:7" x14ac:dyDescent="0.25">
      <c r="E577" s="3">
        <f t="shared" ca="1" si="24"/>
        <v>0.54071169068829261</v>
      </c>
      <c r="F577" s="3">
        <f t="shared" ca="1" si="25"/>
        <v>28.846147023094666</v>
      </c>
      <c r="G577" s="3">
        <f t="shared" ca="1" si="26"/>
        <v>28.846147023094662</v>
      </c>
    </row>
    <row r="578" spans="5:7" x14ac:dyDescent="0.25">
      <c r="E578" s="3">
        <f t="shared" ca="1" si="24"/>
        <v>0.57769356241403969</v>
      </c>
      <c r="F578" s="3">
        <f t="shared" ca="1" si="25"/>
        <v>30.541279731364536</v>
      </c>
      <c r="G578" s="3">
        <f t="shared" ca="1" si="26"/>
        <v>30.541279731364526</v>
      </c>
    </row>
    <row r="579" spans="5:7" x14ac:dyDescent="0.25">
      <c r="E579" s="3">
        <f t="shared" ref="E579:E642" ca="1" si="27">RAND()</f>
        <v>0.15517967056251503</v>
      </c>
      <c r="F579" s="3">
        <f t="shared" ca="1" si="25"/>
        <v>13.669530420397475</v>
      </c>
      <c r="G579" s="3">
        <f t="shared" ca="1" si="26"/>
        <v>13.669530420397475</v>
      </c>
    </row>
    <row r="580" spans="5:7" x14ac:dyDescent="0.25">
      <c r="E580" s="3">
        <f t="shared" ca="1" si="27"/>
        <v>0.59597990641642973</v>
      </c>
      <c r="F580" s="3">
        <f t="shared" ref="F580:F643" ca="1" si="28">$C$3-$C$4*LN(_xlfn.NORM.S.INV(1-E580/2)^2)</f>
        <v>31.421342672212113</v>
      </c>
      <c r="G580" s="3">
        <f t="shared" ref="G580:G643" ca="1" si="29">$C$3-$C$4*LN(2*_xlfn.GAMMA.INV(1-E580,0.5,1))</f>
        <v>31.421342672212113</v>
      </c>
    </row>
    <row r="581" spans="5:7" x14ac:dyDescent="0.25">
      <c r="E581" s="3">
        <f t="shared" ca="1" si="27"/>
        <v>0.2212375939535145</v>
      </c>
      <c r="F581" s="3">
        <f t="shared" ca="1" si="28"/>
        <v>16.37288742972725</v>
      </c>
      <c r="G581" s="3">
        <f t="shared" ca="1" si="29"/>
        <v>16.372887429727253</v>
      </c>
    </row>
    <row r="582" spans="5:7" x14ac:dyDescent="0.25">
      <c r="E582" s="3">
        <f t="shared" ca="1" si="27"/>
        <v>0.66455831637612717</v>
      </c>
      <c r="F582" s="3">
        <f t="shared" ca="1" si="28"/>
        <v>35.040212466580982</v>
      </c>
      <c r="G582" s="3">
        <f t="shared" ca="1" si="29"/>
        <v>35.040212466580989</v>
      </c>
    </row>
    <row r="583" spans="5:7" x14ac:dyDescent="0.25">
      <c r="E583" s="3">
        <f t="shared" ca="1" si="27"/>
        <v>0.91325321119373215</v>
      </c>
      <c r="F583" s="3">
        <f t="shared" ca="1" si="28"/>
        <v>59.905896411435577</v>
      </c>
      <c r="G583" s="3">
        <f t="shared" ca="1" si="29"/>
        <v>59.905896411435577</v>
      </c>
    </row>
    <row r="584" spans="5:7" x14ac:dyDescent="0.25">
      <c r="E584" s="3">
        <f t="shared" ca="1" si="27"/>
        <v>0.74049274799324483</v>
      </c>
      <c r="F584" s="3">
        <f t="shared" ca="1" si="28"/>
        <v>39.890543046392743</v>
      </c>
      <c r="G584" s="3">
        <f t="shared" ca="1" si="29"/>
        <v>39.89054304639275</v>
      </c>
    </row>
    <row r="585" spans="5:7" x14ac:dyDescent="0.25">
      <c r="E585" s="3">
        <f t="shared" ca="1" si="27"/>
        <v>0.91902662561085813</v>
      </c>
      <c r="F585" s="3">
        <f t="shared" ca="1" si="28"/>
        <v>61.150200808419271</v>
      </c>
      <c r="G585" s="3">
        <f t="shared" ca="1" si="29"/>
        <v>61.150200808419285</v>
      </c>
    </row>
    <row r="586" spans="5:7" x14ac:dyDescent="0.25">
      <c r="E586" s="3">
        <f t="shared" ca="1" si="27"/>
        <v>0.79344521544236113</v>
      </c>
      <c r="F586" s="3">
        <f t="shared" ca="1" si="28"/>
        <v>44.120426805484058</v>
      </c>
      <c r="G586" s="3">
        <f t="shared" ca="1" si="29"/>
        <v>44.120426805484072</v>
      </c>
    </row>
    <row r="587" spans="5:7" x14ac:dyDescent="0.25">
      <c r="E587" s="3">
        <f t="shared" ca="1" si="27"/>
        <v>0.93492318707032374</v>
      </c>
      <c r="F587" s="3">
        <f t="shared" ca="1" si="28"/>
        <v>65.095128681068928</v>
      </c>
      <c r="G587" s="3">
        <f t="shared" ca="1" si="29"/>
        <v>65.095128681068957</v>
      </c>
    </row>
    <row r="588" spans="5:7" x14ac:dyDescent="0.25">
      <c r="E588" s="3">
        <f t="shared" ca="1" si="27"/>
        <v>0.27228464340901903</v>
      </c>
      <c r="F588" s="3">
        <f t="shared" ca="1" si="28"/>
        <v>18.320182962878423</v>
      </c>
      <c r="G588" s="3">
        <f t="shared" ca="1" si="29"/>
        <v>18.32018296287843</v>
      </c>
    </row>
    <row r="589" spans="5:7" x14ac:dyDescent="0.25">
      <c r="E589" s="3">
        <f t="shared" ca="1" si="27"/>
        <v>0.53853639093988981</v>
      </c>
      <c r="F589" s="3">
        <f t="shared" ca="1" si="28"/>
        <v>28.749581872021963</v>
      </c>
      <c r="G589" s="3">
        <f t="shared" ca="1" si="29"/>
        <v>28.749581872021963</v>
      </c>
    </row>
    <row r="590" spans="5:7" x14ac:dyDescent="0.25">
      <c r="E590" s="3">
        <f t="shared" ca="1" si="27"/>
        <v>0.34806335731986193</v>
      </c>
      <c r="F590" s="3">
        <f t="shared" ca="1" si="28"/>
        <v>21.145335409715258</v>
      </c>
      <c r="G590" s="3">
        <f t="shared" ca="1" si="29"/>
        <v>21.145335409715258</v>
      </c>
    </row>
    <row r="591" spans="5:7" x14ac:dyDescent="0.25">
      <c r="E591" s="3">
        <f t="shared" ca="1" si="27"/>
        <v>0.59634088959350628</v>
      </c>
      <c r="F591" s="3">
        <f t="shared" ca="1" si="28"/>
        <v>31.43902670941489</v>
      </c>
      <c r="G591" s="3">
        <f t="shared" ca="1" si="29"/>
        <v>31.439026709414897</v>
      </c>
    </row>
    <row r="592" spans="5:7" x14ac:dyDescent="0.25">
      <c r="E592" s="3">
        <f t="shared" ca="1" si="27"/>
        <v>1.2190571544402951E-2</v>
      </c>
      <c r="F592" s="3">
        <f t="shared" ca="1" si="28"/>
        <v>3.4594582207119906</v>
      </c>
      <c r="G592" s="3">
        <f t="shared" ca="1" si="29"/>
        <v>3.459458220712019</v>
      </c>
    </row>
    <row r="593" spans="5:7" x14ac:dyDescent="0.25">
      <c r="E593" s="3">
        <f t="shared" ca="1" si="27"/>
        <v>0.57628034265238715</v>
      </c>
      <c r="F593" s="3">
        <f t="shared" ca="1" si="28"/>
        <v>30.474501931555036</v>
      </c>
      <c r="G593" s="3">
        <f t="shared" ca="1" si="29"/>
        <v>30.474501931555046</v>
      </c>
    </row>
    <row r="594" spans="5:7" x14ac:dyDescent="0.25">
      <c r="E594" s="3">
        <f t="shared" ca="1" si="27"/>
        <v>0.701529387737031</v>
      </c>
      <c r="F594" s="3">
        <f t="shared" ca="1" si="28"/>
        <v>37.26290165403941</v>
      </c>
      <c r="G594" s="3">
        <f t="shared" ca="1" si="29"/>
        <v>37.26290165403941</v>
      </c>
    </row>
    <row r="595" spans="5:7" x14ac:dyDescent="0.25">
      <c r="E595" s="3">
        <f t="shared" ca="1" si="27"/>
        <v>0.60157731424514849</v>
      </c>
      <c r="F595" s="3">
        <f t="shared" ca="1" si="28"/>
        <v>31.69697216429655</v>
      </c>
      <c r="G595" s="3">
        <f t="shared" ca="1" si="29"/>
        <v>31.696972164296561</v>
      </c>
    </row>
    <row r="596" spans="5:7" x14ac:dyDescent="0.25">
      <c r="E596" s="3">
        <f t="shared" ca="1" si="27"/>
        <v>0.38248602974915369</v>
      </c>
      <c r="F596" s="3">
        <f t="shared" ca="1" si="28"/>
        <v>22.438057957010201</v>
      </c>
      <c r="G596" s="3">
        <f t="shared" ca="1" si="29"/>
        <v>22.438057957010201</v>
      </c>
    </row>
    <row r="597" spans="5:7" x14ac:dyDescent="0.25">
      <c r="E597" s="3">
        <f t="shared" ca="1" si="27"/>
        <v>0.44224379564433181</v>
      </c>
      <c r="F597" s="3">
        <f t="shared" ca="1" si="28"/>
        <v>24.741779105393714</v>
      </c>
      <c r="G597" s="3">
        <f t="shared" ca="1" si="29"/>
        <v>24.741779105393711</v>
      </c>
    </row>
    <row r="598" spans="5:7" x14ac:dyDescent="0.25">
      <c r="E598" s="3">
        <f t="shared" ca="1" si="27"/>
        <v>0.13175119353724973</v>
      </c>
      <c r="F598" s="3">
        <f t="shared" ca="1" si="28"/>
        <v>12.615052262228586</v>
      </c>
      <c r="G598" s="3">
        <f t="shared" ca="1" si="29"/>
        <v>12.615052262228586</v>
      </c>
    </row>
    <row r="599" spans="5:7" x14ac:dyDescent="0.25">
      <c r="E599" s="3">
        <f t="shared" ca="1" si="27"/>
        <v>0.6797373246358388</v>
      </c>
      <c r="F599" s="3">
        <f t="shared" ca="1" si="28"/>
        <v>35.925315321497521</v>
      </c>
      <c r="G599" s="3">
        <f t="shared" ca="1" si="29"/>
        <v>35.925315321497514</v>
      </c>
    </row>
    <row r="600" spans="5:7" x14ac:dyDescent="0.25">
      <c r="E600" s="3">
        <f t="shared" ca="1" si="27"/>
        <v>0.25553902858980782</v>
      </c>
      <c r="F600" s="3">
        <f t="shared" ca="1" si="28"/>
        <v>17.688950268673416</v>
      </c>
      <c r="G600" s="3">
        <f t="shared" ca="1" si="29"/>
        <v>17.688950268673416</v>
      </c>
    </row>
    <row r="601" spans="5:7" x14ac:dyDescent="0.25">
      <c r="E601" s="3">
        <f t="shared" ca="1" si="27"/>
        <v>6.6264179780796795E-2</v>
      </c>
      <c r="F601" s="3">
        <f t="shared" ca="1" si="28"/>
        <v>9.0571937345035138</v>
      </c>
      <c r="G601" s="3">
        <f t="shared" ca="1" si="29"/>
        <v>9.0571937345035138</v>
      </c>
    </row>
    <row r="602" spans="5:7" x14ac:dyDescent="0.25">
      <c r="E602" s="3">
        <f t="shared" ca="1" si="27"/>
        <v>0.39405908485384811</v>
      </c>
      <c r="F602" s="3">
        <f t="shared" ca="1" si="28"/>
        <v>22.877137521590711</v>
      </c>
      <c r="G602" s="3">
        <f t="shared" ca="1" si="29"/>
        <v>22.877137521590711</v>
      </c>
    </row>
    <row r="603" spans="5:7" x14ac:dyDescent="0.25">
      <c r="E603" s="3">
        <f t="shared" ca="1" si="27"/>
        <v>0.10354911808082856</v>
      </c>
      <c r="F603" s="3">
        <f t="shared" ca="1" si="28"/>
        <v>11.228922672036715</v>
      </c>
      <c r="G603" s="3">
        <f t="shared" ca="1" si="29"/>
        <v>11.228922672036715</v>
      </c>
    </row>
    <row r="604" spans="5:7" x14ac:dyDescent="0.25">
      <c r="E604" s="3">
        <f t="shared" ca="1" si="27"/>
        <v>0.77032383389174963</v>
      </c>
      <c r="F604" s="3">
        <f t="shared" ca="1" si="28"/>
        <v>42.161026822912554</v>
      </c>
      <c r="G604" s="3">
        <f t="shared" ca="1" si="29"/>
        <v>42.161026822912547</v>
      </c>
    </row>
    <row r="605" spans="5:7" x14ac:dyDescent="0.25">
      <c r="E605" s="3">
        <f t="shared" ca="1" si="27"/>
        <v>0.78655311247223614</v>
      </c>
      <c r="F605" s="3">
        <f t="shared" ca="1" si="28"/>
        <v>43.515458474746168</v>
      </c>
      <c r="G605" s="3">
        <f t="shared" ca="1" si="29"/>
        <v>43.515458474746183</v>
      </c>
    </row>
    <row r="606" spans="5:7" x14ac:dyDescent="0.25">
      <c r="E606" s="3">
        <f t="shared" ca="1" si="27"/>
        <v>0.19589715179633738</v>
      </c>
      <c r="F606" s="3">
        <f t="shared" ca="1" si="28"/>
        <v>15.370042984968578</v>
      </c>
      <c r="G606" s="3">
        <f t="shared" ca="1" si="29"/>
        <v>15.370042984968586</v>
      </c>
    </row>
    <row r="607" spans="5:7" x14ac:dyDescent="0.25">
      <c r="E607" s="3">
        <f t="shared" ca="1" si="27"/>
        <v>0.27465358630040293</v>
      </c>
      <c r="F607" s="3">
        <f t="shared" ca="1" si="28"/>
        <v>18.40907186604208</v>
      </c>
      <c r="G607" s="3">
        <f t="shared" ca="1" si="29"/>
        <v>18.409071866042076</v>
      </c>
    </row>
    <row r="608" spans="5:7" x14ac:dyDescent="0.25">
      <c r="E608" s="3">
        <f t="shared" ca="1" si="27"/>
        <v>3.0446481134655645E-2</v>
      </c>
      <c r="F608" s="3">
        <f t="shared" ca="1" si="28"/>
        <v>6.1028125376974156</v>
      </c>
      <c r="G608" s="3">
        <f t="shared" ca="1" si="29"/>
        <v>6.1028125376974121</v>
      </c>
    </row>
    <row r="609" spans="5:7" x14ac:dyDescent="0.25">
      <c r="E609" s="3">
        <f t="shared" ca="1" si="27"/>
        <v>0.47937517703637811</v>
      </c>
      <c r="F609" s="3">
        <f t="shared" ca="1" si="28"/>
        <v>26.233206515218932</v>
      </c>
      <c r="G609" s="3">
        <f t="shared" ca="1" si="29"/>
        <v>26.233206515218932</v>
      </c>
    </row>
    <row r="610" spans="5:7" x14ac:dyDescent="0.25">
      <c r="E610" s="3">
        <f t="shared" ca="1" si="27"/>
        <v>8.4160357344159942E-2</v>
      </c>
      <c r="F610" s="3">
        <f t="shared" ca="1" si="28"/>
        <v>10.164631595475585</v>
      </c>
      <c r="G610" s="3">
        <f t="shared" ca="1" si="29"/>
        <v>10.164631595475585</v>
      </c>
    </row>
    <row r="611" spans="5:7" x14ac:dyDescent="0.25">
      <c r="E611" s="3">
        <f t="shared" ca="1" si="27"/>
        <v>0.98801749470727451</v>
      </c>
      <c r="F611" s="3">
        <f t="shared" ca="1" si="28"/>
        <v>95.572615538915031</v>
      </c>
      <c r="G611" s="3">
        <f t="shared" ca="1" si="29"/>
        <v>95.572615538915215</v>
      </c>
    </row>
    <row r="612" spans="5:7" x14ac:dyDescent="0.25">
      <c r="E612" s="3">
        <f t="shared" ca="1" si="27"/>
        <v>0.42213511442918938</v>
      </c>
      <c r="F612" s="3">
        <f t="shared" ca="1" si="28"/>
        <v>23.955430478807351</v>
      </c>
      <c r="G612" s="3">
        <f t="shared" ca="1" si="29"/>
        <v>23.955430478807354</v>
      </c>
    </row>
    <row r="613" spans="5:7" x14ac:dyDescent="0.25">
      <c r="E613" s="3">
        <f t="shared" ca="1" si="27"/>
        <v>0.56150042594555671</v>
      </c>
      <c r="F613" s="3">
        <f t="shared" ca="1" si="28"/>
        <v>29.786034470210812</v>
      </c>
      <c r="G613" s="3">
        <f t="shared" ca="1" si="29"/>
        <v>29.786034470210812</v>
      </c>
    </row>
    <row r="614" spans="5:7" x14ac:dyDescent="0.25">
      <c r="E614" s="3">
        <f t="shared" ca="1" si="27"/>
        <v>0.56954418442556909</v>
      </c>
      <c r="F614" s="3">
        <f t="shared" ca="1" si="28"/>
        <v>30.158514310426863</v>
      </c>
      <c r="G614" s="3">
        <f t="shared" ca="1" si="29"/>
        <v>30.158514310426863</v>
      </c>
    </row>
    <row r="615" spans="5:7" x14ac:dyDescent="0.25">
      <c r="E615" s="3">
        <f t="shared" ca="1" si="27"/>
        <v>0.34668228982902138</v>
      </c>
      <c r="F615" s="3">
        <f t="shared" ca="1" si="28"/>
        <v>21.093776066175622</v>
      </c>
      <c r="G615" s="3">
        <f t="shared" ca="1" si="29"/>
        <v>21.093776066175625</v>
      </c>
    </row>
    <row r="616" spans="5:7" x14ac:dyDescent="0.25">
      <c r="E616" s="3">
        <f t="shared" ca="1" si="27"/>
        <v>0.8915516090990796</v>
      </c>
      <c r="F616" s="3">
        <f t="shared" ca="1" si="28"/>
        <v>55.866713831640524</v>
      </c>
      <c r="G616" s="3">
        <f t="shared" ca="1" si="29"/>
        <v>55.866713831640524</v>
      </c>
    </row>
    <row r="617" spans="5:7" x14ac:dyDescent="0.25">
      <c r="E617" s="3">
        <f t="shared" ca="1" si="27"/>
        <v>0.22026725557720639</v>
      </c>
      <c r="F617" s="3">
        <f t="shared" ca="1" si="28"/>
        <v>16.33505248961853</v>
      </c>
      <c r="G617" s="3">
        <f t="shared" ca="1" si="29"/>
        <v>16.33505248961853</v>
      </c>
    </row>
    <row r="618" spans="5:7" x14ac:dyDescent="0.25">
      <c r="E618" s="3">
        <f t="shared" ca="1" si="27"/>
        <v>0.18406969548304697</v>
      </c>
      <c r="F618" s="3">
        <f t="shared" ca="1" si="28"/>
        <v>14.889418639962772</v>
      </c>
      <c r="G618" s="3">
        <f t="shared" ca="1" si="29"/>
        <v>14.889418639962772</v>
      </c>
    </row>
    <row r="619" spans="5:7" x14ac:dyDescent="0.25">
      <c r="E619" s="3">
        <f t="shared" ca="1" si="27"/>
        <v>0.93256189448357263</v>
      </c>
      <c r="F619" s="3">
        <f t="shared" ca="1" si="28"/>
        <v>64.452094275602946</v>
      </c>
      <c r="G619" s="3">
        <f t="shared" ca="1" si="29"/>
        <v>64.452094275602917</v>
      </c>
    </row>
    <row r="620" spans="5:7" x14ac:dyDescent="0.25">
      <c r="E620" s="3">
        <f t="shared" ca="1" si="27"/>
        <v>0.10266052105561529</v>
      </c>
      <c r="F620" s="3">
        <f t="shared" ca="1" si="28"/>
        <v>11.182494395830584</v>
      </c>
      <c r="G620" s="3">
        <f t="shared" ca="1" si="29"/>
        <v>11.182494395830579</v>
      </c>
    </row>
    <row r="621" spans="5:7" x14ac:dyDescent="0.25">
      <c r="E621" s="3">
        <f t="shared" ca="1" si="27"/>
        <v>0.73256373237308081</v>
      </c>
      <c r="F621" s="3">
        <f t="shared" ca="1" si="28"/>
        <v>39.327892514416021</v>
      </c>
      <c r="G621" s="3">
        <f t="shared" ca="1" si="29"/>
        <v>39.327892514416028</v>
      </c>
    </row>
    <row r="622" spans="5:7" x14ac:dyDescent="0.25">
      <c r="E622" s="3">
        <f t="shared" ca="1" si="27"/>
        <v>0.77392297705873447</v>
      </c>
      <c r="F622" s="3">
        <f t="shared" ca="1" si="28"/>
        <v>42.45341217243125</v>
      </c>
      <c r="G622" s="3">
        <f t="shared" ca="1" si="29"/>
        <v>42.453412172431243</v>
      </c>
    </row>
    <row r="623" spans="5:7" x14ac:dyDescent="0.25">
      <c r="E623" s="3">
        <f t="shared" ca="1" si="27"/>
        <v>0.20552078183235101</v>
      </c>
      <c r="F623" s="3">
        <f t="shared" ca="1" si="28"/>
        <v>15.754783944843506</v>
      </c>
      <c r="G623" s="3">
        <f t="shared" ca="1" si="29"/>
        <v>15.754783944843508</v>
      </c>
    </row>
    <row r="624" spans="5:7" x14ac:dyDescent="0.25">
      <c r="E624" s="3">
        <f t="shared" ca="1" si="27"/>
        <v>0.53394529118988132</v>
      </c>
      <c r="F624" s="3">
        <f t="shared" ca="1" si="28"/>
        <v>28.546824007386565</v>
      </c>
      <c r="G624" s="3">
        <f t="shared" ca="1" si="29"/>
        <v>28.546824007386572</v>
      </c>
    </row>
    <row r="625" spans="5:7" x14ac:dyDescent="0.25">
      <c r="E625" s="3">
        <f t="shared" ca="1" si="27"/>
        <v>0.76662937811049769</v>
      </c>
      <c r="F625" s="3">
        <f t="shared" ca="1" si="28"/>
        <v>41.865349871048409</v>
      </c>
      <c r="G625" s="3">
        <f t="shared" ca="1" si="29"/>
        <v>41.865349871048423</v>
      </c>
    </row>
    <row r="626" spans="5:7" x14ac:dyDescent="0.25">
      <c r="E626" s="3">
        <f t="shared" ca="1" si="27"/>
        <v>0.57461510454720854</v>
      </c>
      <c r="F626" s="3">
        <f t="shared" ca="1" si="28"/>
        <v>30.396033689619436</v>
      </c>
      <c r="G626" s="3">
        <f t="shared" ca="1" si="29"/>
        <v>30.396033689619436</v>
      </c>
    </row>
    <row r="627" spans="5:7" x14ac:dyDescent="0.25">
      <c r="E627" s="3">
        <f t="shared" ca="1" si="27"/>
        <v>0.72096331823591941</v>
      </c>
      <c r="F627" s="3">
        <f t="shared" ca="1" si="28"/>
        <v>38.531699094656851</v>
      </c>
      <c r="G627" s="3">
        <f t="shared" ca="1" si="29"/>
        <v>38.531699094656851</v>
      </c>
    </row>
    <row r="628" spans="5:7" x14ac:dyDescent="0.25">
      <c r="E628" s="3">
        <f t="shared" ca="1" si="27"/>
        <v>6.2812242851729705E-3</v>
      </c>
      <c r="F628" s="3">
        <f t="shared" ca="1" si="28"/>
        <v>1.9045953503613156</v>
      </c>
      <c r="G628" s="3">
        <f t="shared" ca="1" si="29"/>
        <v>1.9045953503612765</v>
      </c>
    </row>
    <row r="629" spans="5:7" x14ac:dyDescent="0.25">
      <c r="E629" s="3">
        <f t="shared" ca="1" si="27"/>
        <v>0.1068649021178939</v>
      </c>
      <c r="F629" s="3">
        <f t="shared" ca="1" si="28"/>
        <v>11.400457937734</v>
      </c>
      <c r="G629" s="3">
        <f t="shared" ca="1" si="29"/>
        <v>11.400457937733991</v>
      </c>
    </row>
    <row r="630" spans="5:7" x14ac:dyDescent="0.25">
      <c r="E630" s="3">
        <f t="shared" ca="1" si="27"/>
        <v>0.78025855235124442</v>
      </c>
      <c r="F630" s="3">
        <f t="shared" ca="1" si="28"/>
        <v>42.978937035048617</v>
      </c>
      <c r="G630" s="3">
        <f t="shared" ca="1" si="29"/>
        <v>42.978937035048617</v>
      </c>
    </row>
    <row r="631" spans="5:7" x14ac:dyDescent="0.25">
      <c r="E631" s="3">
        <f t="shared" ca="1" si="27"/>
        <v>0.22836771705512915</v>
      </c>
      <c r="F631" s="3">
        <f t="shared" ca="1" si="28"/>
        <v>16.649729240547519</v>
      </c>
      <c r="G631" s="3">
        <f t="shared" ca="1" si="29"/>
        <v>16.649729240547529</v>
      </c>
    </row>
    <row r="632" spans="5:7" x14ac:dyDescent="0.25">
      <c r="E632" s="3">
        <f t="shared" ca="1" si="27"/>
        <v>0.38878669834016488</v>
      </c>
      <c r="F632" s="3">
        <f t="shared" ca="1" si="28"/>
        <v>22.676763833542815</v>
      </c>
      <c r="G632" s="3">
        <f t="shared" ca="1" si="29"/>
        <v>22.676763833542815</v>
      </c>
    </row>
    <row r="633" spans="5:7" x14ac:dyDescent="0.25">
      <c r="E633" s="3">
        <f t="shared" ca="1" si="27"/>
        <v>0.74639061608232915</v>
      </c>
      <c r="F633" s="3">
        <f t="shared" ca="1" si="28"/>
        <v>40.319450029824068</v>
      </c>
      <c r="G633" s="3">
        <f t="shared" ca="1" si="29"/>
        <v>40.319450029824075</v>
      </c>
    </row>
    <row r="634" spans="5:7" x14ac:dyDescent="0.25">
      <c r="E634" s="3">
        <f t="shared" ca="1" si="27"/>
        <v>0.85270344292912359</v>
      </c>
      <c r="F634" s="3">
        <f t="shared" ca="1" si="28"/>
        <v>50.308104796671401</v>
      </c>
      <c r="G634" s="3">
        <f t="shared" ca="1" si="29"/>
        <v>50.308104796671401</v>
      </c>
    </row>
    <row r="635" spans="5:7" x14ac:dyDescent="0.25">
      <c r="E635" s="3">
        <f t="shared" ca="1" si="27"/>
        <v>0.5974276971407797</v>
      </c>
      <c r="F635" s="3">
        <f t="shared" ca="1" si="28"/>
        <v>31.492343448504982</v>
      </c>
      <c r="G635" s="3">
        <f t="shared" ca="1" si="29"/>
        <v>31.492343448504982</v>
      </c>
    </row>
    <row r="636" spans="5:7" x14ac:dyDescent="0.25">
      <c r="E636" s="3">
        <f t="shared" ca="1" si="27"/>
        <v>0.42666882263303996</v>
      </c>
      <c r="F636" s="3">
        <f t="shared" ca="1" si="28"/>
        <v>24.131590251805097</v>
      </c>
      <c r="G636" s="3">
        <f t="shared" ca="1" si="29"/>
        <v>24.1315902518051</v>
      </c>
    </row>
    <row r="637" spans="5:7" x14ac:dyDescent="0.25">
      <c r="E637" s="3">
        <f t="shared" ca="1" si="27"/>
        <v>4.927761624675564E-2</v>
      </c>
      <c r="F637" s="3">
        <f t="shared" ca="1" si="28"/>
        <v>7.8303173643741992</v>
      </c>
      <c r="G637" s="3">
        <f t="shared" ca="1" si="29"/>
        <v>7.8303173643741992</v>
      </c>
    </row>
    <row r="638" spans="5:7" x14ac:dyDescent="0.25">
      <c r="E638" s="3">
        <f t="shared" ca="1" si="27"/>
        <v>0.21618975758782499</v>
      </c>
      <c r="F638" s="3">
        <f t="shared" ca="1" si="28"/>
        <v>16.175620462836534</v>
      </c>
      <c r="G638" s="3">
        <f t="shared" ca="1" si="29"/>
        <v>16.175620462836537</v>
      </c>
    </row>
    <row r="639" spans="5:7" x14ac:dyDescent="0.25">
      <c r="E639" s="3">
        <f t="shared" ca="1" si="27"/>
        <v>0.46742784230554257</v>
      </c>
      <c r="F639" s="3">
        <f t="shared" ca="1" si="28"/>
        <v>25.747078995892863</v>
      </c>
      <c r="G639" s="3">
        <f t="shared" ca="1" si="29"/>
        <v>25.747078995892871</v>
      </c>
    </row>
    <row r="640" spans="5:7" x14ac:dyDescent="0.25">
      <c r="E640" s="3">
        <f t="shared" ca="1" si="27"/>
        <v>0.36268664463470124</v>
      </c>
      <c r="F640" s="3">
        <f t="shared" ca="1" si="28"/>
        <v>21.69249647954765</v>
      </c>
      <c r="G640" s="3">
        <f t="shared" ca="1" si="29"/>
        <v>21.692496479547653</v>
      </c>
    </row>
    <row r="641" spans="5:7" x14ac:dyDescent="0.25">
      <c r="E641" s="3">
        <f t="shared" ca="1" si="27"/>
        <v>0.14096095006903109</v>
      </c>
      <c r="F641" s="3">
        <f t="shared" ca="1" si="28"/>
        <v>13.038089694628333</v>
      </c>
      <c r="G641" s="3">
        <f t="shared" ca="1" si="29"/>
        <v>13.038089694628326</v>
      </c>
    </row>
    <row r="642" spans="5:7" x14ac:dyDescent="0.25">
      <c r="E642" s="3">
        <f t="shared" ca="1" si="27"/>
        <v>0.9368262441162164</v>
      </c>
      <c r="F642" s="3">
        <f t="shared" ca="1" si="28"/>
        <v>65.630511096889819</v>
      </c>
      <c r="G642" s="3">
        <f t="shared" ca="1" si="29"/>
        <v>65.630511096889791</v>
      </c>
    </row>
    <row r="643" spans="5:7" x14ac:dyDescent="0.25">
      <c r="E643" s="3">
        <f t="shared" ref="E643:E706" ca="1" si="30">RAND()</f>
        <v>0.51690035037107029</v>
      </c>
      <c r="F643" s="3">
        <f t="shared" ca="1" si="28"/>
        <v>27.80592934086048</v>
      </c>
      <c r="G643" s="3">
        <f t="shared" ca="1" si="29"/>
        <v>27.805929340860484</v>
      </c>
    </row>
    <row r="644" spans="5:7" x14ac:dyDescent="0.25">
      <c r="E644" s="3">
        <f t="shared" ca="1" si="30"/>
        <v>0.91484084340235983</v>
      </c>
      <c r="F644" s="3">
        <f t="shared" ref="F644:F707" ca="1" si="31">$C$3-$C$4*LN(_xlfn.NORM.S.INV(1-E644/2)^2)</f>
        <v>60.239676921733611</v>
      </c>
      <c r="G644" s="3">
        <f t="shared" ref="G644:G707" ca="1" si="32">$C$3-$C$4*LN(2*_xlfn.GAMMA.INV(1-E644,0.5,1))</f>
        <v>60.239676921733611</v>
      </c>
    </row>
    <row r="645" spans="5:7" x14ac:dyDescent="0.25">
      <c r="E645" s="3">
        <f t="shared" ca="1" si="30"/>
        <v>0.45212924624703166</v>
      </c>
      <c r="F645" s="3">
        <f t="shared" ca="1" si="31"/>
        <v>25.133453377343862</v>
      </c>
      <c r="G645" s="3">
        <f t="shared" ca="1" si="32"/>
        <v>25.133453377343866</v>
      </c>
    </row>
    <row r="646" spans="5:7" x14ac:dyDescent="0.25">
      <c r="E646" s="3">
        <f t="shared" ca="1" si="30"/>
        <v>0.50041930648290323</v>
      </c>
      <c r="F646" s="3">
        <f t="shared" ca="1" si="31"/>
        <v>27.105989745600638</v>
      </c>
      <c r="G646" s="3">
        <f t="shared" ca="1" si="32"/>
        <v>27.105989745600638</v>
      </c>
    </row>
    <row r="647" spans="5:7" x14ac:dyDescent="0.25">
      <c r="E647" s="3">
        <f t="shared" ca="1" si="30"/>
        <v>0.86507848500976015</v>
      </c>
      <c r="F647" s="3">
        <f t="shared" ca="1" si="31"/>
        <v>51.904427544555986</v>
      </c>
      <c r="G647" s="3">
        <f t="shared" ca="1" si="32"/>
        <v>51.904427544555986</v>
      </c>
    </row>
    <row r="648" spans="5:7" x14ac:dyDescent="0.25">
      <c r="E648" s="3">
        <f t="shared" ca="1" si="30"/>
        <v>0.56559380795974867</v>
      </c>
      <c r="F648" s="3">
        <f t="shared" ca="1" si="31"/>
        <v>29.974940256026635</v>
      </c>
      <c r="G648" s="3">
        <f t="shared" ca="1" si="32"/>
        <v>29.974940256026638</v>
      </c>
    </row>
    <row r="649" spans="5:7" x14ac:dyDescent="0.25">
      <c r="E649" s="3">
        <f t="shared" ca="1" si="30"/>
        <v>0.78543148180175215</v>
      </c>
      <c r="F649" s="3">
        <f t="shared" ca="1" si="31"/>
        <v>43.418766037575857</v>
      </c>
      <c r="G649" s="3">
        <f t="shared" ca="1" si="32"/>
        <v>43.41876603757585</v>
      </c>
    </row>
    <row r="650" spans="5:7" x14ac:dyDescent="0.25">
      <c r="E650" s="3">
        <f t="shared" ca="1" si="30"/>
        <v>0.48224817125805952</v>
      </c>
      <c r="F650" s="3">
        <f t="shared" ca="1" si="31"/>
        <v>26.351077677644891</v>
      </c>
      <c r="G650" s="3">
        <f t="shared" ca="1" si="32"/>
        <v>26.351077677644895</v>
      </c>
    </row>
    <row r="651" spans="5:7" x14ac:dyDescent="0.25">
      <c r="E651" s="3">
        <f t="shared" ca="1" si="30"/>
        <v>0.58642640376818822</v>
      </c>
      <c r="F651" s="3">
        <f t="shared" ca="1" si="31"/>
        <v>30.957784015859033</v>
      </c>
      <c r="G651" s="3">
        <f t="shared" ca="1" si="32"/>
        <v>30.95778401585904</v>
      </c>
    </row>
    <row r="652" spans="5:7" x14ac:dyDescent="0.25">
      <c r="E652" s="3">
        <f t="shared" ca="1" si="30"/>
        <v>7.6822555741531406E-3</v>
      </c>
      <c r="F652" s="3">
        <f t="shared" ca="1" si="31"/>
        <v>2.3514323053634172</v>
      </c>
      <c r="G652" s="3">
        <f t="shared" ca="1" si="32"/>
        <v>2.3514323053634136</v>
      </c>
    </row>
    <row r="653" spans="5:7" x14ac:dyDescent="0.25">
      <c r="E653" s="3">
        <f t="shared" ca="1" si="30"/>
        <v>0.93741096266544066</v>
      </c>
      <c r="F653" s="3">
        <f t="shared" ca="1" si="31"/>
        <v>65.798237530978724</v>
      </c>
      <c r="G653" s="3">
        <f t="shared" ca="1" si="32"/>
        <v>65.798237530978753</v>
      </c>
    </row>
    <row r="654" spans="5:7" x14ac:dyDescent="0.25">
      <c r="E654" s="3">
        <f t="shared" ca="1" si="30"/>
        <v>0.71476743668080722</v>
      </c>
      <c r="F654" s="3">
        <f t="shared" ca="1" si="31"/>
        <v>38.118730856941156</v>
      </c>
      <c r="G654" s="3">
        <f t="shared" ca="1" si="32"/>
        <v>38.118730856941156</v>
      </c>
    </row>
    <row r="655" spans="5:7" x14ac:dyDescent="0.25">
      <c r="E655" s="3">
        <f t="shared" ca="1" si="30"/>
        <v>0.66177459712762965</v>
      </c>
      <c r="F655" s="3">
        <f t="shared" ca="1" si="31"/>
        <v>34.881679547473588</v>
      </c>
      <c r="G655" s="3">
        <f t="shared" ca="1" si="32"/>
        <v>34.881679547473588</v>
      </c>
    </row>
    <row r="656" spans="5:7" x14ac:dyDescent="0.25">
      <c r="E656" s="3">
        <f t="shared" ca="1" si="30"/>
        <v>0.39470676407147309</v>
      </c>
      <c r="F656" s="3">
        <f t="shared" ca="1" si="31"/>
        <v>22.90179356911003</v>
      </c>
      <c r="G656" s="3">
        <f t="shared" ca="1" si="32"/>
        <v>22.901793569110048</v>
      </c>
    </row>
    <row r="657" spans="5:7" x14ac:dyDescent="0.25">
      <c r="E657" s="3">
        <f t="shared" ca="1" si="30"/>
        <v>0.12086646266155887</v>
      </c>
      <c r="F657" s="3">
        <f t="shared" ca="1" si="31"/>
        <v>12.098096298434776</v>
      </c>
      <c r="G657" s="3">
        <f t="shared" ca="1" si="32"/>
        <v>12.098096298434779</v>
      </c>
    </row>
    <row r="658" spans="5:7" x14ac:dyDescent="0.25">
      <c r="E658" s="3">
        <f t="shared" ca="1" si="30"/>
        <v>0.72084878191503066</v>
      </c>
      <c r="F658" s="3">
        <f t="shared" ca="1" si="31"/>
        <v>38.523989715833189</v>
      </c>
      <c r="G658" s="3">
        <f t="shared" ca="1" si="32"/>
        <v>38.523989715833189</v>
      </c>
    </row>
    <row r="659" spans="5:7" x14ac:dyDescent="0.25">
      <c r="E659" s="3">
        <f t="shared" ca="1" si="30"/>
        <v>0.91229458568911226</v>
      </c>
      <c r="F659" s="3">
        <f t="shared" ca="1" si="31"/>
        <v>59.707279091571067</v>
      </c>
      <c r="G659" s="3">
        <f t="shared" ca="1" si="32"/>
        <v>59.707279091571067</v>
      </c>
    </row>
    <row r="660" spans="5:7" x14ac:dyDescent="0.25">
      <c r="E660" s="3">
        <f t="shared" ca="1" si="30"/>
        <v>0.15475911558362487</v>
      </c>
      <c r="F660" s="3">
        <f t="shared" ca="1" si="31"/>
        <v>13.651190102378076</v>
      </c>
      <c r="G660" s="3">
        <f t="shared" ca="1" si="32"/>
        <v>13.651190102378076</v>
      </c>
    </row>
    <row r="661" spans="5:7" x14ac:dyDescent="0.25">
      <c r="E661" s="3">
        <f t="shared" ca="1" si="30"/>
        <v>0.69821486779234165</v>
      </c>
      <c r="F661" s="3">
        <f t="shared" ca="1" si="31"/>
        <v>37.053967281004859</v>
      </c>
      <c r="G661" s="3">
        <f t="shared" ca="1" si="32"/>
        <v>37.053967281004859</v>
      </c>
    </row>
    <row r="662" spans="5:7" x14ac:dyDescent="0.25">
      <c r="E662" s="3">
        <f t="shared" ca="1" si="30"/>
        <v>0.6103116449191186</v>
      </c>
      <c r="F662" s="3">
        <f t="shared" ca="1" si="31"/>
        <v>32.133313037699196</v>
      </c>
      <c r="G662" s="3">
        <f t="shared" ca="1" si="32"/>
        <v>32.133313037699196</v>
      </c>
    </row>
    <row r="663" spans="5:7" x14ac:dyDescent="0.25">
      <c r="E663" s="3">
        <f t="shared" ca="1" si="30"/>
        <v>0.6593053206685755</v>
      </c>
      <c r="F663" s="3">
        <f t="shared" ca="1" si="31"/>
        <v>34.741993076377383</v>
      </c>
      <c r="G663" s="3">
        <f t="shared" ca="1" si="32"/>
        <v>34.741993076377391</v>
      </c>
    </row>
    <row r="664" spans="5:7" x14ac:dyDescent="0.25">
      <c r="E664" s="3">
        <f t="shared" ca="1" si="30"/>
        <v>0.60470848836657998</v>
      </c>
      <c r="F664" s="3">
        <f t="shared" ca="1" si="31"/>
        <v>31.852505850575788</v>
      </c>
      <c r="G664" s="3">
        <f t="shared" ca="1" si="32"/>
        <v>31.852505850575788</v>
      </c>
    </row>
    <row r="665" spans="5:7" x14ac:dyDescent="0.25">
      <c r="E665" s="3">
        <f t="shared" ca="1" si="30"/>
        <v>0.14650319106099008</v>
      </c>
      <c r="F665" s="3">
        <f t="shared" ca="1" si="31"/>
        <v>13.287116206682793</v>
      </c>
      <c r="G665" s="3">
        <f t="shared" ca="1" si="32"/>
        <v>13.287116206682786</v>
      </c>
    </row>
    <row r="666" spans="5:7" x14ac:dyDescent="0.25">
      <c r="E666" s="3">
        <f t="shared" ca="1" si="30"/>
        <v>0.40262585315191934</v>
      </c>
      <c r="F666" s="3">
        <f t="shared" ca="1" si="31"/>
        <v>23.204035221494905</v>
      </c>
      <c r="G666" s="3">
        <f t="shared" ca="1" si="32"/>
        <v>23.204035221494905</v>
      </c>
    </row>
    <row r="667" spans="5:7" x14ac:dyDescent="0.25">
      <c r="E667" s="3">
        <f t="shared" ca="1" si="30"/>
        <v>0.16134242424591638</v>
      </c>
      <c r="F667" s="3">
        <f t="shared" ca="1" si="31"/>
        <v>13.936160934688361</v>
      </c>
      <c r="G667" s="3">
        <f t="shared" ca="1" si="32"/>
        <v>13.936160934688388</v>
      </c>
    </row>
    <row r="668" spans="5:7" x14ac:dyDescent="0.25">
      <c r="E668" s="3">
        <f t="shared" ca="1" si="30"/>
        <v>0.88468578820668686</v>
      </c>
      <c r="F668" s="3">
        <f t="shared" ca="1" si="31"/>
        <v>54.754444238699385</v>
      </c>
      <c r="G668" s="3">
        <f t="shared" ca="1" si="32"/>
        <v>54.754444238699406</v>
      </c>
    </row>
    <row r="669" spans="5:7" x14ac:dyDescent="0.25">
      <c r="E669" s="3">
        <f t="shared" ca="1" si="30"/>
        <v>9.8258018054404483E-2</v>
      </c>
      <c r="F669" s="3">
        <f t="shared" ca="1" si="31"/>
        <v>10.949448927616293</v>
      </c>
      <c r="G669" s="3">
        <f t="shared" ca="1" si="32"/>
        <v>10.949448927616281</v>
      </c>
    </row>
    <row r="670" spans="5:7" x14ac:dyDescent="0.25">
      <c r="E670" s="3">
        <f t="shared" ca="1" si="30"/>
        <v>0.97917425267555125</v>
      </c>
      <c r="F670" s="3">
        <f t="shared" ca="1" si="31"/>
        <v>85.621885164126439</v>
      </c>
      <c r="G670" s="3">
        <f t="shared" ca="1" si="32"/>
        <v>85.621885164126539</v>
      </c>
    </row>
    <row r="671" spans="5:7" x14ac:dyDescent="0.25">
      <c r="E671" s="3">
        <f t="shared" ca="1" si="30"/>
        <v>9.8006493367910563E-2</v>
      </c>
      <c r="F671" s="3">
        <f t="shared" ca="1" si="31"/>
        <v>10.935977295510854</v>
      </c>
      <c r="G671" s="3">
        <f t="shared" ca="1" si="32"/>
        <v>10.935977295510856</v>
      </c>
    </row>
    <row r="672" spans="5:7" x14ac:dyDescent="0.25">
      <c r="E672" s="3">
        <f t="shared" ca="1" si="30"/>
        <v>0.91938272677486466</v>
      </c>
      <c r="F672" s="3">
        <f t="shared" ca="1" si="31"/>
        <v>61.229807650354886</v>
      </c>
      <c r="G672" s="3">
        <f t="shared" ca="1" si="32"/>
        <v>61.229807650354886</v>
      </c>
    </row>
    <row r="673" spans="5:7" x14ac:dyDescent="0.25">
      <c r="E673" s="3">
        <f t="shared" ca="1" si="30"/>
        <v>0.67986792257815143</v>
      </c>
      <c r="F673" s="3">
        <f t="shared" ca="1" si="31"/>
        <v>35.933088358848103</v>
      </c>
      <c r="G673" s="3">
        <f t="shared" ca="1" si="32"/>
        <v>35.933088358848103</v>
      </c>
    </row>
    <row r="674" spans="5:7" x14ac:dyDescent="0.25">
      <c r="E674" s="3">
        <f t="shared" ca="1" si="30"/>
        <v>0.80187851113189423</v>
      </c>
      <c r="F674" s="3">
        <f t="shared" ca="1" si="31"/>
        <v>44.887416674500614</v>
      </c>
      <c r="G674" s="3">
        <f t="shared" ca="1" si="32"/>
        <v>44.887416674500614</v>
      </c>
    </row>
    <row r="675" spans="5:7" x14ac:dyDescent="0.25">
      <c r="E675" s="3">
        <f t="shared" ca="1" si="30"/>
        <v>0.47233654221861765</v>
      </c>
      <c r="F675" s="3">
        <f t="shared" ca="1" si="31"/>
        <v>25.946039819385671</v>
      </c>
      <c r="G675" s="3">
        <f t="shared" ca="1" si="32"/>
        <v>25.946039819385675</v>
      </c>
    </row>
    <row r="676" spans="5:7" x14ac:dyDescent="0.25">
      <c r="E676" s="3">
        <f t="shared" ca="1" si="30"/>
        <v>0.72920050255664126</v>
      </c>
      <c r="F676" s="3">
        <f t="shared" ca="1" si="31"/>
        <v>39.093855042014354</v>
      </c>
      <c r="G676" s="3">
        <f t="shared" ca="1" si="32"/>
        <v>39.093855042014354</v>
      </c>
    </row>
    <row r="677" spans="5:7" x14ac:dyDescent="0.25">
      <c r="E677" s="3">
        <f t="shared" ca="1" si="30"/>
        <v>0.65807250559412256</v>
      </c>
      <c r="F677" s="3">
        <f t="shared" ca="1" si="31"/>
        <v>34.672578672689596</v>
      </c>
      <c r="G677" s="3">
        <f t="shared" ca="1" si="32"/>
        <v>34.672578672689596</v>
      </c>
    </row>
    <row r="678" spans="5:7" x14ac:dyDescent="0.25">
      <c r="E678" s="3">
        <f t="shared" ca="1" si="30"/>
        <v>0.94533869576490681</v>
      </c>
      <c r="F678" s="3">
        <f t="shared" ca="1" si="31"/>
        <v>68.240444331079445</v>
      </c>
      <c r="G678" s="3">
        <f t="shared" ca="1" si="32"/>
        <v>68.240444331079459</v>
      </c>
    </row>
    <row r="679" spans="5:7" x14ac:dyDescent="0.25">
      <c r="E679" s="3">
        <f t="shared" ca="1" si="30"/>
        <v>0.70045039674230491</v>
      </c>
      <c r="F679" s="3">
        <f t="shared" ca="1" si="31"/>
        <v>37.194659292587815</v>
      </c>
      <c r="G679" s="3">
        <f t="shared" ca="1" si="32"/>
        <v>37.194659292587822</v>
      </c>
    </row>
    <row r="680" spans="5:7" x14ac:dyDescent="0.25">
      <c r="E680" s="3">
        <f t="shared" ca="1" si="30"/>
        <v>0.13673068749932527</v>
      </c>
      <c r="F680" s="3">
        <f t="shared" ca="1" si="31"/>
        <v>12.845280268774101</v>
      </c>
      <c r="G680" s="3">
        <f t="shared" ca="1" si="32"/>
        <v>12.845280268774101</v>
      </c>
    </row>
    <row r="681" spans="5:7" x14ac:dyDescent="0.25">
      <c r="E681" s="3">
        <f t="shared" ca="1" si="30"/>
        <v>0.19210567380468446</v>
      </c>
      <c r="F681" s="3">
        <f t="shared" ca="1" si="31"/>
        <v>15.216964740384428</v>
      </c>
      <c r="G681" s="3">
        <f t="shared" ca="1" si="32"/>
        <v>15.216964740384428</v>
      </c>
    </row>
    <row r="682" spans="5:7" x14ac:dyDescent="0.25">
      <c r="E682" s="3">
        <f t="shared" ca="1" si="30"/>
        <v>0.65023560008958925</v>
      </c>
      <c r="F682" s="3">
        <f t="shared" ca="1" si="31"/>
        <v>34.236263684724236</v>
      </c>
      <c r="G682" s="3">
        <f t="shared" ca="1" si="32"/>
        <v>34.236263684724236</v>
      </c>
    </row>
    <row r="683" spans="5:7" x14ac:dyDescent="0.25">
      <c r="E683" s="3">
        <f t="shared" ca="1" si="30"/>
        <v>0.28288488639281983</v>
      </c>
      <c r="F683" s="3">
        <f t="shared" ca="1" si="31"/>
        <v>18.717306137242058</v>
      </c>
      <c r="G683" s="3">
        <f t="shared" ca="1" si="32"/>
        <v>18.717306137242065</v>
      </c>
    </row>
    <row r="684" spans="5:7" x14ac:dyDescent="0.25">
      <c r="E684" s="3">
        <f t="shared" ca="1" si="30"/>
        <v>0.3928429006477997</v>
      </c>
      <c r="F684" s="3">
        <f t="shared" ca="1" si="31"/>
        <v>22.83086435511655</v>
      </c>
      <c r="G684" s="3">
        <f t="shared" ca="1" si="32"/>
        <v>22.83086435511656</v>
      </c>
    </row>
    <row r="685" spans="5:7" x14ac:dyDescent="0.25">
      <c r="E685" s="3">
        <f t="shared" ca="1" si="30"/>
        <v>0.2990647926679928</v>
      </c>
      <c r="F685" s="3">
        <f t="shared" ca="1" si="31"/>
        <v>19.321030202052604</v>
      </c>
      <c r="G685" s="3">
        <f t="shared" ca="1" si="32"/>
        <v>19.321030202052608</v>
      </c>
    </row>
    <row r="686" spans="5:7" x14ac:dyDescent="0.25">
      <c r="E686" s="3">
        <f t="shared" ca="1" si="30"/>
        <v>0.54250677077151965</v>
      </c>
      <c r="F686" s="3">
        <f t="shared" ca="1" si="31"/>
        <v>28.926078367562752</v>
      </c>
      <c r="G686" s="3">
        <f t="shared" ca="1" si="32"/>
        <v>28.926078367562752</v>
      </c>
    </row>
    <row r="687" spans="5:7" x14ac:dyDescent="0.25">
      <c r="E687" s="3">
        <f t="shared" ca="1" si="30"/>
        <v>0.52262739827807303</v>
      </c>
      <c r="F687" s="3">
        <f t="shared" ca="1" si="31"/>
        <v>28.052849230655745</v>
      </c>
      <c r="G687" s="3">
        <f t="shared" ca="1" si="32"/>
        <v>28.052849230655742</v>
      </c>
    </row>
    <row r="688" spans="5:7" x14ac:dyDescent="0.25">
      <c r="E688" s="3">
        <f t="shared" ca="1" si="30"/>
        <v>0.52701444818014065</v>
      </c>
      <c r="F688" s="3">
        <f t="shared" ca="1" si="31"/>
        <v>28.243357546203448</v>
      </c>
      <c r="G688" s="3">
        <f t="shared" ca="1" si="32"/>
        <v>28.243357546203448</v>
      </c>
    </row>
    <row r="689" spans="5:7" x14ac:dyDescent="0.25">
      <c r="E689" s="3">
        <f t="shared" ca="1" si="30"/>
        <v>0.97852543807296</v>
      </c>
      <c r="F689" s="3">
        <f t="shared" ca="1" si="31"/>
        <v>85.069533871699136</v>
      </c>
      <c r="G689" s="3">
        <f t="shared" ca="1" si="32"/>
        <v>85.069533871699136</v>
      </c>
    </row>
    <row r="690" spans="5:7" x14ac:dyDescent="0.25">
      <c r="E690" s="3">
        <f t="shared" ca="1" si="30"/>
        <v>7.6296238071728917E-2</v>
      </c>
      <c r="F690" s="3">
        <f t="shared" ca="1" si="31"/>
        <v>9.696021982382776</v>
      </c>
      <c r="G690" s="3">
        <f t="shared" ca="1" si="32"/>
        <v>9.6960219823827725</v>
      </c>
    </row>
    <row r="691" spans="5:7" x14ac:dyDescent="0.25">
      <c r="E691" s="3">
        <f t="shared" ca="1" si="30"/>
        <v>0.51962209145753424</v>
      </c>
      <c r="F691" s="3">
        <f t="shared" ca="1" si="31"/>
        <v>27.923029084307466</v>
      </c>
      <c r="G691" s="3">
        <f t="shared" ca="1" si="32"/>
        <v>27.923029084307466</v>
      </c>
    </row>
    <row r="692" spans="5:7" x14ac:dyDescent="0.25">
      <c r="E692" s="3">
        <f t="shared" ca="1" si="30"/>
        <v>0.71083434073506346</v>
      </c>
      <c r="F692" s="3">
        <f t="shared" ca="1" si="31"/>
        <v>37.860781948276163</v>
      </c>
      <c r="G692" s="3">
        <f t="shared" ca="1" si="32"/>
        <v>37.86078194827617</v>
      </c>
    </row>
    <row r="693" spans="5:7" x14ac:dyDescent="0.25">
      <c r="E693" s="3">
        <f t="shared" ca="1" si="30"/>
        <v>0.5838356969085734</v>
      </c>
      <c r="F693" s="3">
        <f t="shared" ca="1" si="31"/>
        <v>30.833519424069248</v>
      </c>
      <c r="G693" s="3">
        <f t="shared" ca="1" si="32"/>
        <v>30.833519424069252</v>
      </c>
    </row>
    <row r="694" spans="5:7" x14ac:dyDescent="0.25">
      <c r="E694" s="3">
        <f t="shared" ca="1" si="30"/>
        <v>0.52666352530662552</v>
      </c>
      <c r="F694" s="3">
        <f t="shared" ca="1" si="31"/>
        <v>28.228074311325681</v>
      </c>
      <c r="G694" s="3">
        <f t="shared" ca="1" si="32"/>
        <v>28.228074311325695</v>
      </c>
    </row>
    <row r="695" spans="5:7" x14ac:dyDescent="0.25">
      <c r="E695" s="3">
        <f t="shared" ca="1" si="30"/>
        <v>0.89396486123568952</v>
      </c>
      <c r="F695" s="3">
        <f t="shared" ca="1" si="31"/>
        <v>56.274246261364837</v>
      </c>
      <c r="G695" s="3">
        <f t="shared" ca="1" si="32"/>
        <v>56.274246261364866</v>
      </c>
    </row>
    <row r="696" spans="5:7" x14ac:dyDescent="0.25">
      <c r="E696" s="3">
        <f t="shared" ca="1" si="30"/>
        <v>0.77357866622835481</v>
      </c>
      <c r="F696" s="3">
        <f t="shared" ca="1" si="31"/>
        <v>42.425252180351421</v>
      </c>
      <c r="G696" s="3">
        <f t="shared" ca="1" si="32"/>
        <v>42.425252180351428</v>
      </c>
    </row>
    <row r="697" spans="5:7" x14ac:dyDescent="0.25">
      <c r="E697" s="3">
        <f t="shared" ca="1" si="30"/>
        <v>0.88646515936653369</v>
      </c>
      <c r="F697" s="3">
        <f t="shared" ca="1" si="31"/>
        <v>55.036301077055093</v>
      </c>
      <c r="G697" s="3">
        <f t="shared" ca="1" si="32"/>
        <v>55.036301077055107</v>
      </c>
    </row>
    <row r="698" spans="5:7" x14ac:dyDescent="0.25">
      <c r="E698" s="3">
        <f t="shared" ca="1" si="30"/>
        <v>0.99609556229698426</v>
      </c>
      <c r="F698" s="3">
        <f t="shared" ca="1" si="31"/>
        <v>115.75723081625689</v>
      </c>
      <c r="G698" s="3">
        <f t="shared" ca="1" si="32"/>
        <v>115.75723081625689</v>
      </c>
    </row>
    <row r="699" spans="5:7" x14ac:dyDescent="0.25">
      <c r="E699" s="3">
        <f t="shared" ca="1" si="30"/>
        <v>0.39953600591468819</v>
      </c>
      <c r="F699" s="3">
        <f t="shared" ca="1" si="31"/>
        <v>23.085933187554041</v>
      </c>
      <c r="G699" s="3">
        <f t="shared" ca="1" si="32"/>
        <v>23.085933187554041</v>
      </c>
    </row>
    <row r="700" spans="5:7" x14ac:dyDescent="0.25">
      <c r="E700" s="3">
        <f t="shared" ca="1" si="30"/>
        <v>0.18913276527735934</v>
      </c>
      <c r="F700" s="3">
        <f t="shared" ca="1" si="31"/>
        <v>15.096295563281011</v>
      </c>
      <c r="G700" s="3">
        <f t="shared" ca="1" si="32"/>
        <v>15.096295563281013</v>
      </c>
    </row>
    <row r="701" spans="5:7" x14ac:dyDescent="0.25">
      <c r="E701" s="3">
        <f t="shared" ca="1" si="30"/>
        <v>0.25642910644541517</v>
      </c>
      <c r="F701" s="3">
        <f t="shared" ca="1" si="31"/>
        <v>17.722648152790175</v>
      </c>
      <c r="G701" s="3">
        <f t="shared" ca="1" si="32"/>
        <v>17.722648152790178</v>
      </c>
    </row>
    <row r="702" spans="5:7" x14ac:dyDescent="0.25">
      <c r="E702" s="3">
        <f t="shared" ca="1" si="30"/>
        <v>0.55042061140106546</v>
      </c>
      <c r="F702" s="3">
        <f t="shared" ca="1" si="31"/>
        <v>29.28116878107096</v>
      </c>
      <c r="G702" s="3">
        <f t="shared" ca="1" si="32"/>
        <v>29.28116878107096</v>
      </c>
    </row>
    <row r="703" spans="5:7" x14ac:dyDescent="0.25">
      <c r="E703" s="3">
        <f t="shared" ca="1" si="30"/>
        <v>0.14944011545545355</v>
      </c>
      <c r="F703" s="3">
        <f t="shared" ca="1" si="31"/>
        <v>13.41753501233174</v>
      </c>
      <c r="G703" s="3">
        <f t="shared" ca="1" si="32"/>
        <v>13.417535012331751</v>
      </c>
    </row>
    <row r="704" spans="5:7" x14ac:dyDescent="0.25">
      <c r="E704" s="3">
        <f t="shared" ca="1" si="30"/>
        <v>0.89257264730394603</v>
      </c>
      <c r="F704" s="3">
        <f t="shared" ca="1" si="31"/>
        <v>56.038035024202784</v>
      </c>
      <c r="G704" s="3">
        <f t="shared" ca="1" si="32"/>
        <v>56.038035024202806</v>
      </c>
    </row>
    <row r="705" spans="5:7" x14ac:dyDescent="0.25">
      <c r="E705" s="3">
        <f t="shared" ca="1" si="30"/>
        <v>0.27382734111414653</v>
      </c>
      <c r="F705" s="3">
        <f t="shared" ca="1" si="31"/>
        <v>18.378078898955948</v>
      </c>
      <c r="G705" s="3">
        <f t="shared" ca="1" si="32"/>
        <v>18.378078898955948</v>
      </c>
    </row>
    <row r="706" spans="5:7" x14ac:dyDescent="0.25">
      <c r="E706" s="3">
        <f t="shared" ca="1" si="30"/>
        <v>0.84313931137186549</v>
      </c>
      <c r="F706" s="3">
        <f t="shared" ca="1" si="31"/>
        <v>49.161742595557342</v>
      </c>
      <c r="G706" s="3">
        <f t="shared" ca="1" si="32"/>
        <v>49.161742595557342</v>
      </c>
    </row>
    <row r="707" spans="5:7" x14ac:dyDescent="0.25">
      <c r="E707" s="3">
        <f t="shared" ref="E707:E770" ca="1" si="33">RAND()</f>
        <v>0.33785613569138095</v>
      </c>
      <c r="F707" s="3">
        <f t="shared" ca="1" si="31"/>
        <v>20.764636136861331</v>
      </c>
      <c r="G707" s="3">
        <f t="shared" ca="1" si="32"/>
        <v>20.764636136861331</v>
      </c>
    </row>
    <row r="708" spans="5:7" x14ac:dyDescent="0.25">
      <c r="E708" s="3">
        <f t="shared" ca="1" si="33"/>
        <v>0.413440506586366</v>
      </c>
      <c r="F708" s="3">
        <f t="shared" ref="F708:F771" ca="1" si="34">$C$3-$C$4*LN(_xlfn.NORM.S.INV(1-E708/2)^2)</f>
        <v>23.619283931451157</v>
      </c>
      <c r="G708" s="3">
        <f t="shared" ref="G708:G771" ca="1" si="35">$C$3-$C$4*LN(2*_xlfn.GAMMA.INV(1-E708,0.5,1))</f>
        <v>23.619283931451161</v>
      </c>
    </row>
    <row r="709" spans="5:7" x14ac:dyDescent="0.25">
      <c r="E709" s="3">
        <f t="shared" ca="1" si="33"/>
        <v>0.1947782875725943</v>
      </c>
      <c r="F709" s="3">
        <f t="shared" ca="1" si="34"/>
        <v>15.324962312209323</v>
      </c>
      <c r="G709" s="3">
        <f t="shared" ca="1" si="35"/>
        <v>15.324962312209324</v>
      </c>
    </row>
    <row r="710" spans="5:7" x14ac:dyDescent="0.25">
      <c r="E710" s="3">
        <f t="shared" ca="1" si="33"/>
        <v>0.88377119686197503</v>
      </c>
      <c r="F710" s="3">
        <f t="shared" ca="1" si="34"/>
        <v>54.611234781053334</v>
      </c>
      <c r="G710" s="3">
        <f t="shared" ca="1" si="35"/>
        <v>54.611234781053341</v>
      </c>
    </row>
    <row r="711" spans="5:7" x14ac:dyDescent="0.25">
      <c r="E711" s="3">
        <f t="shared" ca="1" si="33"/>
        <v>0.2429306100754518</v>
      </c>
      <c r="F711" s="3">
        <f t="shared" ca="1" si="34"/>
        <v>17.209459434563239</v>
      </c>
      <c r="G711" s="3">
        <f t="shared" ca="1" si="35"/>
        <v>17.209459434563239</v>
      </c>
    </row>
    <row r="712" spans="5:7" x14ac:dyDescent="0.25">
      <c r="E712" s="3">
        <f t="shared" ca="1" si="33"/>
        <v>0.42079364373817163</v>
      </c>
      <c r="F712" s="3">
        <f t="shared" ca="1" si="34"/>
        <v>23.903425183715232</v>
      </c>
      <c r="G712" s="3">
        <f t="shared" ca="1" si="35"/>
        <v>23.903425183715232</v>
      </c>
    </row>
    <row r="713" spans="5:7" x14ac:dyDescent="0.25">
      <c r="E713" s="3">
        <f t="shared" ca="1" si="33"/>
        <v>0.13439015946516242</v>
      </c>
      <c r="F713" s="3">
        <f t="shared" ca="1" si="34"/>
        <v>12.737520914380671</v>
      </c>
      <c r="G713" s="3">
        <f t="shared" ca="1" si="35"/>
        <v>12.737520914380671</v>
      </c>
    </row>
    <row r="714" spans="5:7" x14ac:dyDescent="0.25">
      <c r="E714" s="3">
        <f t="shared" ca="1" si="33"/>
        <v>0.21655792737501933</v>
      </c>
      <c r="F714" s="3">
        <f t="shared" ca="1" si="34"/>
        <v>16.190046246602783</v>
      </c>
      <c r="G714" s="3">
        <f t="shared" ca="1" si="35"/>
        <v>16.190046246602783</v>
      </c>
    </row>
    <row r="715" spans="5:7" x14ac:dyDescent="0.25">
      <c r="E715" s="3">
        <f t="shared" ca="1" si="33"/>
        <v>0.58498502688558529</v>
      </c>
      <c r="F715" s="3">
        <f t="shared" ca="1" si="34"/>
        <v>30.888573331171351</v>
      </c>
      <c r="G715" s="3">
        <f t="shared" ca="1" si="35"/>
        <v>30.888573331171337</v>
      </c>
    </row>
    <row r="716" spans="5:7" x14ac:dyDescent="0.25">
      <c r="E716" s="3">
        <f t="shared" ca="1" si="33"/>
        <v>0.40353050817045433</v>
      </c>
      <c r="F716" s="3">
        <f t="shared" ca="1" si="34"/>
        <v>23.238657152212866</v>
      </c>
      <c r="G716" s="3">
        <f t="shared" ca="1" si="35"/>
        <v>23.23865715221287</v>
      </c>
    </row>
    <row r="717" spans="5:7" x14ac:dyDescent="0.25">
      <c r="E717" s="3">
        <f t="shared" ca="1" si="33"/>
        <v>0.9531746165482593</v>
      </c>
      <c r="F717" s="3">
        <f t="shared" ca="1" si="34"/>
        <v>71.029350837743976</v>
      </c>
      <c r="G717" s="3">
        <f t="shared" ca="1" si="35"/>
        <v>71.029350837743976</v>
      </c>
    </row>
    <row r="718" spans="5:7" x14ac:dyDescent="0.25">
      <c r="E718" s="3">
        <f t="shared" ca="1" si="33"/>
        <v>0.20016654264673683</v>
      </c>
      <c r="F718" s="3">
        <f t="shared" ca="1" si="34"/>
        <v>15.541376495018783</v>
      </c>
      <c r="G718" s="3">
        <f t="shared" ca="1" si="35"/>
        <v>15.541376495018788</v>
      </c>
    </row>
    <row r="719" spans="5:7" x14ac:dyDescent="0.25">
      <c r="E719" s="3">
        <f t="shared" ca="1" si="33"/>
        <v>0.43075099950078111</v>
      </c>
      <c r="F719" s="3">
        <f t="shared" ca="1" si="34"/>
        <v>24.290749722106835</v>
      </c>
      <c r="G719" s="3">
        <f t="shared" ca="1" si="35"/>
        <v>24.29074972210687</v>
      </c>
    </row>
    <row r="720" spans="5:7" x14ac:dyDescent="0.25">
      <c r="E720" s="3">
        <f t="shared" ca="1" si="33"/>
        <v>3.4134450905228153E-2</v>
      </c>
      <c r="F720" s="3">
        <f t="shared" ca="1" si="34"/>
        <v>6.4874220928701298</v>
      </c>
      <c r="G720" s="3">
        <f t="shared" ca="1" si="35"/>
        <v>6.4874220928701281</v>
      </c>
    </row>
    <row r="721" spans="5:7" x14ac:dyDescent="0.25">
      <c r="E721" s="3">
        <f t="shared" ca="1" si="33"/>
        <v>0.77774059978244181</v>
      </c>
      <c r="F721" s="3">
        <f t="shared" ca="1" si="34"/>
        <v>42.768383998141374</v>
      </c>
      <c r="G721" s="3">
        <f t="shared" ca="1" si="35"/>
        <v>42.768383998141374</v>
      </c>
    </row>
    <row r="722" spans="5:7" x14ac:dyDescent="0.25">
      <c r="E722" s="3">
        <f t="shared" ca="1" si="33"/>
        <v>0.15688085406740071</v>
      </c>
      <c r="F722" s="3">
        <f t="shared" ca="1" si="34"/>
        <v>13.743525483630165</v>
      </c>
      <c r="G722" s="3">
        <f t="shared" ca="1" si="35"/>
        <v>13.743525483630167</v>
      </c>
    </row>
    <row r="723" spans="5:7" x14ac:dyDescent="0.25">
      <c r="E723" s="3">
        <f t="shared" ca="1" si="33"/>
        <v>0.54950781920642844</v>
      </c>
      <c r="F723" s="3">
        <f t="shared" ca="1" si="34"/>
        <v>29.239983411576461</v>
      </c>
      <c r="G723" s="3">
        <f t="shared" ca="1" si="35"/>
        <v>29.239983411576461</v>
      </c>
    </row>
    <row r="724" spans="5:7" x14ac:dyDescent="0.25">
      <c r="E724" s="3">
        <f t="shared" ca="1" si="33"/>
        <v>0.35071750169548344</v>
      </c>
      <c r="F724" s="3">
        <f t="shared" ca="1" si="34"/>
        <v>21.244472703483897</v>
      </c>
      <c r="G724" s="3">
        <f t="shared" ca="1" si="35"/>
        <v>21.244472703483886</v>
      </c>
    </row>
    <row r="725" spans="5:7" x14ac:dyDescent="0.25">
      <c r="E725" s="3">
        <f t="shared" ca="1" si="33"/>
        <v>0.47135087458505742</v>
      </c>
      <c r="F725" s="3">
        <f t="shared" ca="1" si="34"/>
        <v>25.906003861710623</v>
      </c>
      <c r="G725" s="3">
        <f t="shared" ca="1" si="35"/>
        <v>25.906003861710627</v>
      </c>
    </row>
    <row r="726" spans="5:7" x14ac:dyDescent="0.25">
      <c r="E726" s="3">
        <f t="shared" ca="1" si="33"/>
        <v>0.91619517192228928</v>
      </c>
      <c r="F726" s="3">
        <f t="shared" ca="1" si="34"/>
        <v>60.529325450679941</v>
      </c>
      <c r="G726" s="3">
        <f t="shared" ca="1" si="35"/>
        <v>60.529325450679913</v>
      </c>
    </row>
    <row r="727" spans="5:7" x14ac:dyDescent="0.25">
      <c r="E727" s="3">
        <f t="shared" ca="1" si="33"/>
        <v>9.4482944626093968E-2</v>
      </c>
      <c r="F727" s="3">
        <f t="shared" ca="1" si="34"/>
        <v>10.745371497169135</v>
      </c>
      <c r="G727" s="3">
        <f t="shared" ca="1" si="35"/>
        <v>10.745371497169128</v>
      </c>
    </row>
    <row r="728" spans="5:7" x14ac:dyDescent="0.25">
      <c r="E728" s="3">
        <f t="shared" ca="1" si="33"/>
        <v>0.94404252341106742</v>
      </c>
      <c r="F728" s="3">
        <f t="shared" ca="1" si="34"/>
        <v>67.817918665017586</v>
      </c>
      <c r="G728" s="3">
        <f t="shared" ca="1" si="35"/>
        <v>67.817918665017586</v>
      </c>
    </row>
    <row r="729" spans="5:7" x14ac:dyDescent="0.25">
      <c r="E729" s="3">
        <f t="shared" ca="1" si="33"/>
        <v>0.26354680119614327</v>
      </c>
      <c r="F729" s="3">
        <f t="shared" ca="1" si="34"/>
        <v>17.991494064093924</v>
      </c>
      <c r="G729" s="3">
        <f t="shared" ca="1" si="35"/>
        <v>17.991494064093924</v>
      </c>
    </row>
    <row r="730" spans="5:7" x14ac:dyDescent="0.25">
      <c r="E730" s="3">
        <f t="shared" ca="1" si="33"/>
        <v>4.280952932887705E-2</v>
      </c>
      <c r="F730" s="3">
        <f t="shared" ca="1" si="34"/>
        <v>7.2947366995331411</v>
      </c>
      <c r="G730" s="3">
        <f t="shared" ca="1" si="35"/>
        <v>7.2947366995331393</v>
      </c>
    </row>
    <row r="731" spans="5:7" x14ac:dyDescent="0.25">
      <c r="E731" s="3">
        <f t="shared" ca="1" si="33"/>
        <v>0.52523174981373999</v>
      </c>
      <c r="F731" s="3">
        <f t="shared" ca="1" si="34"/>
        <v>28.165798628500436</v>
      </c>
      <c r="G731" s="3">
        <f t="shared" ca="1" si="35"/>
        <v>28.165798628500436</v>
      </c>
    </row>
    <row r="732" spans="5:7" x14ac:dyDescent="0.25">
      <c r="E732" s="3">
        <f t="shared" ca="1" si="33"/>
        <v>4.4333756562172755E-2</v>
      </c>
      <c r="F732" s="3">
        <f t="shared" ca="1" si="34"/>
        <v>7.4253252954283919</v>
      </c>
      <c r="G732" s="3">
        <f t="shared" ca="1" si="35"/>
        <v>7.4253252954283848</v>
      </c>
    </row>
    <row r="733" spans="5:7" x14ac:dyDescent="0.25">
      <c r="E733" s="3">
        <f t="shared" ca="1" si="33"/>
        <v>0.1746598921926189</v>
      </c>
      <c r="F733" s="3">
        <f t="shared" ca="1" si="34"/>
        <v>14.499959951600093</v>
      </c>
      <c r="G733" s="3">
        <f t="shared" ca="1" si="35"/>
        <v>14.499959951600118</v>
      </c>
    </row>
    <row r="734" spans="5:7" x14ac:dyDescent="0.25">
      <c r="E734" s="3">
        <f t="shared" ca="1" si="33"/>
        <v>0.65658168672969364</v>
      </c>
      <c r="F734" s="3">
        <f t="shared" ca="1" si="34"/>
        <v>34.588923699394186</v>
      </c>
      <c r="G734" s="3">
        <f t="shared" ca="1" si="35"/>
        <v>34.588923699394186</v>
      </c>
    </row>
    <row r="735" spans="5:7" x14ac:dyDescent="0.25">
      <c r="E735" s="3">
        <f t="shared" ca="1" si="33"/>
        <v>0.94090881720979846</v>
      </c>
      <c r="F735" s="3">
        <f t="shared" ca="1" si="34"/>
        <v>66.835400993520778</v>
      </c>
      <c r="G735" s="3">
        <f t="shared" ca="1" si="35"/>
        <v>66.835400993520821</v>
      </c>
    </row>
    <row r="736" spans="5:7" x14ac:dyDescent="0.25">
      <c r="E736" s="3">
        <f t="shared" ca="1" si="33"/>
        <v>0.82621565016098741</v>
      </c>
      <c r="F736" s="3">
        <f t="shared" ca="1" si="34"/>
        <v>47.290525073543627</v>
      </c>
      <c r="G736" s="3">
        <f t="shared" ca="1" si="35"/>
        <v>47.290525073543627</v>
      </c>
    </row>
    <row r="737" spans="5:7" x14ac:dyDescent="0.25">
      <c r="E737" s="3">
        <f t="shared" ca="1" si="33"/>
        <v>0.46247779218124729</v>
      </c>
      <c r="F737" s="3">
        <f t="shared" ca="1" si="34"/>
        <v>25.547487644366473</v>
      </c>
      <c r="G737" s="3">
        <f t="shared" ca="1" si="35"/>
        <v>25.547487644366477</v>
      </c>
    </row>
    <row r="738" spans="5:7" x14ac:dyDescent="0.25">
      <c r="E738" s="3">
        <f t="shared" ca="1" si="33"/>
        <v>0.58452529687381349</v>
      </c>
      <c r="F738" s="3">
        <f t="shared" ca="1" si="34"/>
        <v>30.866537698540441</v>
      </c>
      <c r="G738" s="3">
        <f t="shared" ca="1" si="35"/>
        <v>30.866537698540441</v>
      </c>
    </row>
    <row r="739" spans="5:7" x14ac:dyDescent="0.25">
      <c r="E739" s="3">
        <f t="shared" ca="1" si="33"/>
        <v>0.29606612440116331</v>
      </c>
      <c r="F739" s="3">
        <f t="shared" ca="1" si="34"/>
        <v>19.209304389977561</v>
      </c>
      <c r="G739" s="3">
        <f t="shared" ca="1" si="35"/>
        <v>19.209304389977561</v>
      </c>
    </row>
    <row r="740" spans="5:7" x14ac:dyDescent="0.25">
      <c r="E740" s="3">
        <f t="shared" ca="1" si="33"/>
        <v>0.26133086305045972</v>
      </c>
      <c r="F740" s="3">
        <f t="shared" ca="1" si="34"/>
        <v>17.907909436102624</v>
      </c>
      <c r="G740" s="3">
        <f t="shared" ca="1" si="35"/>
        <v>17.907909436102631</v>
      </c>
    </row>
    <row r="741" spans="5:7" x14ac:dyDescent="0.25">
      <c r="E741" s="3">
        <f t="shared" ca="1" si="33"/>
        <v>8.5572069740416756E-2</v>
      </c>
      <c r="F741" s="3">
        <f t="shared" ca="1" si="34"/>
        <v>10.246197945655975</v>
      </c>
      <c r="G741" s="3">
        <f t="shared" ca="1" si="35"/>
        <v>10.246197945655963</v>
      </c>
    </row>
    <row r="742" spans="5:7" x14ac:dyDescent="0.25">
      <c r="E742" s="3">
        <f t="shared" ca="1" si="33"/>
        <v>0.99092312915715008</v>
      </c>
      <c r="F742" s="3">
        <f t="shared" ca="1" si="34"/>
        <v>100.57183118595128</v>
      </c>
      <c r="G742" s="3">
        <f t="shared" ca="1" si="35"/>
        <v>100.57183118595128</v>
      </c>
    </row>
    <row r="743" spans="5:7" x14ac:dyDescent="0.25">
      <c r="E743" s="3">
        <f t="shared" ca="1" si="33"/>
        <v>0.21582556856971424</v>
      </c>
      <c r="F743" s="3">
        <f t="shared" ca="1" si="34"/>
        <v>16.16134463019204</v>
      </c>
      <c r="G743" s="3">
        <f t="shared" ca="1" si="35"/>
        <v>16.16134463019203</v>
      </c>
    </row>
    <row r="744" spans="5:7" x14ac:dyDescent="0.25">
      <c r="E744" s="3">
        <f t="shared" ca="1" si="33"/>
        <v>0.56811909065718058</v>
      </c>
      <c r="F744" s="3">
        <f t="shared" ca="1" si="34"/>
        <v>30.092144689853171</v>
      </c>
      <c r="G744" s="3">
        <f t="shared" ca="1" si="35"/>
        <v>30.092144689853164</v>
      </c>
    </row>
    <row r="745" spans="5:7" x14ac:dyDescent="0.25">
      <c r="E745" s="3">
        <f t="shared" ca="1" si="33"/>
        <v>0.43573002053052667</v>
      </c>
      <c r="F745" s="3">
        <f t="shared" ca="1" si="34"/>
        <v>24.485602854486057</v>
      </c>
      <c r="G745" s="3">
        <f t="shared" ca="1" si="35"/>
        <v>24.485602854486061</v>
      </c>
    </row>
    <row r="746" spans="5:7" x14ac:dyDescent="0.25">
      <c r="E746" s="3">
        <f t="shared" ca="1" si="33"/>
        <v>0.70364310528624918</v>
      </c>
      <c r="F746" s="3">
        <f t="shared" ca="1" si="34"/>
        <v>37.397230200440731</v>
      </c>
      <c r="G746" s="3">
        <f t="shared" ca="1" si="35"/>
        <v>37.397230200440745</v>
      </c>
    </row>
    <row r="747" spans="5:7" x14ac:dyDescent="0.25">
      <c r="E747" s="3">
        <f t="shared" ca="1" si="33"/>
        <v>3.7301801807441137E-3</v>
      </c>
      <c r="F747" s="3">
        <f t="shared" ca="1" si="34"/>
        <v>0.83445250276835381</v>
      </c>
      <c r="G747" s="3">
        <f t="shared" ca="1" si="35"/>
        <v>0.83445250276835026</v>
      </c>
    </row>
    <row r="748" spans="5:7" x14ac:dyDescent="0.25">
      <c r="E748" s="3">
        <f t="shared" ca="1" si="33"/>
        <v>0.8310201599588698</v>
      </c>
      <c r="F748" s="3">
        <f t="shared" ca="1" si="34"/>
        <v>47.803125088876072</v>
      </c>
      <c r="G748" s="3">
        <f t="shared" ca="1" si="35"/>
        <v>47.803125088876072</v>
      </c>
    </row>
    <row r="749" spans="5:7" x14ac:dyDescent="0.25">
      <c r="E749" s="3">
        <f t="shared" ca="1" si="33"/>
        <v>0.10412861203712676</v>
      </c>
      <c r="F749" s="3">
        <f t="shared" ca="1" si="34"/>
        <v>11.259094427720633</v>
      </c>
      <c r="G749" s="3">
        <f t="shared" ca="1" si="35"/>
        <v>11.25909442772063</v>
      </c>
    </row>
    <row r="750" spans="5:7" x14ac:dyDescent="0.25">
      <c r="E750" s="3">
        <f t="shared" ca="1" si="33"/>
        <v>0.9948238575670153</v>
      </c>
      <c r="F750" s="3">
        <f t="shared" ca="1" si="34"/>
        <v>110.68214307008603</v>
      </c>
      <c r="G750" s="3">
        <f t="shared" ca="1" si="35"/>
        <v>110.68214307008564</v>
      </c>
    </row>
    <row r="751" spans="5:7" x14ac:dyDescent="0.25">
      <c r="E751" s="3">
        <f t="shared" ca="1" si="33"/>
        <v>0.26799268991153968</v>
      </c>
      <c r="F751" s="3">
        <f t="shared" ca="1" si="34"/>
        <v>18.15890425832681</v>
      </c>
      <c r="G751" s="3">
        <f t="shared" ca="1" si="35"/>
        <v>18.158904258326814</v>
      </c>
    </row>
    <row r="752" spans="5:7" x14ac:dyDescent="0.25">
      <c r="E752" s="3">
        <f t="shared" ca="1" si="33"/>
        <v>0.42397864674543873</v>
      </c>
      <c r="F752" s="3">
        <f t="shared" ca="1" si="34"/>
        <v>24.026986786379361</v>
      </c>
      <c r="G752" s="3">
        <f t="shared" ca="1" si="35"/>
        <v>24.026986786379361</v>
      </c>
    </row>
    <row r="753" spans="5:7" x14ac:dyDescent="0.25">
      <c r="E753" s="3">
        <f t="shared" ca="1" si="33"/>
        <v>0.47519482448980244</v>
      </c>
      <c r="F753" s="3">
        <f t="shared" ca="1" si="34"/>
        <v>26.062382628608951</v>
      </c>
      <c r="G753" s="3">
        <f t="shared" ca="1" si="35"/>
        <v>26.062382628608962</v>
      </c>
    </row>
    <row r="754" spans="5:7" x14ac:dyDescent="0.25">
      <c r="E754" s="3">
        <f t="shared" ca="1" si="33"/>
        <v>0.24789050245254429</v>
      </c>
      <c r="F754" s="3">
        <f t="shared" ca="1" si="34"/>
        <v>17.398584836817335</v>
      </c>
      <c r="G754" s="3">
        <f t="shared" ca="1" si="35"/>
        <v>17.398584836817331</v>
      </c>
    </row>
    <row r="755" spans="5:7" x14ac:dyDescent="0.25">
      <c r="E755" s="3">
        <f t="shared" ca="1" si="33"/>
        <v>0.90570257908562202</v>
      </c>
      <c r="F755" s="3">
        <f t="shared" ca="1" si="34"/>
        <v>58.397122070417112</v>
      </c>
      <c r="G755" s="3">
        <f t="shared" ca="1" si="35"/>
        <v>58.39712207041714</v>
      </c>
    </row>
    <row r="756" spans="5:7" x14ac:dyDescent="0.25">
      <c r="E756" s="3">
        <f t="shared" ca="1" si="33"/>
        <v>0.89106451076545046</v>
      </c>
      <c r="F756" s="3">
        <f t="shared" ca="1" si="34"/>
        <v>55.785543483664981</v>
      </c>
      <c r="G756" s="3">
        <f t="shared" ca="1" si="35"/>
        <v>55.785543483664981</v>
      </c>
    </row>
    <row r="757" spans="5:7" x14ac:dyDescent="0.25">
      <c r="E757" s="3">
        <f t="shared" ca="1" si="33"/>
        <v>0.25526119105857747</v>
      </c>
      <c r="F757" s="3">
        <f t="shared" ca="1" si="34"/>
        <v>17.678427715223048</v>
      </c>
      <c r="G757" s="3">
        <f t="shared" ca="1" si="35"/>
        <v>17.678427715223055</v>
      </c>
    </row>
    <row r="758" spans="5:7" x14ac:dyDescent="0.25">
      <c r="E758" s="3">
        <f t="shared" ca="1" si="33"/>
        <v>0.56887070729111577</v>
      </c>
      <c r="F758" s="3">
        <f t="shared" ca="1" si="34"/>
        <v>30.127128462181837</v>
      </c>
      <c r="G758" s="3">
        <f t="shared" ca="1" si="35"/>
        <v>30.127128462181837</v>
      </c>
    </row>
    <row r="759" spans="5:7" x14ac:dyDescent="0.25">
      <c r="E759" s="3">
        <f t="shared" ca="1" si="33"/>
        <v>0.93344999913535798</v>
      </c>
      <c r="F759" s="3">
        <f t="shared" ca="1" si="34"/>
        <v>64.691277098912877</v>
      </c>
      <c r="G759" s="3">
        <f t="shared" ca="1" si="35"/>
        <v>64.691277098912877</v>
      </c>
    </row>
    <row r="760" spans="5:7" x14ac:dyDescent="0.25">
      <c r="E760" s="3">
        <f t="shared" ca="1" si="33"/>
        <v>0.12303768226694123</v>
      </c>
      <c r="F760" s="3">
        <f t="shared" ca="1" si="34"/>
        <v>12.202829872651666</v>
      </c>
      <c r="G760" s="3">
        <f t="shared" ca="1" si="35"/>
        <v>12.202829872651662</v>
      </c>
    </row>
    <row r="761" spans="5:7" x14ac:dyDescent="0.25">
      <c r="E761" s="3">
        <f t="shared" ca="1" si="33"/>
        <v>0.8570900184086766</v>
      </c>
      <c r="F761" s="3">
        <f t="shared" ca="1" si="34"/>
        <v>50.85840592440745</v>
      </c>
      <c r="G761" s="3">
        <f t="shared" ca="1" si="35"/>
        <v>50.85840592440745</v>
      </c>
    </row>
    <row r="762" spans="5:7" x14ac:dyDescent="0.25">
      <c r="E762" s="3">
        <f t="shared" ca="1" si="33"/>
        <v>0.89203544353395425</v>
      </c>
      <c r="F762" s="3">
        <f t="shared" ca="1" si="34"/>
        <v>55.947697483869533</v>
      </c>
      <c r="G762" s="3">
        <f t="shared" ca="1" si="35"/>
        <v>55.947697483869511</v>
      </c>
    </row>
    <row r="763" spans="5:7" x14ac:dyDescent="0.25">
      <c r="E763" s="3">
        <f t="shared" ca="1" si="33"/>
        <v>5.7854664670816791E-2</v>
      </c>
      <c r="F763" s="3">
        <f t="shared" ca="1" si="34"/>
        <v>8.4769947791351452</v>
      </c>
      <c r="G763" s="3">
        <f t="shared" ca="1" si="35"/>
        <v>8.4769947791351381</v>
      </c>
    </row>
    <row r="764" spans="5:7" x14ac:dyDescent="0.25">
      <c r="E764" s="3">
        <f t="shared" ca="1" si="33"/>
        <v>0.77283946199141884</v>
      </c>
      <c r="F764" s="3">
        <f t="shared" ca="1" si="34"/>
        <v>42.364931364909658</v>
      </c>
      <c r="G764" s="3">
        <f t="shared" ca="1" si="35"/>
        <v>42.364931364909673</v>
      </c>
    </row>
    <row r="765" spans="5:7" x14ac:dyDescent="0.25">
      <c r="E765" s="3">
        <f t="shared" ca="1" si="33"/>
        <v>0.19345660518771801</v>
      </c>
      <c r="F765" s="3">
        <f t="shared" ca="1" si="34"/>
        <v>15.271610462722844</v>
      </c>
      <c r="G765" s="3">
        <f t="shared" ca="1" si="35"/>
        <v>15.271610462722846</v>
      </c>
    </row>
    <row r="766" spans="5:7" x14ac:dyDescent="0.25">
      <c r="E766" s="3">
        <f t="shared" ca="1" si="33"/>
        <v>7.8576308185769328E-3</v>
      </c>
      <c r="F766" s="3">
        <f t="shared" ca="1" si="34"/>
        <v>2.4028096079620767</v>
      </c>
      <c r="G766" s="3">
        <f t="shared" ca="1" si="35"/>
        <v>2.4028096079620767</v>
      </c>
    </row>
    <row r="767" spans="5:7" x14ac:dyDescent="0.25">
      <c r="E767" s="3">
        <f t="shared" ca="1" si="33"/>
        <v>0.79777191956147864</v>
      </c>
      <c r="F767" s="3">
        <f t="shared" ca="1" si="34"/>
        <v>44.510115813950726</v>
      </c>
      <c r="G767" s="3">
        <f t="shared" ca="1" si="35"/>
        <v>44.51011581395074</v>
      </c>
    </row>
    <row r="768" spans="5:7" x14ac:dyDescent="0.25">
      <c r="E768" s="3">
        <f t="shared" ca="1" si="33"/>
        <v>0.39240788211412081</v>
      </c>
      <c r="F768" s="3">
        <f t="shared" ca="1" si="34"/>
        <v>22.814320660439883</v>
      </c>
      <c r="G768" s="3">
        <f t="shared" ca="1" si="35"/>
        <v>22.814320660439886</v>
      </c>
    </row>
    <row r="769" spans="5:7" x14ac:dyDescent="0.25">
      <c r="E769" s="3">
        <f t="shared" ca="1" si="33"/>
        <v>0.51298824257764375</v>
      </c>
      <c r="F769" s="3">
        <f t="shared" ca="1" si="34"/>
        <v>27.638384515619297</v>
      </c>
      <c r="G769" s="3">
        <f t="shared" ca="1" si="35"/>
        <v>27.638384515619297</v>
      </c>
    </row>
    <row r="770" spans="5:7" x14ac:dyDescent="0.25">
      <c r="E770" s="3">
        <f t="shared" ca="1" si="33"/>
        <v>0.75157153702821378</v>
      </c>
      <c r="F770" s="3">
        <f t="shared" ca="1" si="34"/>
        <v>40.703918549093864</v>
      </c>
      <c r="G770" s="3">
        <f t="shared" ca="1" si="35"/>
        <v>40.703918549093878</v>
      </c>
    </row>
    <row r="771" spans="5:7" x14ac:dyDescent="0.25">
      <c r="E771" s="3">
        <f t="shared" ref="E771:E834" ca="1" si="36">RAND()</f>
        <v>0.69301971043674893</v>
      </c>
      <c r="F771" s="3">
        <f t="shared" ca="1" si="34"/>
        <v>36.730572303093084</v>
      </c>
      <c r="G771" s="3">
        <f t="shared" ca="1" si="35"/>
        <v>36.730572303093069</v>
      </c>
    </row>
    <row r="772" spans="5:7" x14ac:dyDescent="0.25">
      <c r="E772" s="3">
        <f t="shared" ca="1" si="36"/>
        <v>0.71828218289475332</v>
      </c>
      <c r="F772" s="3">
        <f t="shared" ref="F772:F835" ca="1" si="37">$C$3-$C$4*LN(_xlfn.NORM.S.INV(1-E772/2)^2)</f>
        <v>38.351983792685225</v>
      </c>
      <c r="G772" s="3">
        <f t="shared" ref="G772:G835" ca="1" si="38">$C$3-$C$4*LN(2*_xlfn.GAMMA.INV(1-E772,0.5,1))</f>
        <v>38.351983792685218</v>
      </c>
    </row>
    <row r="773" spans="5:7" x14ac:dyDescent="0.25">
      <c r="E773" s="3">
        <f t="shared" ca="1" si="36"/>
        <v>0.2224952792063366</v>
      </c>
      <c r="F773" s="3">
        <f t="shared" ca="1" si="37"/>
        <v>16.421867864090622</v>
      </c>
      <c r="G773" s="3">
        <f t="shared" ca="1" si="38"/>
        <v>16.421867864090625</v>
      </c>
    </row>
    <row r="774" spans="5:7" x14ac:dyDescent="0.25">
      <c r="E774" s="3">
        <f t="shared" ca="1" si="36"/>
        <v>0.83194102509154655</v>
      </c>
      <c r="F774" s="3">
        <f t="shared" ca="1" si="37"/>
        <v>47.902983638242489</v>
      </c>
      <c r="G774" s="3">
        <f t="shared" ca="1" si="38"/>
        <v>47.902983638242475</v>
      </c>
    </row>
    <row r="775" spans="5:7" x14ac:dyDescent="0.25">
      <c r="E775" s="3">
        <f t="shared" ca="1" si="36"/>
        <v>0.71473789367187202</v>
      </c>
      <c r="F775" s="3">
        <f t="shared" ca="1" si="37"/>
        <v>38.116781333384949</v>
      </c>
      <c r="G775" s="3">
        <f t="shared" ca="1" si="38"/>
        <v>38.116781333384949</v>
      </c>
    </row>
    <row r="776" spans="5:7" x14ac:dyDescent="0.25">
      <c r="E776" s="3">
        <f t="shared" ca="1" si="36"/>
        <v>0.82222940992395566</v>
      </c>
      <c r="F776" s="3">
        <f t="shared" ca="1" si="37"/>
        <v>46.875528070054486</v>
      </c>
      <c r="G776" s="3">
        <f t="shared" ca="1" si="38"/>
        <v>46.875528070054479</v>
      </c>
    </row>
    <row r="777" spans="5:7" x14ac:dyDescent="0.25">
      <c r="E777" s="3">
        <f t="shared" ca="1" si="36"/>
        <v>6.4893892415917254E-2</v>
      </c>
      <c r="F777" s="3">
        <f t="shared" ca="1" si="37"/>
        <v>8.965732838728691</v>
      </c>
      <c r="G777" s="3">
        <f t="shared" ca="1" si="38"/>
        <v>8.9657328387286821</v>
      </c>
    </row>
    <row r="778" spans="5:7" x14ac:dyDescent="0.25">
      <c r="E778" s="3">
        <f t="shared" ca="1" si="36"/>
        <v>0.81098770679248877</v>
      </c>
      <c r="F778" s="3">
        <f t="shared" ca="1" si="37"/>
        <v>45.751805627780826</v>
      </c>
      <c r="G778" s="3">
        <f t="shared" ca="1" si="38"/>
        <v>45.751805627780818</v>
      </c>
    </row>
    <row r="779" spans="5:7" x14ac:dyDescent="0.25">
      <c r="E779" s="3">
        <f t="shared" ca="1" si="36"/>
        <v>0.74198564097437225</v>
      </c>
      <c r="F779" s="3">
        <f t="shared" ca="1" si="37"/>
        <v>39.998250623685252</v>
      </c>
      <c r="G779" s="3">
        <f t="shared" ca="1" si="38"/>
        <v>39.998250623685237</v>
      </c>
    </row>
    <row r="780" spans="5:7" x14ac:dyDescent="0.25">
      <c r="E780" s="3">
        <f t="shared" ca="1" si="36"/>
        <v>0.45383844179873478</v>
      </c>
      <c r="F780" s="3">
        <f t="shared" ca="1" si="37"/>
        <v>25.201545177624425</v>
      </c>
      <c r="G780" s="3">
        <f t="shared" ca="1" si="38"/>
        <v>25.201545177624418</v>
      </c>
    </row>
    <row r="781" spans="5:7" x14ac:dyDescent="0.25">
      <c r="E781" s="3">
        <f t="shared" ca="1" si="36"/>
        <v>0.79393610080704446</v>
      </c>
      <c r="F781" s="3">
        <f t="shared" ca="1" si="37"/>
        <v>44.164245291044857</v>
      </c>
      <c r="G781" s="3">
        <f t="shared" ca="1" si="38"/>
        <v>44.164245291044857</v>
      </c>
    </row>
    <row r="782" spans="5:7" x14ac:dyDescent="0.25">
      <c r="E782" s="3">
        <f t="shared" ca="1" si="36"/>
        <v>0.37386847517453903</v>
      </c>
      <c r="F782" s="3">
        <f t="shared" ca="1" si="37"/>
        <v>22.112773779205597</v>
      </c>
      <c r="G782" s="3">
        <f t="shared" ca="1" si="38"/>
        <v>22.112773779205604</v>
      </c>
    </row>
    <row r="783" spans="5:7" x14ac:dyDescent="0.25">
      <c r="E783" s="3">
        <f t="shared" ca="1" si="36"/>
        <v>0.90021842429800825</v>
      </c>
      <c r="F783" s="3">
        <f t="shared" ca="1" si="37"/>
        <v>57.374531593038157</v>
      </c>
      <c r="G783" s="3">
        <f t="shared" ca="1" si="38"/>
        <v>57.374531593038157</v>
      </c>
    </row>
    <row r="784" spans="5:7" x14ac:dyDescent="0.25">
      <c r="E784" s="3">
        <f t="shared" ca="1" si="36"/>
        <v>0.31680399601962628</v>
      </c>
      <c r="F784" s="3">
        <f t="shared" ca="1" si="37"/>
        <v>19.981160496733249</v>
      </c>
      <c r="G784" s="3">
        <f t="shared" ca="1" si="38"/>
        <v>19.981160496733249</v>
      </c>
    </row>
    <row r="785" spans="5:7" x14ac:dyDescent="0.25">
      <c r="E785" s="3">
        <f t="shared" ca="1" si="36"/>
        <v>0.63456916672538255</v>
      </c>
      <c r="F785" s="3">
        <f t="shared" ca="1" si="37"/>
        <v>33.388351563565998</v>
      </c>
      <c r="G785" s="3">
        <f t="shared" ca="1" si="38"/>
        <v>33.388351563565998</v>
      </c>
    </row>
    <row r="786" spans="5:7" x14ac:dyDescent="0.25">
      <c r="E786" s="3">
        <f t="shared" ca="1" si="36"/>
        <v>0.54319838275948806</v>
      </c>
      <c r="F786" s="3">
        <f t="shared" ca="1" si="37"/>
        <v>28.956934095446101</v>
      </c>
      <c r="G786" s="3">
        <f t="shared" ca="1" si="38"/>
        <v>28.956934095446101</v>
      </c>
    </row>
    <row r="787" spans="5:7" x14ac:dyDescent="0.25">
      <c r="E787" s="3">
        <f t="shared" ca="1" si="36"/>
        <v>0.92499482301589198</v>
      </c>
      <c r="F787" s="3">
        <f t="shared" ca="1" si="37"/>
        <v>62.532748663998461</v>
      </c>
      <c r="G787" s="3">
        <f t="shared" ca="1" si="38"/>
        <v>62.532748663998468</v>
      </c>
    </row>
    <row r="788" spans="5:7" x14ac:dyDescent="0.25">
      <c r="E788" s="3">
        <f t="shared" ca="1" si="36"/>
        <v>4.1966745085499246E-2</v>
      </c>
      <c r="F788" s="3">
        <f t="shared" ca="1" si="37"/>
        <v>7.2212521946589376</v>
      </c>
      <c r="G788" s="3">
        <f t="shared" ca="1" si="38"/>
        <v>7.2212521946589376</v>
      </c>
    </row>
    <row r="789" spans="5:7" x14ac:dyDescent="0.25">
      <c r="E789" s="3">
        <f t="shared" ca="1" si="36"/>
        <v>0.85561566292774938</v>
      </c>
      <c r="F789" s="3">
        <f t="shared" ca="1" si="37"/>
        <v>50.671625978533697</v>
      </c>
      <c r="G789" s="3">
        <f t="shared" ca="1" si="38"/>
        <v>50.671625978533697</v>
      </c>
    </row>
    <row r="790" spans="5:7" x14ac:dyDescent="0.25">
      <c r="E790" s="3">
        <f t="shared" ca="1" si="36"/>
        <v>0.45455249369451944</v>
      </c>
      <c r="F790" s="3">
        <f t="shared" ca="1" si="37"/>
        <v>25.230025395452408</v>
      </c>
      <c r="G790" s="3">
        <f t="shared" ca="1" si="38"/>
        <v>25.230025395452408</v>
      </c>
    </row>
    <row r="791" spans="5:7" x14ac:dyDescent="0.25">
      <c r="E791" s="3">
        <f t="shared" ca="1" si="36"/>
        <v>0.1738148925632067</v>
      </c>
      <c r="F791" s="3">
        <f t="shared" ca="1" si="37"/>
        <v>14.464646719746849</v>
      </c>
      <c r="G791" s="3">
        <f t="shared" ca="1" si="38"/>
        <v>14.464646719746852</v>
      </c>
    </row>
    <row r="792" spans="5:7" x14ac:dyDescent="0.25">
      <c r="E792" s="3">
        <f t="shared" ca="1" si="36"/>
        <v>0.66822812900801165</v>
      </c>
      <c r="F792" s="3">
        <f t="shared" ca="1" si="37"/>
        <v>35.250956836457874</v>
      </c>
      <c r="G792" s="3">
        <f t="shared" ca="1" si="38"/>
        <v>35.250956836457874</v>
      </c>
    </row>
    <row r="793" spans="5:7" x14ac:dyDescent="0.25">
      <c r="E793" s="3">
        <f t="shared" ca="1" si="36"/>
        <v>0.87035829724749536</v>
      </c>
      <c r="F793" s="3">
        <f t="shared" ca="1" si="37"/>
        <v>52.629645175057554</v>
      </c>
      <c r="G793" s="3">
        <f t="shared" ca="1" si="38"/>
        <v>52.62964517505754</v>
      </c>
    </row>
    <row r="794" spans="5:7" x14ac:dyDescent="0.25">
      <c r="E794" s="3">
        <f t="shared" ca="1" si="36"/>
        <v>0.54156694330142552</v>
      </c>
      <c r="F794" s="3">
        <f t="shared" ca="1" si="37"/>
        <v>28.884201946307495</v>
      </c>
      <c r="G794" s="3">
        <f t="shared" ca="1" si="38"/>
        <v>28.884201946307503</v>
      </c>
    </row>
    <row r="795" spans="5:7" x14ac:dyDescent="0.25">
      <c r="E795" s="3">
        <f t="shared" ca="1" si="36"/>
        <v>0.75347792178891326</v>
      </c>
      <c r="F795" s="3">
        <f t="shared" ca="1" si="37"/>
        <v>40.847267215321004</v>
      </c>
      <c r="G795" s="3">
        <f t="shared" ca="1" si="38"/>
        <v>40.847267215320997</v>
      </c>
    </row>
    <row r="796" spans="5:7" x14ac:dyDescent="0.25">
      <c r="E796" s="3">
        <f t="shared" ca="1" si="36"/>
        <v>0.48187833017867843</v>
      </c>
      <c r="F796" s="3">
        <f t="shared" ca="1" si="37"/>
        <v>26.335882276561293</v>
      </c>
      <c r="G796" s="3">
        <f t="shared" ca="1" si="38"/>
        <v>26.335882276561293</v>
      </c>
    </row>
    <row r="797" spans="5:7" x14ac:dyDescent="0.25">
      <c r="E797" s="3">
        <f t="shared" ca="1" si="36"/>
        <v>0.19583778038064903</v>
      </c>
      <c r="F797" s="3">
        <f t="shared" ca="1" si="37"/>
        <v>15.367652739540034</v>
      </c>
      <c r="G797" s="3">
        <f t="shared" ca="1" si="38"/>
        <v>15.367652739540038</v>
      </c>
    </row>
    <row r="798" spans="5:7" x14ac:dyDescent="0.25">
      <c r="E798" s="3">
        <f t="shared" ca="1" si="36"/>
        <v>0.57296244986113209</v>
      </c>
      <c r="F798" s="3">
        <f t="shared" ca="1" si="37"/>
        <v>30.318389373123217</v>
      </c>
      <c r="G798" s="3">
        <f t="shared" ca="1" si="38"/>
        <v>30.318389373123217</v>
      </c>
    </row>
    <row r="799" spans="5:7" x14ac:dyDescent="0.25">
      <c r="E799" s="3">
        <f t="shared" ca="1" si="36"/>
        <v>0.70730883070019901</v>
      </c>
      <c r="F799" s="3">
        <f t="shared" ca="1" si="37"/>
        <v>37.632243807964514</v>
      </c>
      <c r="G799" s="3">
        <f t="shared" ca="1" si="38"/>
        <v>37.632243807964514</v>
      </c>
    </row>
    <row r="800" spans="5:7" x14ac:dyDescent="0.25">
      <c r="E800" s="3">
        <f t="shared" ca="1" si="36"/>
        <v>5.7789096118794125E-2</v>
      </c>
      <c r="F800" s="3">
        <f t="shared" ca="1" si="37"/>
        <v>8.4722804917412127</v>
      </c>
      <c r="G800" s="3">
        <f t="shared" ca="1" si="38"/>
        <v>8.4722804917412109</v>
      </c>
    </row>
    <row r="801" spans="5:7" x14ac:dyDescent="0.25">
      <c r="E801" s="3">
        <f t="shared" ca="1" si="36"/>
        <v>0.93014636524387473</v>
      </c>
      <c r="F801" s="3">
        <f t="shared" ca="1" si="37"/>
        <v>63.817071115215981</v>
      </c>
      <c r="G801" s="3">
        <f t="shared" ca="1" si="38"/>
        <v>63.81707111521596</v>
      </c>
    </row>
    <row r="802" spans="5:7" x14ac:dyDescent="0.25">
      <c r="E802" s="3">
        <f t="shared" ca="1" si="36"/>
        <v>0.37772514290193449</v>
      </c>
      <c r="F802" s="3">
        <f t="shared" ca="1" si="37"/>
        <v>22.258188286558386</v>
      </c>
      <c r="G802" s="3">
        <f t="shared" ca="1" si="38"/>
        <v>22.258188286558372</v>
      </c>
    </row>
    <row r="803" spans="5:7" x14ac:dyDescent="0.25">
      <c r="E803" s="3">
        <f t="shared" ca="1" si="36"/>
        <v>6.9938599647614619E-2</v>
      </c>
      <c r="F803" s="3">
        <f t="shared" ca="1" si="37"/>
        <v>9.2971776673848865</v>
      </c>
      <c r="G803" s="3">
        <f t="shared" ca="1" si="38"/>
        <v>9.2971776673848705</v>
      </c>
    </row>
    <row r="804" spans="5:7" x14ac:dyDescent="0.25">
      <c r="E804" s="3">
        <f t="shared" ca="1" si="36"/>
        <v>0.59307354390509215</v>
      </c>
      <c r="F804" s="3">
        <f t="shared" ca="1" si="37"/>
        <v>31.279416680216329</v>
      </c>
      <c r="G804" s="3">
        <f t="shared" ca="1" si="38"/>
        <v>31.279416680216336</v>
      </c>
    </row>
    <row r="805" spans="5:7" x14ac:dyDescent="0.25">
      <c r="E805" s="3">
        <f t="shared" ca="1" si="36"/>
        <v>0.82253582626695276</v>
      </c>
      <c r="F805" s="3">
        <f t="shared" ca="1" si="37"/>
        <v>46.90710764575384</v>
      </c>
      <c r="G805" s="3">
        <f t="shared" ca="1" si="38"/>
        <v>46.907107645753833</v>
      </c>
    </row>
    <row r="806" spans="5:7" x14ac:dyDescent="0.25">
      <c r="E806" s="3">
        <f t="shared" ca="1" si="36"/>
        <v>0.16410167343418047</v>
      </c>
      <c r="F806" s="3">
        <f t="shared" ca="1" si="37"/>
        <v>14.0543058415531</v>
      </c>
      <c r="G806" s="3">
        <f t="shared" ca="1" si="38"/>
        <v>14.0543058415531</v>
      </c>
    </row>
    <row r="807" spans="5:7" x14ac:dyDescent="0.25">
      <c r="E807" s="3">
        <f t="shared" ca="1" si="36"/>
        <v>0.89934917207060927</v>
      </c>
      <c r="F807" s="3">
        <f t="shared" ca="1" si="37"/>
        <v>57.217574771058977</v>
      </c>
      <c r="G807" s="3">
        <f t="shared" ca="1" si="38"/>
        <v>57.217574771058977</v>
      </c>
    </row>
    <row r="808" spans="5:7" x14ac:dyDescent="0.25">
      <c r="E808" s="3">
        <f t="shared" ca="1" si="36"/>
        <v>0.13372116781348764</v>
      </c>
      <c r="F808" s="3">
        <f t="shared" ca="1" si="37"/>
        <v>12.706573186800874</v>
      </c>
      <c r="G808" s="3">
        <f t="shared" ca="1" si="38"/>
        <v>12.706573186800881</v>
      </c>
    </row>
    <row r="809" spans="5:7" x14ac:dyDescent="0.25">
      <c r="E809" s="3">
        <f t="shared" ca="1" si="36"/>
        <v>0.2883378758020112</v>
      </c>
      <c r="F809" s="3">
        <f t="shared" ca="1" si="37"/>
        <v>18.921044623839599</v>
      </c>
      <c r="G809" s="3">
        <f t="shared" ca="1" si="38"/>
        <v>18.921044623839602</v>
      </c>
    </row>
    <row r="810" spans="5:7" x14ac:dyDescent="0.25">
      <c r="E810" s="3">
        <f t="shared" ca="1" si="36"/>
        <v>0.63230440807784416</v>
      </c>
      <c r="F810" s="3">
        <f t="shared" ca="1" si="37"/>
        <v>33.268313669045156</v>
      </c>
      <c r="G810" s="3">
        <f t="shared" ca="1" si="38"/>
        <v>33.268313669045156</v>
      </c>
    </row>
    <row r="811" spans="5:7" x14ac:dyDescent="0.25">
      <c r="E811" s="3">
        <f t="shared" ca="1" si="36"/>
        <v>0.10211863299278845</v>
      </c>
      <c r="F811" s="3">
        <f t="shared" ca="1" si="37"/>
        <v>11.154083301120222</v>
      </c>
      <c r="G811" s="3">
        <f t="shared" ca="1" si="38"/>
        <v>11.154083301120226</v>
      </c>
    </row>
    <row r="812" spans="5:7" x14ac:dyDescent="0.25">
      <c r="E812" s="3">
        <f t="shared" ca="1" si="36"/>
        <v>0.6073849221054155</v>
      </c>
      <c r="F812" s="3">
        <f t="shared" ca="1" si="37"/>
        <v>31.986235497435558</v>
      </c>
      <c r="G812" s="3">
        <f t="shared" ca="1" si="38"/>
        <v>31.986235497435558</v>
      </c>
    </row>
    <row r="813" spans="5:7" x14ac:dyDescent="0.25">
      <c r="E813" s="3">
        <f t="shared" ca="1" si="36"/>
        <v>0.71754743976252289</v>
      </c>
      <c r="F813" s="3">
        <f t="shared" ca="1" si="37"/>
        <v>38.303005735637988</v>
      </c>
      <c r="G813" s="3">
        <f t="shared" ca="1" si="38"/>
        <v>38.303005735637981</v>
      </c>
    </row>
    <row r="814" spans="5:7" x14ac:dyDescent="0.25">
      <c r="E814" s="3">
        <f t="shared" ca="1" si="36"/>
        <v>0.22688171464308393</v>
      </c>
      <c r="F814" s="3">
        <f t="shared" ca="1" si="37"/>
        <v>16.59219664551653</v>
      </c>
      <c r="G814" s="3">
        <f t="shared" ca="1" si="38"/>
        <v>16.59219664551653</v>
      </c>
    </row>
    <row r="815" spans="5:7" x14ac:dyDescent="0.25">
      <c r="E815" s="3">
        <f t="shared" ca="1" si="36"/>
        <v>4.5530686201935455E-2</v>
      </c>
      <c r="F815" s="3">
        <f t="shared" ca="1" si="37"/>
        <v>7.5258858306662972</v>
      </c>
      <c r="G815" s="3">
        <f t="shared" ca="1" si="38"/>
        <v>7.5258858306662884</v>
      </c>
    </row>
    <row r="816" spans="5:7" x14ac:dyDescent="0.25">
      <c r="E816" s="3">
        <f t="shared" ca="1" si="36"/>
        <v>0.81984688808923445</v>
      </c>
      <c r="F816" s="3">
        <f t="shared" ca="1" si="37"/>
        <v>46.631760677086348</v>
      </c>
      <c r="G816" s="3">
        <f t="shared" ca="1" si="38"/>
        <v>46.631760677086348</v>
      </c>
    </row>
    <row r="817" spans="5:7" x14ac:dyDescent="0.25">
      <c r="E817" s="3">
        <f t="shared" ca="1" si="36"/>
        <v>0.9004428644561383</v>
      </c>
      <c r="F817" s="3">
        <f t="shared" ca="1" si="37"/>
        <v>57.415277460457673</v>
      </c>
      <c r="G817" s="3">
        <f t="shared" ca="1" si="38"/>
        <v>57.415277460457695</v>
      </c>
    </row>
    <row r="818" spans="5:7" x14ac:dyDescent="0.25">
      <c r="E818" s="3">
        <f t="shared" ca="1" si="36"/>
        <v>0.80529381648646914</v>
      </c>
      <c r="F818" s="3">
        <f t="shared" ca="1" si="37"/>
        <v>45.206948195811393</v>
      </c>
      <c r="G818" s="3">
        <f t="shared" ca="1" si="38"/>
        <v>45.206948195811393</v>
      </c>
    </row>
    <row r="819" spans="5:7" x14ac:dyDescent="0.25">
      <c r="E819" s="3">
        <f t="shared" ca="1" si="36"/>
        <v>0.4553994409179567</v>
      </c>
      <c r="F819" s="3">
        <f t="shared" ca="1" si="37"/>
        <v>25.263831966508491</v>
      </c>
      <c r="G819" s="3">
        <f t="shared" ca="1" si="38"/>
        <v>25.263831966508494</v>
      </c>
    </row>
    <row r="820" spans="5:7" x14ac:dyDescent="0.25">
      <c r="E820" s="3">
        <f t="shared" ca="1" si="36"/>
        <v>0.95052444270680425</v>
      </c>
      <c r="F820" s="3">
        <f t="shared" ca="1" si="37"/>
        <v>70.037186098270809</v>
      </c>
      <c r="G820" s="3">
        <f t="shared" ca="1" si="38"/>
        <v>70.037186098270809</v>
      </c>
    </row>
    <row r="821" spans="5:7" x14ac:dyDescent="0.25">
      <c r="E821" s="3">
        <f t="shared" ca="1" si="36"/>
        <v>0.56804683316076632</v>
      </c>
      <c r="F821" s="3">
        <f t="shared" ca="1" si="37"/>
        <v>30.088783901468748</v>
      </c>
      <c r="G821" s="3">
        <f t="shared" ca="1" si="38"/>
        <v>30.088783901468741</v>
      </c>
    </row>
    <row r="822" spans="5:7" x14ac:dyDescent="0.25">
      <c r="E822" s="3">
        <f t="shared" ca="1" si="36"/>
        <v>0.32497904242365805</v>
      </c>
      <c r="F822" s="3">
        <f t="shared" ca="1" si="37"/>
        <v>20.285251628299555</v>
      </c>
      <c r="G822" s="3">
        <f t="shared" ca="1" si="38"/>
        <v>20.285251628299555</v>
      </c>
    </row>
    <row r="823" spans="5:7" x14ac:dyDescent="0.25">
      <c r="E823" s="3">
        <f t="shared" ca="1" si="36"/>
        <v>0.41953494689352555</v>
      </c>
      <c r="F823" s="3">
        <f t="shared" ca="1" si="37"/>
        <v>23.854676857948132</v>
      </c>
      <c r="G823" s="3">
        <f t="shared" ca="1" si="38"/>
        <v>23.854676857948157</v>
      </c>
    </row>
    <row r="824" spans="5:7" x14ac:dyDescent="0.25">
      <c r="E824" s="3">
        <f t="shared" ca="1" si="36"/>
        <v>1.7282742393689543E-2</v>
      </c>
      <c r="F824" s="3">
        <f t="shared" ca="1" si="37"/>
        <v>4.3873756990960295</v>
      </c>
      <c r="G824" s="3">
        <f t="shared" ca="1" si="38"/>
        <v>4.3873756990960455</v>
      </c>
    </row>
    <row r="825" spans="5:7" x14ac:dyDescent="0.25">
      <c r="E825" s="3">
        <f t="shared" ca="1" si="36"/>
        <v>0.45804582252636694</v>
      </c>
      <c r="F825" s="3">
        <f t="shared" ca="1" si="37"/>
        <v>25.369646542221645</v>
      </c>
      <c r="G825" s="3">
        <f t="shared" ca="1" si="38"/>
        <v>25.369646542221634</v>
      </c>
    </row>
    <row r="826" spans="5:7" x14ac:dyDescent="0.25">
      <c r="E826" s="3">
        <f t="shared" ca="1" si="36"/>
        <v>0.18862274014525282</v>
      </c>
      <c r="F826" s="3">
        <f t="shared" ca="1" si="37"/>
        <v>15.075535349935018</v>
      </c>
      <c r="G826" s="3">
        <f t="shared" ca="1" si="38"/>
        <v>15.075535349935047</v>
      </c>
    </row>
    <row r="827" spans="5:7" x14ac:dyDescent="0.25">
      <c r="E827" s="3">
        <f t="shared" ca="1" si="36"/>
        <v>0.22230716127681927</v>
      </c>
      <c r="F827" s="3">
        <f t="shared" ca="1" si="37"/>
        <v>16.414545792446802</v>
      </c>
      <c r="G827" s="3">
        <f t="shared" ca="1" si="38"/>
        <v>16.414545792446802</v>
      </c>
    </row>
    <row r="828" spans="5:7" x14ac:dyDescent="0.25">
      <c r="E828" s="3">
        <f t="shared" ca="1" si="36"/>
        <v>0.32484992756671205</v>
      </c>
      <c r="F828" s="3">
        <f t="shared" ca="1" si="37"/>
        <v>20.280448081464947</v>
      </c>
      <c r="G828" s="3">
        <f t="shared" ca="1" si="38"/>
        <v>20.280448081464947</v>
      </c>
    </row>
    <row r="829" spans="5:7" x14ac:dyDescent="0.25">
      <c r="E829" s="3">
        <f t="shared" ca="1" si="36"/>
        <v>7.648151353823307E-2</v>
      </c>
      <c r="F829" s="3">
        <f t="shared" ca="1" si="37"/>
        <v>9.7073601681009372</v>
      </c>
      <c r="G829" s="3">
        <f t="shared" ca="1" si="38"/>
        <v>9.7073601681009336</v>
      </c>
    </row>
    <row r="830" spans="5:7" x14ac:dyDescent="0.25">
      <c r="E830" s="3">
        <f t="shared" ca="1" si="36"/>
        <v>0.41732355302393953</v>
      </c>
      <c r="F830" s="3">
        <f t="shared" ca="1" si="37"/>
        <v>23.769142281145882</v>
      </c>
      <c r="G830" s="3">
        <f t="shared" ca="1" si="38"/>
        <v>23.769142281145893</v>
      </c>
    </row>
    <row r="831" spans="5:7" x14ac:dyDescent="0.25">
      <c r="E831" s="3">
        <f t="shared" ca="1" si="36"/>
        <v>0.84182361530456795</v>
      </c>
      <c r="F831" s="3">
        <f t="shared" ca="1" si="37"/>
        <v>49.009399366497561</v>
      </c>
      <c r="G831" s="3">
        <f t="shared" ca="1" si="38"/>
        <v>49.009399366497561</v>
      </c>
    </row>
    <row r="832" spans="5:7" x14ac:dyDescent="0.25">
      <c r="E832" s="3">
        <f t="shared" ca="1" si="36"/>
        <v>0.48594048882502083</v>
      </c>
      <c r="F832" s="3">
        <f t="shared" ca="1" si="37"/>
        <v>26.503140203635457</v>
      </c>
      <c r="G832" s="3">
        <f t="shared" ca="1" si="38"/>
        <v>26.503140203635461</v>
      </c>
    </row>
    <row r="833" spans="5:7" x14ac:dyDescent="0.25">
      <c r="E833" s="3">
        <f t="shared" ca="1" si="36"/>
        <v>5.4639173706804267E-2</v>
      </c>
      <c r="F833" s="3">
        <f t="shared" ca="1" si="37"/>
        <v>8.2418930464607545</v>
      </c>
      <c r="G833" s="3">
        <f t="shared" ca="1" si="38"/>
        <v>8.2418930464607421</v>
      </c>
    </row>
    <row r="834" spans="5:7" x14ac:dyDescent="0.25">
      <c r="E834" s="3">
        <f t="shared" ca="1" si="36"/>
        <v>0.35855500091033621</v>
      </c>
      <c r="F834" s="3">
        <f t="shared" ca="1" si="37"/>
        <v>21.537650090671519</v>
      </c>
      <c r="G834" s="3">
        <f t="shared" ca="1" si="38"/>
        <v>21.537650090671523</v>
      </c>
    </row>
    <row r="835" spans="5:7" x14ac:dyDescent="0.25">
      <c r="E835" s="3">
        <f t="shared" ref="E835:E898" ca="1" si="39">RAND()</f>
        <v>0.407133924374948</v>
      </c>
      <c r="F835" s="3">
        <f t="shared" ca="1" si="37"/>
        <v>23.376764861853584</v>
      </c>
      <c r="G835" s="3">
        <f t="shared" ca="1" si="38"/>
        <v>23.376764861853569</v>
      </c>
    </row>
    <row r="836" spans="5:7" x14ac:dyDescent="0.25">
      <c r="E836" s="3">
        <f t="shared" ca="1" si="39"/>
        <v>0.38251336826671645</v>
      </c>
      <c r="F836" s="3">
        <f t="shared" ref="F836:F899" ca="1" si="40">$C$3-$C$4*LN(_xlfn.NORM.S.INV(1-E836/2)^2)</f>
        <v>22.439092031778202</v>
      </c>
      <c r="G836" s="3">
        <f t="shared" ref="G836:G899" ca="1" si="41">$C$3-$C$4*LN(2*_xlfn.GAMMA.INV(1-E836,0.5,1))</f>
        <v>22.439092031778202</v>
      </c>
    </row>
    <row r="837" spans="5:7" x14ac:dyDescent="0.25">
      <c r="E837" s="3">
        <f t="shared" ca="1" si="39"/>
        <v>0.30208622503885285</v>
      </c>
      <c r="F837" s="3">
        <f t="shared" ca="1" si="40"/>
        <v>19.433549248322009</v>
      </c>
      <c r="G837" s="3">
        <f t="shared" ca="1" si="41"/>
        <v>19.433549248322056</v>
      </c>
    </row>
    <row r="838" spans="5:7" x14ac:dyDescent="0.25">
      <c r="E838" s="3">
        <f t="shared" ca="1" si="39"/>
        <v>0.77429295445081703</v>
      </c>
      <c r="F838" s="3">
        <f t="shared" ca="1" si="40"/>
        <v>42.483716463790117</v>
      </c>
      <c r="G838" s="3">
        <f t="shared" ca="1" si="41"/>
        <v>42.483716463790117</v>
      </c>
    </row>
    <row r="839" spans="5:7" x14ac:dyDescent="0.25">
      <c r="E839" s="3">
        <f t="shared" ca="1" si="39"/>
        <v>0.84303398441804223</v>
      </c>
      <c r="F839" s="3">
        <f t="shared" ca="1" si="40"/>
        <v>49.149501173880431</v>
      </c>
      <c r="G839" s="3">
        <f t="shared" ca="1" si="41"/>
        <v>49.149501173880417</v>
      </c>
    </row>
    <row r="840" spans="5:7" x14ac:dyDescent="0.25">
      <c r="E840" s="3">
        <f t="shared" ca="1" si="39"/>
        <v>0.47373137172999225</v>
      </c>
      <c r="F840" s="3">
        <f t="shared" ca="1" si="40"/>
        <v>26.002768882345656</v>
      </c>
      <c r="G840" s="3">
        <f t="shared" ca="1" si="41"/>
        <v>26.002768882345656</v>
      </c>
    </row>
    <row r="841" spans="5:7" x14ac:dyDescent="0.25">
      <c r="E841" s="3">
        <f t="shared" ca="1" si="39"/>
        <v>1.8298750601586811E-2</v>
      </c>
      <c r="F841" s="3">
        <f t="shared" ca="1" si="40"/>
        <v>4.54777639625045</v>
      </c>
      <c r="G841" s="3">
        <f t="shared" ca="1" si="41"/>
        <v>4.5477763962504483</v>
      </c>
    </row>
    <row r="842" spans="5:7" x14ac:dyDescent="0.25">
      <c r="E842" s="3">
        <f t="shared" ca="1" si="39"/>
        <v>0.11736349071089991</v>
      </c>
      <c r="F842" s="3">
        <f t="shared" ca="1" si="40"/>
        <v>11.927287482781258</v>
      </c>
      <c r="G842" s="3">
        <f t="shared" ca="1" si="41"/>
        <v>11.927287482781244</v>
      </c>
    </row>
    <row r="843" spans="5:7" x14ac:dyDescent="0.25">
      <c r="E843" s="3">
        <f t="shared" ca="1" si="39"/>
        <v>8.0019704220846366E-2</v>
      </c>
      <c r="F843" s="3">
        <f t="shared" ca="1" si="40"/>
        <v>9.9210358764441295</v>
      </c>
      <c r="G843" s="3">
        <f t="shared" ca="1" si="41"/>
        <v>9.9210358764441331</v>
      </c>
    </row>
    <row r="844" spans="5:7" x14ac:dyDescent="0.25">
      <c r="E844" s="3">
        <f t="shared" ca="1" si="39"/>
        <v>0.74870431583033004</v>
      </c>
      <c r="F844" s="3">
        <f t="shared" ca="1" si="40"/>
        <v>40.490236115823564</v>
      </c>
      <c r="G844" s="3">
        <f t="shared" ca="1" si="41"/>
        <v>40.490236115823564</v>
      </c>
    </row>
    <row r="845" spans="5:7" x14ac:dyDescent="0.25">
      <c r="E845" s="3">
        <f t="shared" ca="1" si="39"/>
        <v>0.84934411746538296</v>
      </c>
      <c r="F845" s="3">
        <f t="shared" ca="1" si="40"/>
        <v>49.89739204011903</v>
      </c>
      <c r="G845" s="3">
        <f t="shared" ca="1" si="41"/>
        <v>49.897392040119023</v>
      </c>
    </row>
    <row r="846" spans="5:7" x14ac:dyDescent="0.25">
      <c r="E846" s="3">
        <f t="shared" ca="1" si="39"/>
        <v>0.84041177026492964</v>
      </c>
      <c r="F846" s="3">
        <f t="shared" ca="1" si="40"/>
        <v>48.847288510682986</v>
      </c>
      <c r="G846" s="3">
        <f t="shared" ca="1" si="41"/>
        <v>48.847288510682986</v>
      </c>
    </row>
    <row r="847" spans="5:7" x14ac:dyDescent="0.25">
      <c r="E847" s="3">
        <f t="shared" ca="1" si="39"/>
        <v>0.82397450902888969</v>
      </c>
      <c r="F847" s="3">
        <f t="shared" ca="1" si="40"/>
        <v>47.056087470682812</v>
      </c>
      <c r="G847" s="3">
        <f t="shared" ca="1" si="41"/>
        <v>47.056087470682812</v>
      </c>
    </row>
    <row r="848" spans="5:7" x14ac:dyDescent="0.25">
      <c r="E848" s="3">
        <f t="shared" ca="1" si="39"/>
        <v>0.73415627665560046</v>
      </c>
      <c r="F848" s="3">
        <f t="shared" ca="1" si="40"/>
        <v>39.439657178089639</v>
      </c>
      <c r="G848" s="3">
        <f t="shared" ca="1" si="41"/>
        <v>39.439657178089639</v>
      </c>
    </row>
    <row r="849" spans="5:7" x14ac:dyDescent="0.25">
      <c r="E849" s="3">
        <f t="shared" ca="1" si="39"/>
        <v>0.40479848944130925</v>
      </c>
      <c r="F849" s="3">
        <f t="shared" ca="1" si="40"/>
        <v>23.28721783160638</v>
      </c>
      <c r="G849" s="3">
        <f t="shared" ca="1" si="41"/>
        <v>23.28721783160638</v>
      </c>
    </row>
    <row r="850" spans="5:7" x14ac:dyDescent="0.25">
      <c r="E850" s="3">
        <f t="shared" ca="1" si="39"/>
        <v>0.89760464589658051</v>
      </c>
      <c r="F850" s="3">
        <f t="shared" ca="1" si="40"/>
        <v>56.906579656823581</v>
      </c>
      <c r="G850" s="3">
        <f t="shared" ca="1" si="41"/>
        <v>56.906579656823581</v>
      </c>
    </row>
    <row r="851" spans="5:7" x14ac:dyDescent="0.25">
      <c r="E851" s="3">
        <f t="shared" ca="1" si="39"/>
        <v>0.19723523544047294</v>
      </c>
      <c r="F851" s="3">
        <f t="shared" ca="1" si="40"/>
        <v>15.423856867462334</v>
      </c>
      <c r="G851" s="3">
        <f t="shared" ca="1" si="41"/>
        <v>15.423856867462336</v>
      </c>
    </row>
    <row r="852" spans="5:7" x14ac:dyDescent="0.25">
      <c r="E852" s="3">
        <f t="shared" ca="1" si="39"/>
        <v>0.43754752564693711</v>
      </c>
      <c r="F852" s="3">
        <f t="shared" ca="1" si="40"/>
        <v>24.556935897606703</v>
      </c>
      <c r="G852" s="3">
        <f t="shared" ca="1" si="41"/>
        <v>24.556935897606699</v>
      </c>
    </row>
    <row r="853" spans="5:7" x14ac:dyDescent="0.25">
      <c r="E853" s="3">
        <f t="shared" ca="1" si="39"/>
        <v>0.18461301274331221</v>
      </c>
      <c r="F853" s="3">
        <f t="shared" ca="1" si="40"/>
        <v>14.911704126830688</v>
      </c>
      <c r="G853" s="3">
        <f t="shared" ca="1" si="41"/>
        <v>14.911704126830683</v>
      </c>
    </row>
    <row r="854" spans="5:7" x14ac:dyDescent="0.25">
      <c r="E854" s="3">
        <f t="shared" ca="1" si="39"/>
        <v>0.48260527854935587</v>
      </c>
      <c r="F854" s="3">
        <f t="shared" ca="1" si="40"/>
        <v>26.365756059186872</v>
      </c>
      <c r="G854" s="3">
        <f t="shared" ca="1" si="41"/>
        <v>26.365756059186868</v>
      </c>
    </row>
    <row r="855" spans="5:7" x14ac:dyDescent="0.25">
      <c r="E855" s="3">
        <f t="shared" ca="1" si="39"/>
        <v>0.54543145414356453</v>
      </c>
      <c r="F855" s="3">
        <f t="shared" ca="1" si="40"/>
        <v>29.056789404050352</v>
      </c>
      <c r="G855" s="3">
        <f t="shared" ca="1" si="41"/>
        <v>29.056789404050352</v>
      </c>
    </row>
    <row r="856" spans="5:7" x14ac:dyDescent="0.25">
      <c r="E856" s="3">
        <f t="shared" ca="1" si="39"/>
        <v>6.4920259348432152E-2</v>
      </c>
      <c r="F856" s="3">
        <f t="shared" ca="1" si="40"/>
        <v>8.9675032675930169</v>
      </c>
      <c r="G856" s="3">
        <f t="shared" ca="1" si="41"/>
        <v>8.9675032675930044</v>
      </c>
    </row>
    <row r="857" spans="5:7" x14ac:dyDescent="0.25">
      <c r="E857" s="3">
        <f t="shared" ca="1" si="39"/>
        <v>0.97795683268020739</v>
      </c>
      <c r="F857" s="3">
        <f t="shared" ca="1" si="40"/>
        <v>84.599012180735969</v>
      </c>
      <c r="G857" s="3">
        <f t="shared" ca="1" si="41"/>
        <v>84.599012180736068</v>
      </c>
    </row>
    <row r="858" spans="5:7" x14ac:dyDescent="0.25">
      <c r="E858" s="3">
        <f t="shared" ca="1" si="39"/>
        <v>0.96584090877648621</v>
      </c>
      <c r="F858" s="3">
        <f t="shared" ca="1" si="40"/>
        <v>76.711331593422969</v>
      </c>
      <c r="G858" s="3">
        <f t="shared" ca="1" si="41"/>
        <v>76.711331593423026</v>
      </c>
    </row>
    <row r="859" spans="5:7" x14ac:dyDescent="0.25">
      <c r="E859" s="3">
        <f t="shared" ca="1" si="39"/>
        <v>0.60718838603072645</v>
      </c>
      <c r="F859" s="3">
        <f t="shared" ca="1" si="40"/>
        <v>31.976390584733089</v>
      </c>
      <c r="G859" s="3">
        <f t="shared" ca="1" si="41"/>
        <v>31.976390584733096</v>
      </c>
    </row>
    <row r="860" spans="5:7" x14ac:dyDescent="0.25">
      <c r="E860" s="3">
        <f t="shared" ca="1" si="39"/>
        <v>0.30836304357202082</v>
      </c>
      <c r="F860" s="3">
        <f t="shared" ca="1" si="40"/>
        <v>19.667164521246136</v>
      </c>
      <c r="G860" s="3">
        <f t="shared" ca="1" si="41"/>
        <v>19.667164521246136</v>
      </c>
    </row>
    <row r="861" spans="5:7" x14ac:dyDescent="0.25">
      <c r="E861" s="3">
        <f t="shared" ca="1" si="39"/>
        <v>0.34568911869972441</v>
      </c>
      <c r="F861" s="3">
        <f t="shared" ca="1" si="40"/>
        <v>21.05670853117044</v>
      </c>
      <c r="G861" s="3">
        <f t="shared" ca="1" si="41"/>
        <v>21.05670853117044</v>
      </c>
    </row>
    <row r="862" spans="5:7" x14ac:dyDescent="0.25">
      <c r="E862" s="3">
        <f t="shared" ca="1" si="39"/>
        <v>0.24827237447244155</v>
      </c>
      <c r="F862" s="3">
        <f t="shared" ca="1" si="40"/>
        <v>17.413117691698233</v>
      </c>
      <c r="G862" s="3">
        <f t="shared" ca="1" si="41"/>
        <v>17.413117691698236</v>
      </c>
    </row>
    <row r="863" spans="5:7" x14ac:dyDescent="0.25">
      <c r="E863" s="3">
        <f t="shared" ca="1" si="39"/>
        <v>0.63078130084924466</v>
      </c>
      <c r="F863" s="3">
        <f t="shared" ca="1" si="40"/>
        <v>33.1879310562679</v>
      </c>
      <c r="G863" s="3">
        <f t="shared" ca="1" si="41"/>
        <v>33.187931056267907</v>
      </c>
    </row>
    <row r="864" spans="5:7" x14ac:dyDescent="0.25">
      <c r="E864" s="3">
        <f t="shared" ca="1" si="39"/>
        <v>0.72548490606594196</v>
      </c>
      <c r="F864" s="3">
        <f t="shared" ca="1" si="40"/>
        <v>38.838373289094889</v>
      </c>
      <c r="G864" s="3">
        <f t="shared" ca="1" si="41"/>
        <v>38.838373289094875</v>
      </c>
    </row>
    <row r="865" spans="5:7" x14ac:dyDescent="0.25">
      <c r="E865" s="3">
        <f t="shared" ca="1" si="39"/>
        <v>0.95978309087932645</v>
      </c>
      <c r="F865" s="3">
        <f t="shared" ca="1" si="40"/>
        <v>73.770548110974914</v>
      </c>
      <c r="G865" s="3">
        <f t="shared" ca="1" si="41"/>
        <v>73.770548110974858</v>
      </c>
    </row>
    <row r="866" spans="5:7" x14ac:dyDescent="0.25">
      <c r="E866" s="3">
        <f t="shared" ca="1" si="39"/>
        <v>0.72849214117439964</v>
      </c>
      <c r="F866" s="3">
        <f t="shared" ca="1" si="40"/>
        <v>39.044902139472754</v>
      </c>
      <c r="G866" s="3">
        <f t="shared" ca="1" si="41"/>
        <v>39.044902139472754</v>
      </c>
    </row>
    <row r="867" spans="5:7" x14ac:dyDescent="0.25">
      <c r="E867" s="3">
        <f t="shared" ca="1" si="39"/>
        <v>0.57202865602929642</v>
      </c>
      <c r="F867" s="3">
        <f t="shared" ca="1" si="40"/>
        <v>30.274619148086657</v>
      </c>
      <c r="G867" s="3">
        <f t="shared" ca="1" si="41"/>
        <v>30.274619148086657</v>
      </c>
    </row>
    <row r="868" spans="5:7" x14ac:dyDescent="0.25">
      <c r="E868" s="3">
        <f t="shared" ca="1" si="39"/>
        <v>0.42677536853013476</v>
      </c>
      <c r="F868" s="3">
        <f t="shared" ca="1" si="40"/>
        <v>24.135737710555787</v>
      </c>
      <c r="G868" s="3">
        <f t="shared" ca="1" si="41"/>
        <v>24.135737710555787</v>
      </c>
    </row>
    <row r="869" spans="5:7" x14ac:dyDescent="0.25">
      <c r="E869" s="3">
        <f t="shared" ca="1" si="39"/>
        <v>0.14046688003711283</v>
      </c>
      <c r="F869" s="3">
        <f t="shared" ca="1" si="40"/>
        <v>13.015696473829161</v>
      </c>
      <c r="G869" s="3">
        <f t="shared" ca="1" si="41"/>
        <v>13.015696473829159</v>
      </c>
    </row>
    <row r="870" spans="5:7" x14ac:dyDescent="0.25">
      <c r="E870" s="3">
        <f t="shared" ca="1" si="39"/>
        <v>0.98395688543895299</v>
      </c>
      <c r="F870" s="3">
        <f t="shared" ca="1" si="40"/>
        <v>90.31910201350874</v>
      </c>
      <c r="G870" s="3">
        <f t="shared" ca="1" si="41"/>
        <v>90.319102013508868</v>
      </c>
    </row>
    <row r="871" spans="5:7" x14ac:dyDescent="0.25">
      <c r="E871" s="3">
        <f t="shared" ca="1" si="39"/>
        <v>0.86877987736462936</v>
      </c>
      <c r="F871" s="3">
        <f t="shared" ca="1" si="40"/>
        <v>52.409845700072097</v>
      </c>
      <c r="G871" s="3">
        <f t="shared" ca="1" si="41"/>
        <v>52.409845700072097</v>
      </c>
    </row>
    <row r="872" spans="5:7" x14ac:dyDescent="0.25">
      <c r="E872" s="3">
        <f t="shared" ca="1" si="39"/>
        <v>0.77417686820346077</v>
      </c>
      <c r="F872" s="3">
        <f t="shared" ca="1" si="40"/>
        <v>42.474202972692424</v>
      </c>
      <c r="G872" s="3">
        <f t="shared" ca="1" si="41"/>
        <v>42.474202972692424</v>
      </c>
    </row>
    <row r="873" spans="5:7" x14ac:dyDescent="0.25">
      <c r="E873" s="3">
        <f t="shared" ca="1" si="39"/>
        <v>0.55631799503275803</v>
      </c>
      <c r="F873" s="3">
        <f t="shared" ca="1" si="40"/>
        <v>29.548738193574767</v>
      </c>
      <c r="G873" s="3">
        <f t="shared" ca="1" si="41"/>
        <v>29.548738193574771</v>
      </c>
    </row>
    <row r="874" spans="5:7" x14ac:dyDescent="0.25">
      <c r="E874" s="3">
        <f t="shared" ca="1" si="39"/>
        <v>0.66706443552492989</v>
      </c>
      <c r="F874" s="3">
        <f t="shared" ca="1" si="40"/>
        <v>35.18391220534852</v>
      </c>
      <c r="G874" s="3">
        <f t="shared" ca="1" si="41"/>
        <v>35.183912205348534</v>
      </c>
    </row>
    <row r="875" spans="5:7" x14ac:dyDescent="0.25">
      <c r="E875" s="3">
        <f t="shared" ca="1" si="39"/>
        <v>0.12469918411302694</v>
      </c>
      <c r="F875" s="3">
        <f t="shared" ca="1" si="40"/>
        <v>12.282411723455731</v>
      </c>
      <c r="G875" s="3">
        <f t="shared" ca="1" si="41"/>
        <v>12.282411723455727</v>
      </c>
    </row>
    <row r="876" spans="5:7" x14ac:dyDescent="0.25">
      <c r="E876" s="3">
        <f t="shared" ca="1" si="39"/>
        <v>0.9851539799489164</v>
      </c>
      <c r="F876" s="3">
        <f t="shared" ca="1" si="40"/>
        <v>91.715139199931215</v>
      </c>
      <c r="G876" s="3">
        <f t="shared" ca="1" si="41"/>
        <v>91.71513919993123</v>
      </c>
    </row>
    <row r="877" spans="5:7" x14ac:dyDescent="0.25">
      <c r="E877" s="3">
        <f t="shared" ca="1" si="39"/>
        <v>0.21637744012317472</v>
      </c>
      <c r="F877" s="3">
        <f t="shared" ca="1" si="40"/>
        <v>16.182975082150332</v>
      </c>
      <c r="G877" s="3">
        <f t="shared" ca="1" si="41"/>
        <v>16.182975082150339</v>
      </c>
    </row>
    <row r="878" spans="5:7" x14ac:dyDescent="0.25">
      <c r="E878" s="3">
        <f t="shared" ca="1" si="39"/>
        <v>0.463013119303334</v>
      </c>
      <c r="F878" s="3">
        <f t="shared" ca="1" si="40"/>
        <v>25.56902310076601</v>
      </c>
      <c r="G878" s="3">
        <f t="shared" ca="1" si="41"/>
        <v>25.56902310076601</v>
      </c>
    </row>
    <row r="879" spans="5:7" x14ac:dyDescent="0.25">
      <c r="E879" s="3">
        <f t="shared" ca="1" si="39"/>
        <v>0.25151891293612938</v>
      </c>
      <c r="F879" s="3">
        <f t="shared" ca="1" si="40"/>
        <v>17.536515764627609</v>
      </c>
      <c r="G879" s="3">
        <f t="shared" ca="1" si="41"/>
        <v>17.536515764627616</v>
      </c>
    </row>
    <row r="880" spans="5:7" x14ac:dyDescent="0.25">
      <c r="E880" s="3">
        <f t="shared" ca="1" si="39"/>
        <v>2.0960387169438044E-2</v>
      </c>
      <c r="F880" s="3">
        <f t="shared" ca="1" si="40"/>
        <v>4.9396987360951226</v>
      </c>
      <c r="G880" s="3">
        <f t="shared" ca="1" si="41"/>
        <v>4.9396987360951297</v>
      </c>
    </row>
    <row r="881" spans="5:7" x14ac:dyDescent="0.25">
      <c r="E881" s="3">
        <f t="shared" ca="1" si="39"/>
        <v>0.9755862900836928</v>
      </c>
      <c r="F881" s="3">
        <f t="shared" ca="1" si="40"/>
        <v>82.7599338372668</v>
      </c>
      <c r="G881" s="3">
        <f t="shared" ca="1" si="41"/>
        <v>82.759933837266729</v>
      </c>
    </row>
    <row r="882" spans="5:7" x14ac:dyDescent="0.25">
      <c r="E882" s="3">
        <f t="shared" ca="1" si="39"/>
        <v>0.53035460707187954</v>
      </c>
      <c r="F882" s="3">
        <f t="shared" ca="1" si="40"/>
        <v>28.389218879202918</v>
      </c>
      <c r="G882" s="3">
        <f t="shared" ca="1" si="41"/>
        <v>28.389218879202929</v>
      </c>
    </row>
    <row r="883" spans="5:7" x14ac:dyDescent="0.25">
      <c r="E883" s="3">
        <f t="shared" ca="1" si="39"/>
        <v>0.74941012528020634</v>
      </c>
      <c r="F883" s="3">
        <f t="shared" ca="1" si="40"/>
        <v>40.542626184126874</v>
      </c>
      <c r="G883" s="3">
        <f t="shared" ca="1" si="41"/>
        <v>40.542626184126874</v>
      </c>
    </row>
    <row r="884" spans="5:7" x14ac:dyDescent="0.25">
      <c r="E884" s="3">
        <f t="shared" ca="1" si="39"/>
        <v>0.52994648368044184</v>
      </c>
      <c r="F884" s="3">
        <f t="shared" ca="1" si="40"/>
        <v>28.3713582204999</v>
      </c>
      <c r="G884" s="3">
        <f t="shared" ca="1" si="41"/>
        <v>28.371358220499907</v>
      </c>
    </row>
    <row r="885" spans="5:7" x14ac:dyDescent="0.25">
      <c r="E885" s="3">
        <f t="shared" ca="1" si="39"/>
        <v>0.84669548914976411</v>
      </c>
      <c r="F885" s="3">
        <f t="shared" ca="1" si="40"/>
        <v>49.579821053886945</v>
      </c>
      <c r="G885" s="3">
        <f t="shared" ca="1" si="41"/>
        <v>49.579821053886931</v>
      </c>
    </row>
    <row r="886" spans="5:7" x14ac:dyDescent="0.25">
      <c r="E886" s="3">
        <f t="shared" ca="1" si="39"/>
        <v>0.73233282806454247</v>
      </c>
      <c r="F886" s="3">
        <f t="shared" ca="1" si="40"/>
        <v>39.311738444702904</v>
      </c>
      <c r="G886" s="3">
        <f t="shared" ca="1" si="41"/>
        <v>39.311738444702911</v>
      </c>
    </row>
    <row r="887" spans="5:7" x14ac:dyDescent="0.25">
      <c r="E887" s="3">
        <f t="shared" ca="1" si="39"/>
        <v>0.28961935255029536</v>
      </c>
      <c r="F887" s="3">
        <f t="shared" ca="1" si="40"/>
        <v>18.968879293000079</v>
      </c>
      <c r="G887" s="3">
        <f t="shared" ca="1" si="41"/>
        <v>18.968879293000075</v>
      </c>
    </row>
    <row r="888" spans="5:7" x14ac:dyDescent="0.25">
      <c r="E888" s="3">
        <f t="shared" ca="1" si="39"/>
        <v>0.10266106746400017</v>
      </c>
      <c r="F888" s="3">
        <f t="shared" ca="1" si="40"/>
        <v>11.182523006241761</v>
      </c>
      <c r="G888" s="3">
        <f t="shared" ca="1" si="41"/>
        <v>11.182523006241761</v>
      </c>
    </row>
    <row r="889" spans="5:7" x14ac:dyDescent="0.25">
      <c r="E889" s="3">
        <f t="shared" ca="1" si="39"/>
        <v>0.34717449609064388</v>
      </c>
      <c r="F889" s="3">
        <f t="shared" ca="1" si="40"/>
        <v>21.11214960799181</v>
      </c>
      <c r="G889" s="3">
        <f t="shared" ca="1" si="41"/>
        <v>21.112149607991796</v>
      </c>
    </row>
    <row r="890" spans="5:7" x14ac:dyDescent="0.25">
      <c r="E890" s="3">
        <f t="shared" ca="1" si="39"/>
        <v>0.77434725579752617</v>
      </c>
      <c r="F890" s="3">
        <f t="shared" ca="1" si="40"/>
        <v>42.488168148144325</v>
      </c>
      <c r="G890" s="3">
        <f t="shared" ca="1" si="41"/>
        <v>42.488168148144325</v>
      </c>
    </row>
    <row r="891" spans="5:7" x14ac:dyDescent="0.25">
      <c r="E891" s="3">
        <f t="shared" ca="1" si="39"/>
        <v>0.31572303975178184</v>
      </c>
      <c r="F891" s="3">
        <f t="shared" ca="1" si="40"/>
        <v>19.940954574740331</v>
      </c>
      <c r="G891" s="3">
        <f t="shared" ca="1" si="41"/>
        <v>19.940954574740335</v>
      </c>
    </row>
    <row r="892" spans="5:7" x14ac:dyDescent="0.25">
      <c r="E892" s="3">
        <f t="shared" ca="1" si="39"/>
        <v>0.41426984764633057</v>
      </c>
      <c r="F892" s="3">
        <f t="shared" ca="1" si="40"/>
        <v>23.651255532844583</v>
      </c>
      <c r="G892" s="3">
        <f t="shared" ca="1" si="41"/>
        <v>23.651255532844583</v>
      </c>
    </row>
    <row r="893" spans="5:7" x14ac:dyDescent="0.25">
      <c r="E893" s="3">
        <f t="shared" ca="1" si="39"/>
        <v>0.69598160825416477</v>
      </c>
      <c r="F893" s="3">
        <f t="shared" ca="1" si="40"/>
        <v>36.914344884942366</v>
      </c>
      <c r="G893" s="3">
        <f t="shared" ca="1" si="41"/>
        <v>36.914344884942366</v>
      </c>
    </row>
    <row r="894" spans="5:7" x14ac:dyDescent="0.25">
      <c r="E894" s="3">
        <f t="shared" ca="1" si="39"/>
        <v>1.9384139173209025E-2</v>
      </c>
      <c r="F894" s="3">
        <f t="shared" ca="1" si="40"/>
        <v>4.7122130314617721</v>
      </c>
      <c r="G894" s="3">
        <f t="shared" ca="1" si="41"/>
        <v>4.7122130314617703</v>
      </c>
    </row>
    <row r="895" spans="5:7" x14ac:dyDescent="0.25">
      <c r="E895" s="3">
        <f t="shared" ca="1" si="39"/>
        <v>2.5910649904385963E-3</v>
      </c>
      <c r="F895" s="3">
        <f t="shared" ca="1" si="40"/>
        <v>0.15014206108940442</v>
      </c>
      <c r="G895" s="3">
        <f t="shared" ca="1" si="41"/>
        <v>0.15014206108940442</v>
      </c>
    </row>
    <row r="896" spans="5:7" x14ac:dyDescent="0.25">
      <c r="E896" s="3">
        <f t="shared" ca="1" si="39"/>
        <v>0.32221390823838159</v>
      </c>
      <c r="F896" s="3">
        <f t="shared" ca="1" si="40"/>
        <v>20.182386138367516</v>
      </c>
      <c r="G896" s="3">
        <f t="shared" ca="1" si="41"/>
        <v>20.182386138367562</v>
      </c>
    </row>
    <row r="897" spans="5:7" x14ac:dyDescent="0.25">
      <c r="E897" s="3">
        <f t="shared" ca="1" si="39"/>
        <v>0.69326680727851886</v>
      </c>
      <c r="F897" s="3">
        <f t="shared" ca="1" si="40"/>
        <v>36.745843070835818</v>
      </c>
      <c r="G897" s="3">
        <f t="shared" ca="1" si="41"/>
        <v>36.745843070835818</v>
      </c>
    </row>
    <row r="898" spans="5:7" x14ac:dyDescent="0.25">
      <c r="E898" s="3">
        <f t="shared" ca="1" si="39"/>
        <v>0.37510094941738215</v>
      </c>
      <c r="F898" s="3">
        <f t="shared" ca="1" si="40"/>
        <v>22.15921642096588</v>
      </c>
      <c r="G898" s="3">
        <f t="shared" ca="1" si="41"/>
        <v>22.159216420965905</v>
      </c>
    </row>
    <row r="899" spans="5:7" x14ac:dyDescent="0.25">
      <c r="E899" s="3">
        <f t="shared" ref="E899:E962" ca="1" si="42">RAND()</f>
        <v>0.29499372383083144</v>
      </c>
      <c r="F899" s="3">
        <f t="shared" ca="1" si="40"/>
        <v>19.16933340063769</v>
      </c>
      <c r="G899" s="3">
        <f t="shared" ca="1" si="41"/>
        <v>19.169333400637814</v>
      </c>
    </row>
    <row r="900" spans="5:7" x14ac:dyDescent="0.25">
      <c r="E900" s="3">
        <f t="shared" ca="1" si="42"/>
        <v>0.28678744375977416</v>
      </c>
      <c r="F900" s="3">
        <f t="shared" ref="F900:F963" ca="1" si="43">$C$3-$C$4*LN(_xlfn.NORM.S.INV(1-E900/2)^2)</f>
        <v>18.863148728551991</v>
      </c>
      <c r="G900" s="3">
        <f t="shared" ref="G900:G963" ca="1" si="44">$C$3-$C$4*LN(2*_xlfn.GAMMA.INV(1-E900,0.5,1))</f>
        <v>18.863148728551991</v>
      </c>
    </row>
    <row r="901" spans="5:7" x14ac:dyDescent="0.25">
      <c r="E901" s="3">
        <f t="shared" ca="1" si="42"/>
        <v>0.64326181884475742</v>
      </c>
      <c r="F901" s="3">
        <f t="shared" ca="1" si="43"/>
        <v>33.854946743626257</v>
      </c>
      <c r="G901" s="3">
        <f t="shared" ca="1" si="44"/>
        <v>33.854946743626257</v>
      </c>
    </row>
    <row r="902" spans="5:7" x14ac:dyDescent="0.25">
      <c r="E902" s="3">
        <f t="shared" ca="1" si="42"/>
        <v>0.73605978479488587</v>
      </c>
      <c r="F902" s="3">
        <f t="shared" ca="1" si="43"/>
        <v>39.574055836397321</v>
      </c>
      <c r="G902" s="3">
        <f t="shared" ca="1" si="44"/>
        <v>39.574055836397321</v>
      </c>
    </row>
    <row r="903" spans="5:7" x14ac:dyDescent="0.25">
      <c r="E903" s="3">
        <f t="shared" ca="1" si="42"/>
        <v>0.80570785455580751</v>
      </c>
      <c r="F903" s="3">
        <f t="shared" ca="1" si="43"/>
        <v>45.24604940543248</v>
      </c>
      <c r="G903" s="3">
        <f t="shared" ca="1" si="44"/>
        <v>45.246049405432487</v>
      </c>
    </row>
    <row r="904" spans="5:7" x14ac:dyDescent="0.25">
      <c r="E904" s="3">
        <f t="shared" ca="1" si="42"/>
        <v>0.52072030531145086</v>
      </c>
      <c r="F904" s="3">
        <f t="shared" ca="1" si="43"/>
        <v>27.970404779243875</v>
      </c>
      <c r="G904" s="3">
        <f t="shared" ca="1" si="44"/>
        <v>27.970404779243879</v>
      </c>
    </row>
    <row r="905" spans="5:7" x14ac:dyDescent="0.25">
      <c r="E905" s="3">
        <f t="shared" ca="1" si="42"/>
        <v>0.829166064228675</v>
      </c>
      <c r="F905" s="3">
        <f t="shared" ca="1" si="43"/>
        <v>47.603656779198772</v>
      </c>
      <c r="G905" s="3">
        <f t="shared" ca="1" si="44"/>
        <v>47.603656779198765</v>
      </c>
    </row>
    <row r="906" spans="5:7" x14ac:dyDescent="0.25">
      <c r="E906" s="3">
        <f t="shared" ca="1" si="42"/>
        <v>0.65824331308135631</v>
      </c>
      <c r="F906" s="3">
        <f t="shared" ca="1" si="43"/>
        <v>34.682183247012304</v>
      </c>
      <c r="G906" s="3">
        <f t="shared" ca="1" si="44"/>
        <v>34.682183247012304</v>
      </c>
    </row>
    <row r="907" spans="5:7" x14ac:dyDescent="0.25">
      <c r="E907" s="3">
        <f t="shared" ca="1" si="42"/>
        <v>0.12678176794626062</v>
      </c>
      <c r="F907" s="3">
        <f t="shared" ca="1" si="43"/>
        <v>12.381493452319564</v>
      </c>
      <c r="G907" s="3">
        <f t="shared" ca="1" si="44"/>
        <v>12.381493452319567</v>
      </c>
    </row>
    <row r="908" spans="5:7" x14ac:dyDescent="0.25">
      <c r="E908" s="3">
        <f t="shared" ca="1" si="42"/>
        <v>0.36011637409184238</v>
      </c>
      <c r="F908" s="3">
        <f t="shared" ca="1" si="43"/>
        <v>21.596141852309188</v>
      </c>
      <c r="G908" s="3">
        <f t="shared" ca="1" si="44"/>
        <v>21.596141852309216</v>
      </c>
    </row>
    <row r="909" spans="5:7" x14ac:dyDescent="0.25">
      <c r="E909" s="3">
        <f t="shared" ca="1" si="42"/>
        <v>0.41918619425808346</v>
      </c>
      <c r="F909" s="3">
        <f t="shared" ca="1" si="43"/>
        <v>23.841178099533821</v>
      </c>
      <c r="G909" s="3">
        <f t="shared" ca="1" si="44"/>
        <v>23.841178099533821</v>
      </c>
    </row>
    <row r="910" spans="5:7" x14ac:dyDescent="0.25">
      <c r="E910" s="3">
        <f t="shared" ca="1" si="42"/>
        <v>0.23356440418277347</v>
      </c>
      <c r="F910" s="3">
        <f t="shared" ca="1" si="43"/>
        <v>16.850287343858188</v>
      </c>
      <c r="G910" s="3">
        <f t="shared" ca="1" si="44"/>
        <v>16.850287343858188</v>
      </c>
    </row>
    <row r="911" spans="5:7" x14ac:dyDescent="0.25">
      <c r="E911" s="3">
        <f t="shared" ca="1" si="42"/>
        <v>9.5106208774731305E-2</v>
      </c>
      <c r="F911" s="3">
        <f t="shared" ca="1" si="43"/>
        <v>10.779348457353437</v>
      </c>
      <c r="G911" s="3">
        <f t="shared" ca="1" si="44"/>
        <v>10.779348457353437</v>
      </c>
    </row>
    <row r="912" spans="5:7" x14ac:dyDescent="0.25">
      <c r="E912" s="3">
        <f t="shared" ca="1" si="42"/>
        <v>1.9443527608479672E-2</v>
      </c>
      <c r="F912" s="3">
        <f t="shared" ca="1" si="43"/>
        <v>4.7210183484366119</v>
      </c>
      <c r="G912" s="3">
        <f t="shared" ca="1" si="44"/>
        <v>4.7210183484366084</v>
      </c>
    </row>
    <row r="913" spans="5:7" x14ac:dyDescent="0.25">
      <c r="E913" s="3">
        <f t="shared" ca="1" si="42"/>
        <v>0.83605204076073403</v>
      </c>
      <c r="F913" s="3">
        <f t="shared" ca="1" si="43"/>
        <v>48.355354069350525</v>
      </c>
      <c r="G913" s="3">
        <f t="shared" ca="1" si="44"/>
        <v>48.35535406935054</v>
      </c>
    </row>
    <row r="914" spans="5:7" x14ac:dyDescent="0.25">
      <c r="E914" s="3">
        <f t="shared" ca="1" si="42"/>
        <v>3.2157255551630293E-2</v>
      </c>
      <c r="F914" s="3">
        <f t="shared" ca="1" si="43"/>
        <v>6.2848959896138332</v>
      </c>
      <c r="G914" s="3">
        <f t="shared" ca="1" si="44"/>
        <v>6.2848959896138332</v>
      </c>
    </row>
    <row r="915" spans="5:7" x14ac:dyDescent="0.25">
      <c r="E915" s="3">
        <f t="shared" ca="1" si="42"/>
        <v>0.1652818772290382</v>
      </c>
      <c r="F915" s="3">
        <f t="shared" ca="1" si="43"/>
        <v>14.104617606235824</v>
      </c>
      <c r="G915" s="3">
        <f t="shared" ca="1" si="44"/>
        <v>14.104617606235816</v>
      </c>
    </row>
    <row r="916" spans="5:7" x14ac:dyDescent="0.25">
      <c r="E916" s="3">
        <f t="shared" ca="1" si="42"/>
        <v>0.87908546250793951</v>
      </c>
      <c r="F916" s="3">
        <f t="shared" ca="1" si="43"/>
        <v>53.894516433691969</v>
      </c>
      <c r="G916" s="3">
        <f t="shared" ca="1" si="44"/>
        <v>53.89451643369199</v>
      </c>
    </row>
    <row r="917" spans="5:7" x14ac:dyDescent="0.25">
      <c r="E917" s="3">
        <f t="shared" ca="1" si="42"/>
        <v>0.17628175900830778</v>
      </c>
      <c r="F917" s="3">
        <f t="shared" ca="1" si="43"/>
        <v>14.567576439228365</v>
      </c>
      <c r="G917" s="3">
        <f t="shared" ca="1" si="44"/>
        <v>14.567576439228359</v>
      </c>
    </row>
    <row r="918" spans="5:7" x14ac:dyDescent="0.25">
      <c r="E918" s="3">
        <f t="shared" ca="1" si="42"/>
        <v>0.73415444869324009</v>
      </c>
      <c r="F918" s="3">
        <f t="shared" ca="1" si="43"/>
        <v>39.439528539409807</v>
      </c>
      <c r="G918" s="3">
        <f t="shared" ca="1" si="44"/>
        <v>39.439528539409807</v>
      </c>
    </row>
    <row r="919" spans="5:7" x14ac:dyDescent="0.25">
      <c r="E919" s="3">
        <f t="shared" ca="1" si="42"/>
        <v>0.36166216994391109</v>
      </c>
      <c r="F919" s="3">
        <f t="shared" ca="1" si="43"/>
        <v>21.654080500484689</v>
      </c>
      <c r="G919" s="3">
        <f t="shared" ca="1" si="44"/>
        <v>21.654080500484692</v>
      </c>
    </row>
    <row r="920" spans="5:7" x14ac:dyDescent="0.25">
      <c r="E920" s="3">
        <f t="shared" ca="1" si="42"/>
        <v>0.14185501429169012</v>
      </c>
      <c r="F920" s="3">
        <f t="shared" ca="1" si="43"/>
        <v>13.078529853532839</v>
      </c>
      <c r="G920" s="3">
        <f t="shared" ca="1" si="44"/>
        <v>13.07852985353284</v>
      </c>
    </row>
    <row r="921" spans="5:7" x14ac:dyDescent="0.25">
      <c r="E921" s="3">
        <f t="shared" ca="1" si="42"/>
        <v>0.20263568030481083</v>
      </c>
      <c r="F921" s="3">
        <f t="shared" ca="1" si="43"/>
        <v>15.639986214683937</v>
      </c>
      <c r="G921" s="3">
        <f t="shared" ca="1" si="44"/>
        <v>15.639986214683937</v>
      </c>
    </row>
    <row r="922" spans="5:7" x14ac:dyDescent="0.25">
      <c r="E922" s="3">
        <f t="shared" ca="1" si="42"/>
        <v>0.12933550148880735</v>
      </c>
      <c r="F922" s="3">
        <f t="shared" ca="1" si="43"/>
        <v>12.50200919434614</v>
      </c>
      <c r="G922" s="3">
        <f t="shared" ca="1" si="44"/>
        <v>12.502009194346142</v>
      </c>
    </row>
    <row r="923" spans="5:7" x14ac:dyDescent="0.25">
      <c r="E923" s="3">
        <f t="shared" ca="1" si="42"/>
        <v>0.98083812356776523</v>
      </c>
      <c r="F923" s="3">
        <f t="shared" ca="1" si="43"/>
        <v>87.121011477416161</v>
      </c>
      <c r="G923" s="3">
        <f t="shared" ca="1" si="44"/>
        <v>87.121011477416161</v>
      </c>
    </row>
    <row r="924" spans="5:7" x14ac:dyDescent="0.25">
      <c r="E924" s="3">
        <f t="shared" ca="1" si="42"/>
        <v>0.67128612508209839</v>
      </c>
      <c r="F924" s="3">
        <f t="shared" ca="1" si="43"/>
        <v>35.42811795569952</v>
      </c>
      <c r="G924" s="3">
        <f t="shared" ca="1" si="44"/>
        <v>35.428117955699527</v>
      </c>
    </row>
    <row r="925" spans="5:7" x14ac:dyDescent="0.25">
      <c r="E925" s="3">
        <f t="shared" ca="1" si="42"/>
        <v>0.43333584802496983</v>
      </c>
      <c r="F925" s="3">
        <f t="shared" ca="1" si="43"/>
        <v>24.391805704270794</v>
      </c>
      <c r="G925" s="3">
        <f t="shared" ca="1" si="44"/>
        <v>24.391805704270794</v>
      </c>
    </row>
    <row r="926" spans="5:7" x14ac:dyDescent="0.25">
      <c r="E926" s="3">
        <f t="shared" ca="1" si="42"/>
        <v>0.72745237801820961</v>
      </c>
      <c r="F926" s="3">
        <f t="shared" ca="1" si="43"/>
        <v>38.973258359996748</v>
      </c>
      <c r="G926" s="3">
        <f t="shared" ca="1" si="44"/>
        <v>38.973258359996748</v>
      </c>
    </row>
    <row r="927" spans="5:7" x14ac:dyDescent="0.25">
      <c r="E927" s="3">
        <f t="shared" ca="1" si="42"/>
        <v>0.37139651784069516</v>
      </c>
      <c r="F927" s="3">
        <f t="shared" ca="1" si="43"/>
        <v>22.019699396103928</v>
      </c>
      <c r="G927" s="3">
        <f t="shared" ca="1" si="44"/>
        <v>22.019699396103917</v>
      </c>
    </row>
    <row r="928" spans="5:7" x14ac:dyDescent="0.25">
      <c r="E928" s="3">
        <f t="shared" ca="1" si="42"/>
        <v>0.14504717378030263</v>
      </c>
      <c r="F928" s="3">
        <f t="shared" ca="1" si="43"/>
        <v>13.222070861448227</v>
      </c>
      <c r="G928" s="3">
        <f t="shared" ca="1" si="44"/>
        <v>13.222070861448231</v>
      </c>
    </row>
    <row r="929" spans="5:7" x14ac:dyDescent="0.25">
      <c r="E929" s="3">
        <f t="shared" ca="1" si="42"/>
        <v>0.64485844598797315</v>
      </c>
      <c r="F929" s="3">
        <f t="shared" ca="1" si="43"/>
        <v>33.941687180704342</v>
      </c>
      <c r="G929" s="3">
        <f t="shared" ca="1" si="44"/>
        <v>33.941687180704342</v>
      </c>
    </row>
    <row r="930" spans="5:7" x14ac:dyDescent="0.25">
      <c r="E930" s="3">
        <f t="shared" ca="1" si="42"/>
        <v>9.3666667999621867E-2</v>
      </c>
      <c r="F930" s="3">
        <f t="shared" ca="1" si="43"/>
        <v>10.700697481085591</v>
      </c>
      <c r="G930" s="3">
        <f t="shared" ca="1" si="44"/>
        <v>10.700697481085591</v>
      </c>
    </row>
    <row r="931" spans="5:7" x14ac:dyDescent="0.25">
      <c r="E931" s="3">
        <f t="shared" ca="1" si="42"/>
        <v>0.42617989674938828</v>
      </c>
      <c r="F931" s="3">
        <f t="shared" ca="1" si="43"/>
        <v>24.112562584515601</v>
      </c>
      <c r="G931" s="3">
        <f t="shared" ca="1" si="44"/>
        <v>24.112562584515601</v>
      </c>
    </row>
    <row r="932" spans="5:7" x14ac:dyDescent="0.25">
      <c r="E932" s="3">
        <f t="shared" ca="1" si="42"/>
        <v>6.959285861000053E-2</v>
      </c>
      <c r="F932" s="3">
        <f t="shared" ca="1" si="43"/>
        <v>9.274909873661624</v>
      </c>
      <c r="G932" s="3">
        <f t="shared" ca="1" si="44"/>
        <v>9.2749098736616169</v>
      </c>
    </row>
    <row r="933" spans="5:7" x14ac:dyDescent="0.25">
      <c r="E933" s="3">
        <f t="shared" ca="1" si="42"/>
        <v>0.12560400689587214</v>
      </c>
      <c r="F933" s="3">
        <f t="shared" ca="1" si="43"/>
        <v>12.325550027801569</v>
      </c>
      <c r="G933" s="3">
        <f t="shared" ca="1" si="44"/>
        <v>12.325550027801571</v>
      </c>
    </row>
    <row r="934" spans="5:7" x14ac:dyDescent="0.25">
      <c r="E934" s="3">
        <f t="shared" ca="1" si="42"/>
        <v>0.31043209116489323</v>
      </c>
      <c r="F934" s="3">
        <f t="shared" ca="1" si="43"/>
        <v>19.744142811062307</v>
      </c>
      <c r="G934" s="3">
        <f t="shared" ca="1" si="44"/>
        <v>19.744142811062307</v>
      </c>
    </row>
    <row r="935" spans="5:7" x14ac:dyDescent="0.25">
      <c r="E935" s="3">
        <f t="shared" ca="1" si="42"/>
        <v>0.26777999447906198</v>
      </c>
      <c r="F935" s="3">
        <f t="shared" ca="1" si="43"/>
        <v>18.150903527853767</v>
      </c>
      <c r="G935" s="3">
        <f t="shared" ca="1" si="44"/>
        <v>18.150903527853767</v>
      </c>
    </row>
    <row r="936" spans="5:7" x14ac:dyDescent="0.25">
      <c r="E936" s="3">
        <f t="shared" ca="1" si="42"/>
        <v>0.52120550225400453</v>
      </c>
      <c r="F936" s="3">
        <f t="shared" ca="1" si="43"/>
        <v>27.991358962815703</v>
      </c>
      <c r="G936" s="3">
        <f t="shared" ca="1" si="44"/>
        <v>27.991358962815703</v>
      </c>
    </row>
    <row r="937" spans="5:7" x14ac:dyDescent="0.25">
      <c r="E937" s="3">
        <f t="shared" ca="1" si="42"/>
        <v>0.30149328079560545</v>
      </c>
      <c r="F937" s="3">
        <f t="shared" ca="1" si="43"/>
        <v>19.411471725799263</v>
      </c>
      <c r="G937" s="3">
        <f t="shared" ca="1" si="44"/>
        <v>19.411471725799263</v>
      </c>
    </row>
    <row r="938" spans="5:7" x14ac:dyDescent="0.25">
      <c r="E938" s="3">
        <f t="shared" ca="1" si="42"/>
        <v>0.98428946180169374</v>
      </c>
      <c r="F938" s="3">
        <f t="shared" ca="1" si="43"/>
        <v>90.696216657066557</v>
      </c>
      <c r="G938" s="3">
        <f t="shared" ca="1" si="44"/>
        <v>90.696216657066557</v>
      </c>
    </row>
    <row r="939" spans="5:7" x14ac:dyDescent="0.25">
      <c r="E939" s="3">
        <f t="shared" ca="1" si="42"/>
        <v>0.41883330573233646</v>
      </c>
      <c r="F939" s="3">
        <f t="shared" ca="1" si="43"/>
        <v>23.827522836722594</v>
      </c>
      <c r="G939" s="3">
        <f t="shared" ca="1" si="44"/>
        <v>23.82752283672259</v>
      </c>
    </row>
    <row r="940" spans="5:7" x14ac:dyDescent="0.25">
      <c r="E940" s="3">
        <f t="shared" ca="1" si="42"/>
        <v>0.64108616323542134</v>
      </c>
      <c r="F940" s="3">
        <f t="shared" ca="1" si="43"/>
        <v>33.737275152058544</v>
      </c>
      <c r="G940" s="3">
        <f t="shared" ca="1" si="44"/>
        <v>33.737275152058544</v>
      </c>
    </row>
    <row r="941" spans="5:7" x14ac:dyDescent="0.25">
      <c r="E941" s="3">
        <f t="shared" ca="1" si="42"/>
        <v>8.2736994237949224E-2</v>
      </c>
      <c r="F941" s="3">
        <f t="shared" ca="1" si="43"/>
        <v>10.081643337215269</v>
      </c>
      <c r="G941" s="3">
        <f t="shared" ca="1" si="44"/>
        <v>10.081643337215271</v>
      </c>
    </row>
    <row r="942" spans="5:7" x14ac:dyDescent="0.25">
      <c r="E942" s="3">
        <f t="shared" ca="1" si="42"/>
        <v>0.56020004676468682</v>
      </c>
      <c r="F942" s="3">
        <f t="shared" ca="1" si="43"/>
        <v>29.726297854744793</v>
      </c>
      <c r="G942" s="3">
        <f t="shared" ca="1" si="44"/>
        <v>29.726297854744796</v>
      </c>
    </row>
    <row r="943" spans="5:7" x14ac:dyDescent="0.25">
      <c r="E943" s="3">
        <f t="shared" ca="1" si="42"/>
        <v>0.58837497719410226</v>
      </c>
      <c r="F943" s="3">
        <f t="shared" ca="1" si="43"/>
        <v>31.05164775099616</v>
      </c>
      <c r="G943" s="3">
        <f t="shared" ca="1" si="44"/>
        <v>31.051647750996157</v>
      </c>
    </row>
    <row r="944" spans="5:7" x14ac:dyDescent="0.25">
      <c r="E944" s="3">
        <f t="shared" ca="1" si="42"/>
        <v>0.30035670244017021</v>
      </c>
      <c r="F944" s="3">
        <f t="shared" ca="1" si="43"/>
        <v>19.369147503555713</v>
      </c>
      <c r="G944" s="3">
        <f t="shared" ca="1" si="44"/>
        <v>19.369147503555713</v>
      </c>
    </row>
    <row r="945" spans="5:7" x14ac:dyDescent="0.25">
      <c r="E945" s="3">
        <f t="shared" ca="1" si="42"/>
        <v>0.68317443203702688</v>
      </c>
      <c r="F945" s="3">
        <f t="shared" ca="1" si="43"/>
        <v>36.130822964732687</v>
      </c>
      <c r="G945" s="3">
        <f t="shared" ca="1" si="44"/>
        <v>36.130822964732701</v>
      </c>
    </row>
    <row r="946" spans="5:7" x14ac:dyDescent="0.25">
      <c r="E946" s="3">
        <f t="shared" ca="1" si="42"/>
        <v>0.94426500961318816</v>
      </c>
      <c r="F946" s="3">
        <f t="shared" ca="1" si="43"/>
        <v>67.889746496233315</v>
      </c>
      <c r="G946" s="3">
        <f t="shared" ca="1" si="44"/>
        <v>67.889746496233315</v>
      </c>
    </row>
    <row r="947" spans="5:7" x14ac:dyDescent="0.25">
      <c r="E947" s="3">
        <f t="shared" ca="1" si="42"/>
        <v>0.33524273932487947</v>
      </c>
      <c r="F947" s="3">
        <f t="shared" ca="1" si="43"/>
        <v>20.667281829279705</v>
      </c>
      <c r="G947" s="3">
        <f t="shared" ca="1" si="44"/>
        <v>20.667281829279741</v>
      </c>
    </row>
    <row r="948" spans="5:7" x14ac:dyDescent="0.25">
      <c r="E948" s="3">
        <f t="shared" ca="1" si="42"/>
        <v>0.36579573532507492</v>
      </c>
      <c r="F948" s="3">
        <f t="shared" ca="1" si="43"/>
        <v>21.809169181635834</v>
      </c>
      <c r="G948" s="3">
        <f t="shared" ca="1" si="44"/>
        <v>21.809169181635834</v>
      </c>
    </row>
    <row r="949" spans="5:7" x14ac:dyDescent="0.25">
      <c r="E949" s="3">
        <f t="shared" ca="1" si="42"/>
        <v>0.5658895624945961</v>
      </c>
      <c r="F949" s="3">
        <f t="shared" ca="1" si="43"/>
        <v>29.988640469843581</v>
      </c>
      <c r="G949" s="3">
        <f t="shared" ca="1" si="44"/>
        <v>29.988640469843581</v>
      </c>
    </row>
    <row r="950" spans="5:7" x14ac:dyDescent="0.25">
      <c r="E950" s="3">
        <f t="shared" ca="1" si="42"/>
        <v>0.42614625659152316</v>
      </c>
      <c r="F950" s="3">
        <f t="shared" ca="1" si="43"/>
        <v>24.111253672485294</v>
      </c>
      <c r="G950" s="3">
        <f t="shared" ca="1" si="44"/>
        <v>24.111253672485283</v>
      </c>
    </row>
    <row r="951" spans="5:7" x14ac:dyDescent="0.25">
      <c r="E951" s="3">
        <f t="shared" ca="1" si="42"/>
        <v>0.5765099697192082</v>
      </c>
      <c r="F951" s="3">
        <f t="shared" ca="1" si="43"/>
        <v>30.485340724025388</v>
      </c>
      <c r="G951" s="3">
        <f t="shared" ca="1" si="44"/>
        <v>30.485340724025392</v>
      </c>
    </row>
    <row r="952" spans="5:7" x14ac:dyDescent="0.25">
      <c r="E952" s="3">
        <f t="shared" ca="1" si="42"/>
        <v>0.95213927521944275</v>
      </c>
      <c r="F952" s="3">
        <f t="shared" ca="1" si="43"/>
        <v>70.635231803141522</v>
      </c>
      <c r="G952" s="3">
        <f t="shared" ca="1" si="44"/>
        <v>70.635231803141579</v>
      </c>
    </row>
    <row r="953" spans="5:7" x14ac:dyDescent="0.25">
      <c r="E953" s="3">
        <f t="shared" ca="1" si="42"/>
        <v>0.62380527662908758</v>
      </c>
      <c r="F953" s="3">
        <f t="shared" ca="1" si="43"/>
        <v>32.823244462743986</v>
      </c>
      <c r="G953" s="3">
        <f t="shared" ca="1" si="44"/>
        <v>32.823244462743986</v>
      </c>
    </row>
    <row r="954" spans="5:7" x14ac:dyDescent="0.25">
      <c r="E954" s="3">
        <f t="shared" ca="1" si="42"/>
        <v>0.8596272595574409</v>
      </c>
      <c r="F954" s="3">
        <f t="shared" ca="1" si="43"/>
        <v>51.184296061370361</v>
      </c>
      <c r="G954" s="3">
        <f t="shared" ca="1" si="44"/>
        <v>51.184296061370347</v>
      </c>
    </row>
    <row r="955" spans="5:7" x14ac:dyDescent="0.25">
      <c r="E955" s="3">
        <f t="shared" ca="1" si="42"/>
        <v>0.8544592632669139</v>
      </c>
      <c r="F955" s="3">
        <f t="shared" ca="1" si="43"/>
        <v>50.526426785255723</v>
      </c>
      <c r="G955" s="3">
        <f t="shared" ca="1" si="44"/>
        <v>50.52642678525573</v>
      </c>
    </row>
    <row r="956" spans="5:7" x14ac:dyDescent="0.25">
      <c r="E956" s="3">
        <f t="shared" ca="1" si="42"/>
        <v>0.26661924230987011</v>
      </c>
      <c r="F956" s="3">
        <f t="shared" ca="1" si="43"/>
        <v>18.107226388963873</v>
      </c>
      <c r="G956" s="3">
        <f t="shared" ca="1" si="44"/>
        <v>18.107226388963873</v>
      </c>
    </row>
    <row r="957" spans="5:7" x14ac:dyDescent="0.25">
      <c r="E957" s="3">
        <f t="shared" ca="1" si="42"/>
        <v>0.54868482949292674</v>
      </c>
      <c r="F957" s="3">
        <f t="shared" ca="1" si="43"/>
        <v>29.202901729240082</v>
      </c>
      <c r="G957" s="3">
        <f t="shared" ca="1" si="44"/>
        <v>29.202901729240082</v>
      </c>
    </row>
    <row r="958" spans="5:7" x14ac:dyDescent="0.25">
      <c r="E958" s="3">
        <f t="shared" ca="1" si="42"/>
        <v>0.16914156112091216</v>
      </c>
      <c r="F958" s="3">
        <f t="shared" ca="1" si="43"/>
        <v>14.268260005135</v>
      </c>
      <c r="G958" s="3">
        <f t="shared" ca="1" si="44"/>
        <v>14.268260005135</v>
      </c>
    </row>
    <row r="959" spans="5:7" x14ac:dyDescent="0.25">
      <c r="E959" s="3">
        <f t="shared" ca="1" si="42"/>
        <v>0.33982968241680134</v>
      </c>
      <c r="F959" s="3">
        <f t="shared" ca="1" si="43"/>
        <v>20.838182896909583</v>
      </c>
      <c r="G959" s="3">
        <f t="shared" ca="1" si="44"/>
        <v>20.838182896909572</v>
      </c>
    </row>
    <row r="960" spans="5:7" x14ac:dyDescent="0.25">
      <c r="E960" s="3">
        <f t="shared" ca="1" si="42"/>
        <v>0.64575359267241406</v>
      </c>
      <c r="F960" s="3">
        <f t="shared" ca="1" si="43"/>
        <v>33.99046243124495</v>
      </c>
      <c r="G960" s="3">
        <f t="shared" ca="1" si="44"/>
        <v>33.99046243124495</v>
      </c>
    </row>
    <row r="961" spans="5:7" x14ac:dyDescent="0.25">
      <c r="E961" s="3">
        <f t="shared" ca="1" si="42"/>
        <v>0.28956230161632035</v>
      </c>
      <c r="F961" s="3">
        <f t="shared" ca="1" si="43"/>
        <v>18.966750042650951</v>
      </c>
      <c r="G961" s="3">
        <f t="shared" ca="1" si="44"/>
        <v>18.96675004265094</v>
      </c>
    </row>
    <row r="962" spans="5:7" x14ac:dyDescent="0.25">
      <c r="E962" s="3">
        <f t="shared" ca="1" si="42"/>
        <v>0.85642829972787815</v>
      </c>
      <c r="F962" s="3">
        <f t="shared" ca="1" si="43"/>
        <v>50.774343588550899</v>
      </c>
      <c r="G962" s="3">
        <f t="shared" ca="1" si="44"/>
        <v>50.774343588550892</v>
      </c>
    </row>
    <row r="963" spans="5:7" x14ac:dyDescent="0.25">
      <c r="E963" s="3">
        <f t="shared" ref="E963:E1026" ca="1" si="45">RAND()</f>
        <v>0.79022165053661242</v>
      </c>
      <c r="F963" s="3">
        <f t="shared" ca="1" si="43"/>
        <v>43.835118750927734</v>
      </c>
      <c r="G963" s="3">
        <f t="shared" ca="1" si="44"/>
        <v>43.835118750927734</v>
      </c>
    </row>
    <row r="964" spans="5:7" x14ac:dyDescent="0.25">
      <c r="E964" s="3">
        <f t="shared" ca="1" si="45"/>
        <v>0.30644003854730906</v>
      </c>
      <c r="F964" s="3">
        <f t="shared" ref="F964:F1027" ca="1" si="46">$C$3-$C$4*LN(_xlfn.NORM.S.INV(1-E964/2)^2)</f>
        <v>19.595608638925476</v>
      </c>
      <c r="G964" s="3">
        <f t="shared" ref="G964:G1027" ca="1" si="47">$C$3-$C$4*LN(2*_xlfn.GAMMA.INV(1-E964,0.5,1))</f>
        <v>19.595608638925523</v>
      </c>
    </row>
    <row r="965" spans="5:7" x14ac:dyDescent="0.25">
      <c r="E965" s="3">
        <f t="shared" ca="1" si="45"/>
        <v>2.9069903596855795E-2</v>
      </c>
      <c r="F965" s="3">
        <f t="shared" ca="1" si="46"/>
        <v>5.9512144496082922</v>
      </c>
      <c r="G965" s="3">
        <f t="shared" ca="1" si="47"/>
        <v>5.9512144496082922</v>
      </c>
    </row>
    <row r="966" spans="5:7" x14ac:dyDescent="0.25">
      <c r="E966" s="3">
        <f t="shared" ca="1" si="45"/>
        <v>0.64063139181624695</v>
      </c>
      <c r="F966" s="3">
        <f t="shared" ca="1" si="46"/>
        <v>33.712754544006472</v>
      </c>
      <c r="G966" s="3">
        <f t="shared" ca="1" si="47"/>
        <v>33.712754544006472</v>
      </c>
    </row>
    <row r="967" spans="5:7" x14ac:dyDescent="0.25">
      <c r="E967" s="3">
        <f t="shared" ca="1" si="45"/>
        <v>0.78524544442179967</v>
      </c>
      <c r="F967" s="3">
        <f t="shared" ca="1" si="46"/>
        <v>43.402774716260168</v>
      </c>
      <c r="G967" s="3">
        <f t="shared" ca="1" si="47"/>
        <v>43.402774716260176</v>
      </c>
    </row>
    <row r="968" spans="5:7" x14ac:dyDescent="0.25">
      <c r="E968" s="3">
        <f t="shared" ca="1" si="45"/>
        <v>0.70868658700539933</v>
      </c>
      <c r="F968" s="3">
        <f t="shared" ca="1" si="46"/>
        <v>37.721258629436512</v>
      </c>
      <c r="G968" s="3">
        <f t="shared" ca="1" si="47"/>
        <v>37.721258629436512</v>
      </c>
    </row>
    <row r="969" spans="5:7" x14ac:dyDescent="0.25">
      <c r="E969" s="3">
        <f t="shared" ca="1" si="45"/>
        <v>9.5546680736778855E-2</v>
      </c>
      <c r="F969" s="3">
        <f t="shared" ca="1" si="46"/>
        <v>10.803291661095058</v>
      </c>
      <c r="G969" s="3">
        <f t="shared" ca="1" si="47"/>
        <v>10.803291661095054</v>
      </c>
    </row>
    <row r="970" spans="5:7" x14ac:dyDescent="0.25">
      <c r="E970" s="3">
        <f t="shared" ca="1" si="45"/>
        <v>0.75016809945108065</v>
      </c>
      <c r="F970" s="3">
        <f t="shared" ca="1" si="46"/>
        <v>40.599041182129177</v>
      </c>
      <c r="G970" s="3">
        <f t="shared" ca="1" si="47"/>
        <v>40.599041182129177</v>
      </c>
    </row>
    <row r="971" spans="5:7" x14ac:dyDescent="0.25">
      <c r="E971" s="3">
        <f t="shared" ca="1" si="45"/>
        <v>0.19943256394140618</v>
      </c>
      <c r="F971" s="3">
        <f t="shared" ca="1" si="46"/>
        <v>15.511997186723686</v>
      </c>
      <c r="G971" s="3">
        <f t="shared" ca="1" si="47"/>
        <v>15.511997186723704</v>
      </c>
    </row>
    <row r="972" spans="5:7" x14ac:dyDescent="0.25">
      <c r="E972" s="3">
        <f t="shared" ca="1" si="45"/>
        <v>0.27757926294900759</v>
      </c>
      <c r="F972" s="3">
        <f t="shared" ca="1" si="46"/>
        <v>18.518734406855273</v>
      </c>
      <c r="G972" s="3">
        <f t="shared" ca="1" si="47"/>
        <v>18.518734406855266</v>
      </c>
    </row>
    <row r="973" spans="5:7" x14ac:dyDescent="0.25">
      <c r="E973" s="3">
        <f t="shared" ca="1" si="45"/>
        <v>0.54314051577182632</v>
      </c>
      <c r="F973" s="3">
        <f t="shared" ca="1" si="46"/>
        <v>28.954351127468783</v>
      </c>
      <c r="G973" s="3">
        <f t="shared" ca="1" si="47"/>
        <v>28.954351127468783</v>
      </c>
    </row>
    <row r="974" spans="5:7" x14ac:dyDescent="0.25">
      <c r="E974" s="3">
        <f t="shared" ca="1" si="45"/>
        <v>0.12448567801428034</v>
      </c>
      <c r="F974" s="3">
        <f t="shared" ca="1" si="46"/>
        <v>12.27221216178534</v>
      </c>
      <c r="G974" s="3">
        <f t="shared" ca="1" si="47"/>
        <v>12.272212161785344</v>
      </c>
    </row>
    <row r="975" spans="5:7" x14ac:dyDescent="0.25">
      <c r="E975" s="3">
        <f t="shared" ca="1" si="45"/>
        <v>0.4191061577689813</v>
      </c>
      <c r="F975" s="3">
        <f t="shared" ca="1" si="46"/>
        <v>23.838080717657839</v>
      </c>
      <c r="G975" s="3">
        <f t="shared" ca="1" si="47"/>
        <v>23.838080717657856</v>
      </c>
    </row>
    <row r="976" spans="5:7" x14ac:dyDescent="0.25">
      <c r="E976" s="3">
        <f t="shared" ca="1" si="45"/>
        <v>8.0986411505345468E-2</v>
      </c>
      <c r="F976" s="3">
        <f t="shared" ca="1" si="46"/>
        <v>9.9785094075420542</v>
      </c>
      <c r="G976" s="3">
        <f t="shared" ca="1" si="47"/>
        <v>9.9785094075420435</v>
      </c>
    </row>
    <row r="977" spans="5:7" x14ac:dyDescent="0.25">
      <c r="E977" s="3">
        <f t="shared" ca="1" si="45"/>
        <v>0.80636297918106425</v>
      </c>
      <c r="F977" s="3">
        <f t="shared" ca="1" si="46"/>
        <v>45.308082011834188</v>
      </c>
      <c r="G977" s="3">
        <f t="shared" ca="1" si="47"/>
        <v>45.308082011834195</v>
      </c>
    </row>
    <row r="978" spans="5:7" x14ac:dyDescent="0.25">
      <c r="E978" s="3">
        <f t="shared" ca="1" si="45"/>
        <v>0.11498765759619645</v>
      </c>
      <c r="F978" s="3">
        <f t="shared" ca="1" si="46"/>
        <v>11.810089553453821</v>
      </c>
      <c r="G978" s="3">
        <f t="shared" ca="1" si="47"/>
        <v>11.810089553453819</v>
      </c>
    </row>
    <row r="979" spans="5:7" x14ac:dyDescent="0.25">
      <c r="E979" s="3">
        <f t="shared" ca="1" si="45"/>
        <v>0.45162300366964392</v>
      </c>
      <c r="F979" s="3">
        <f t="shared" ca="1" si="46"/>
        <v>25.113306952472374</v>
      </c>
      <c r="G979" s="3">
        <f t="shared" ca="1" si="47"/>
        <v>25.113306952472392</v>
      </c>
    </row>
    <row r="980" spans="5:7" x14ac:dyDescent="0.25">
      <c r="E980" s="3">
        <f t="shared" ca="1" si="45"/>
        <v>0.41888411924402469</v>
      </c>
      <c r="F980" s="3">
        <f t="shared" ca="1" si="46"/>
        <v>23.82948887891407</v>
      </c>
      <c r="G980" s="3">
        <f t="shared" ca="1" si="47"/>
        <v>23.82948887891407</v>
      </c>
    </row>
    <row r="981" spans="5:7" x14ac:dyDescent="0.25">
      <c r="E981" s="3">
        <f t="shared" ca="1" si="45"/>
        <v>0.56473753655362124</v>
      </c>
      <c r="F981" s="3">
        <f t="shared" ca="1" si="46"/>
        <v>29.935314587885244</v>
      </c>
      <c r="G981" s="3">
        <f t="shared" ca="1" si="47"/>
        <v>29.935314587885252</v>
      </c>
    </row>
    <row r="982" spans="5:7" x14ac:dyDescent="0.25">
      <c r="E982" s="3">
        <f t="shared" ca="1" si="45"/>
        <v>0.56303187997125836</v>
      </c>
      <c r="F982" s="3">
        <f t="shared" ca="1" si="46"/>
        <v>29.856555134804026</v>
      </c>
      <c r="G982" s="3">
        <f t="shared" ca="1" si="47"/>
        <v>29.856555134804026</v>
      </c>
    </row>
    <row r="983" spans="5:7" x14ac:dyDescent="0.25">
      <c r="E983" s="3">
        <f t="shared" ca="1" si="45"/>
        <v>0.40685261693914765</v>
      </c>
      <c r="F983" s="3">
        <f t="shared" ca="1" si="46"/>
        <v>23.365971432331502</v>
      </c>
      <c r="G983" s="3">
        <f t="shared" ca="1" si="47"/>
        <v>23.36597143233152</v>
      </c>
    </row>
    <row r="984" spans="5:7" x14ac:dyDescent="0.25">
      <c r="E984" s="3">
        <f t="shared" ca="1" si="45"/>
        <v>0.15139609412223787</v>
      </c>
      <c r="F984" s="3">
        <f t="shared" ca="1" si="46"/>
        <v>13.503829904416124</v>
      </c>
      <c r="G984" s="3">
        <f t="shared" ca="1" si="47"/>
        <v>13.503829904416126</v>
      </c>
    </row>
    <row r="985" spans="5:7" x14ac:dyDescent="0.25">
      <c r="E985" s="3">
        <f t="shared" ca="1" si="45"/>
        <v>0.10123130228753496</v>
      </c>
      <c r="F985" s="3">
        <f t="shared" ca="1" si="46"/>
        <v>11.107397998062982</v>
      </c>
      <c r="G985" s="3">
        <f t="shared" ca="1" si="47"/>
        <v>11.10739799806298</v>
      </c>
    </row>
    <row r="986" spans="5:7" x14ac:dyDescent="0.25">
      <c r="E986" s="3">
        <f t="shared" ca="1" si="45"/>
        <v>0.73139747607951078</v>
      </c>
      <c r="F986" s="3">
        <f t="shared" ca="1" si="46"/>
        <v>39.246431816358424</v>
      </c>
      <c r="G986" s="3">
        <f t="shared" ca="1" si="47"/>
        <v>39.246431816358424</v>
      </c>
    </row>
    <row r="987" spans="5:7" x14ac:dyDescent="0.25">
      <c r="E987" s="3">
        <f t="shared" ca="1" si="45"/>
        <v>0.70322749900821113</v>
      </c>
      <c r="F987" s="3">
        <f t="shared" ca="1" si="46"/>
        <v>37.370750331910784</v>
      </c>
      <c r="G987" s="3">
        <f t="shared" ca="1" si="47"/>
        <v>37.370750331910784</v>
      </c>
    </row>
    <row r="988" spans="5:7" x14ac:dyDescent="0.25">
      <c r="E988" s="3">
        <f t="shared" ca="1" si="45"/>
        <v>0.61802750086637359</v>
      </c>
      <c r="F988" s="3">
        <f t="shared" ca="1" si="46"/>
        <v>32.525393178655328</v>
      </c>
      <c r="G988" s="3">
        <f t="shared" ca="1" si="47"/>
        <v>32.525393178655328</v>
      </c>
    </row>
    <row r="989" spans="5:7" x14ac:dyDescent="0.25">
      <c r="E989" s="3">
        <f t="shared" ca="1" si="45"/>
        <v>0.13126717405654198</v>
      </c>
      <c r="F989" s="3">
        <f t="shared" ca="1" si="46"/>
        <v>12.59247527884793</v>
      </c>
      <c r="G989" s="3">
        <f t="shared" ca="1" si="47"/>
        <v>12.592475278847932</v>
      </c>
    </row>
    <row r="990" spans="5:7" x14ac:dyDescent="0.25">
      <c r="E990" s="3">
        <f t="shared" ca="1" si="45"/>
        <v>0.49040153671536246</v>
      </c>
      <c r="F990" s="3">
        <f t="shared" ca="1" si="46"/>
        <v>26.687748756524289</v>
      </c>
      <c r="G990" s="3">
        <f t="shared" ca="1" si="47"/>
        <v>26.687748756524289</v>
      </c>
    </row>
    <row r="991" spans="5:7" x14ac:dyDescent="0.25">
      <c r="E991" s="3">
        <f t="shared" ca="1" si="45"/>
        <v>0.32359787145369545</v>
      </c>
      <c r="F991" s="3">
        <f t="shared" ca="1" si="46"/>
        <v>20.233868935974371</v>
      </c>
      <c r="G991" s="3">
        <f t="shared" ca="1" si="47"/>
        <v>20.2338689359744</v>
      </c>
    </row>
    <row r="992" spans="5:7" x14ac:dyDescent="0.25">
      <c r="E992" s="3">
        <f t="shared" ca="1" si="45"/>
        <v>0.7218408600968178</v>
      </c>
      <c r="F992" s="3">
        <f t="shared" ca="1" si="46"/>
        <v>38.59086177771718</v>
      </c>
      <c r="G992" s="3">
        <f t="shared" ca="1" si="47"/>
        <v>38.59086177771718</v>
      </c>
    </row>
    <row r="993" spans="5:7" x14ac:dyDescent="0.25">
      <c r="E993" s="3">
        <f t="shared" ca="1" si="45"/>
        <v>0.79407235977546797</v>
      </c>
      <c r="F993" s="3">
        <f t="shared" ca="1" si="46"/>
        <v>44.176425980632295</v>
      </c>
      <c r="G993" s="3">
        <f t="shared" ca="1" si="47"/>
        <v>44.176425980632295</v>
      </c>
    </row>
    <row r="994" spans="5:7" x14ac:dyDescent="0.25">
      <c r="E994" s="3">
        <f t="shared" ca="1" si="45"/>
        <v>4.3899173999900287E-2</v>
      </c>
      <c r="F994" s="3">
        <f t="shared" ca="1" si="46"/>
        <v>7.3883876822424686</v>
      </c>
      <c r="G994" s="3">
        <f t="shared" ca="1" si="47"/>
        <v>7.3883876822424597</v>
      </c>
    </row>
    <row r="995" spans="5:7" x14ac:dyDescent="0.25">
      <c r="E995" s="3">
        <f t="shared" ca="1" si="45"/>
        <v>0.39400407764252865</v>
      </c>
      <c r="F995" s="3">
        <f t="shared" ca="1" si="46"/>
        <v>22.875043917133748</v>
      </c>
      <c r="G995" s="3">
        <f t="shared" ca="1" si="47"/>
        <v>22.875043917133752</v>
      </c>
    </row>
    <row r="996" spans="5:7" x14ac:dyDescent="0.25">
      <c r="E996" s="3">
        <f t="shared" ca="1" si="45"/>
        <v>0.95499079117473984</v>
      </c>
      <c r="F996" s="3">
        <f t="shared" ca="1" si="46"/>
        <v>71.74218810044357</v>
      </c>
      <c r="G996" s="3">
        <f t="shared" ca="1" si="47"/>
        <v>71.742188100443514</v>
      </c>
    </row>
    <row r="997" spans="5:7" x14ac:dyDescent="0.25">
      <c r="E997" s="3">
        <f t="shared" ca="1" si="45"/>
        <v>0.89050230720902956</v>
      </c>
      <c r="F997" s="3">
        <f t="shared" ca="1" si="46"/>
        <v>55.692301895016492</v>
      </c>
      <c r="G997" s="3">
        <f t="shared" ca="1" si="47"/>
        <v>55.692301895016513</v>
      </c>
    </row>
    <row r="998" spans="5:7" x14ac:dyDescent="0.25">
      <c r="E998" s="3">
        <f t="shared" ca="1" si="45"/>
        <v>0.57779290085966295</v>
      </c>
      <c r="F998" s="3">
        <f t="shared" ca="1" si="46"/>
        <v>30.545980125414967</v>
      </c>
      <c r="G998" s="3">
        <f t="shared" ca="1" si="47"/>
        <v>30.545980125414967</v>
      </c>
    </row>
    <row r="999" spans="5:7" x14ac:dyDescent="0.25">
      <c r="E999" s="3">
        <f t="shared" ca="1" si="45"/>
        <v>0.83418850666983813</v>
      </c>
      <c r="F999" s="3">
        <f t="shared" ca="1" si="46"/>
        <v>48.148945517589119</v>
      </c>
      <c r="G999" s="3">
        <f t="shared" ca="1" si="47"/>
        <v>48.148945517589105</v>
      </c>
    </row>
    <row r="1000" spans="5:7" x14ac:dyDescent="0.25">
      <c r="E1000" s="3">
        <f t="shared" ca="1" si="45"/>
        <v>2.6790365925138726E-2</v>
      </c>
      <c r="F1000" s="3">
        <f t="shared" ca="1" si="46"/>
        <v>5.6890428643638113</v>
      </c>
      <c r="G1000" s="3">
        <f t="shared" ca="1" si="47"/>
        <v>5.6890428643638113</v>
      </c>
    </row>
    <row r="1001" spans="5:7" x14ac:dyDescent="0.25">
      <c r="E1001" s="3">
        <f t="shared" ca="1" si="45"/>
        <v>0.7569010978951668</v>
      </c>
      <c r="F1001" s="3">
        <f t="shared" ca="1" si="46"/>
        <v>41.107282193760788</v>
      </c>
      <c r="G1001" s="3">
        <f t="shared" ca="1" si="47"/>
        <v>41.107282193760796</v>
      </c>
    </row>
    <row r="1002" spans="5:7" x14ac:dyDescent="0.25">
      <c r="E1002" s="3">
        <f t="shared" ca="1" si="45"/>
        <v>0.61152115162089882</v>
      </c>
      <c r="F1002" s="3">
        <f t="shared" ca="1" si="46"/>
        <v>32.194355229336658</v>
      </c>
      <c r="G1002" s="3">
        <f t="shared" ca="1" si="47"/>
        <v>32.194355229336665</v>
      </c>
    </row>
    <row r="1003" spans="5:7" x14ac:dyDescent="0.25">
      <c r="E1003" s="3">
        <f t="shared" ca="1" si="45"/>
        <v>2.0586799206604223E-2</v>
      </c>
      <c r="F1003" s="3">
        <f t="shared" ca="1" si="46"/>
        <v>4.8869110870419536</v>
      </c>
      <c r="G1003" s="3">
        <f t="shared" ca="1" si="47"/>
        <v>4.8869110870419519</v>
      </c>
    </row>
    <row r="1004" spans="5:7" x14ac:dyDescent="0.25">
      <c r="E1004" s="3">
        <f t="shared" ca="1" si="45"/>
        <v>0.79707615457458192</v>
      </c>
      <c r="F1004" s="3">
        <f t="shared" ca="1" si="46"/>
        <v>44.446917363249227</v>
      </c>
      <c r="G1004" s="3">
        <f t="shared" ca="1" si="47"/>
        <v>44.446917363249234</v>
      </c>
    </row>
    <row r="1005" spans="5:7" x14ac:dyDescent="0.25">
      <c r="E1005" s="3">
        <f t="shared" ca="1" si="45"/>
        <v>0.81970938942894223</v>
      </c>
      <c r="F1005" s="3">
        <f t="shared" ca="1" si="46"/>
        <v>46.617787641630322</v>
      </c>
      <c r="G1005" s="3">
        <f t="shared" ca="1" si="47"/>
        <v>46.617787641630322</v>
      </c>
    </row>
    <row r="1006" spans="5:7" x14ac:dyDescent="0.25">
      <c r="E1006" s="3">
        <f t="shared" ca="1" si="45"/>
        <v>0.65611529258410572</v>
      </c>
      <c r="F1006" s="3">
        <f t="shared" ca="1" si="46"/>
        <v>34.56281667992814</v>
      </c>
      <c r="G1006" s="3">
        <f t="shared" ca="1" si="47"/>
        <v>34.562816679928147</v>
      </c>
    </row>
    <row r="1007" spans="5:7" x14ac:dyDescent="0.25">
      <c r="E1007" s="3">
        <f t="shared" ca="1" si="45"/>
        <v>0.92689241183811499</v>
      </c>
      <c r="F1007" s="3">
        <f t="shared" ca="1" si="46"/>
        <v>62.995328709349025</v>
      </c>
      <c r="G1007" s="3">
        <f t="shared" ca="1" si="47"/>
        <v>62.995328709349025</v>
      </c>
    </row>
    <row r="1008" spans="5:7" x14ac:dyDescent="0.25">
      <c r="E1008" s="3">
        <f t="shared" ca="1" si="45"/>
        <v>0.76966927942257835</v>
      </c>
      <c r="F1008" s="3">
        <f t="shared" ca="1" si="46"/>
        <v>42.108316613926334</v>
      </c>
      <c r="G1008" s="3">
        <f t="shared" ca="1" si="47"/>
        <v>42.108316613926341</v>
      </c>
    </row>
    <row r="1009" spans="5:7" x14ac:dyDescent="0.25">
      <c r="E1009" s="3">
        <f t="shared" ca="1" si="45"/>
        <v>0.11761799121803762</v>
      </c>
      <c r="F1009" s="3">
        <f t="shared" ca="1" si="46"/>
        <v>11.939775901887739</v>
      </c>
      <c r="G1009" s="3">
        <f t="shared" ca="1" si="47"/>
        <v>11.939775901887742</v>
      </c>
    </row>
    <row r="1010" spans="5:7" x14ac:dyDescent="0.25">
      <c r="E1010" s="3">
        <f t="shared" ca="1" si="45"/>
        <v>0.56484596986908908</v>
      </c>
      <c r="F1010" s="3">
        <f t="shared" ca="1" si="46"/>
        <v>29.940329330045344</v>
      </c>
      <c r="G1010" s="3">
        <f t="shared" ca="1" si="47"/>
        <v>29.940329330045348</v>
      </c>
    </row>
    <row r="1011" spans="5:7" x14ac:dyDescent="0.25">
      <c r="E1011" s="3">
        <f t="shared" ca="1" si="45"/>
        <v>5.0228324856623208E-2</v>
      </c>
      <c r="F1011" s="3">
        <f t="shared" ca="1" si="46"/>
        <v>7.9052439711514708</v>
      </c>
      <c r="G1011" s="3">
        <f t="shared" ca="1" si="47"/>
        <v>7.9052439711514815</v>
      </c>
    </row>
    <row r="1012" spans="5:7" x14ac:dyDescent="0.25">
      <c r="E1012" s="3">
        <f t="shared" ca="1" si="45"/>
        <v>0.57786021726006087</v>
      </c>
      <c r="F1012" s="3">
        <f t="shared" ca="1" si="46"/>
        <v>30.549165814975645</v>
      </c>
      <c r="G1012" s="3">
        <f t="shared" ca="1" si="47"/>
        <v>30.549165814975645</v>
      </c>
    </row>
    <row r="1013" spans="5:7" x14ac:dyDescent="0.25">
      <c r="E1013" s="3">
        <f t="shared" ca="1" si="45"/>
        <v>3.9423669972408204E-3</v>
      </c>
      <c r="F1013" s="3">
        <f t="shared" ca="1" si="46"/>
        <v>0.94267785435870977</v>
      </c>
      <c r="G1013" s="3">
        <f t="shared" ca="1" si="47"/>
        <v>0.94267785435864582</v>
      </c>
    </row>
    <row r="1014" spans="5:7" x14ac:dyDescent="0.25">
      <c r="E1014" s="3">
        <f t="shared" ca="1" si="45"/>
        <v>0.53277999589460479</v>
      </c>
      <c r="F1014" s="3">
        <f t="shared" ca="1" si="46"/>
        <v>28.495583612104461</v>
      </c>
      <c r="G1014" s="3">
        <f t="shared" ca="1" si="47"/>
        <v>28.495583612104465</v>
      </c>
    </row>
    <row r="1015" spans="5:7" x14ac:dyDescent="0.25">
      <c r="E1015" s="3">
        <f t="shared" ca="1" si="45"/>
        <v>0.28877798260004905</v>
      </c>
      <c r="F1015" s="3">
        <f t="shared" ca="1" si="46"/>
        <v>18.937474616185408</v>
      </c>
      <c r="G1015" s="3">
        <f t="shared" ca="1" si="47"/>
        <v>18.937474616185408</v>
      </c>
    </row>
    <row r="1016" spans="5:7" x14ac:dyDescent="0.25">
      <c r="E1016" s="3">
        <f t="shared" ca="1" si="45"/>
        <v>0.77527567770310601</v>
      </c>
      <c r="F1016" s="3">
        <f t="shared" ca="1" si="46"/>
        <v>42.564437989734024</v>
      </c>
      <c r="G1016" s="3">
        <f t="shared" ca="1" si="47"/>
        <v>42.564437989734024</v>
      </c>
    </row>
    <row r="1017" spans="5:7" x14ac:dyDescent="0.25">
      <c r="E1017" s="3">
        <f t="shared" ca="1" si="45"/>
        <v>0.17161904627572866</v>
      </c>
      <c r="F1017" s="3">
        <f t="shared" ca="1" si="46"/>
        <v>14.372603013441715</v>
      </c>
      <c r="G1017" s="3">
        <f t="shared" ca="1" si="47"/>
        <v>14.372603013441719</v>
      </c>
    </row>
    <row r="1018" spans="5:7" x14ac:dyDescent="0.25">
      <c r="E1018" s="3">
        <f t="shared" ca="1" si="45"/>
        <v>0.26317649991193004</v>
      </c>
      <c r="F1018" s="3">
        <f t="shared" ca="1" si="46"/>
        <v>17.97753326699382</v>
      </c>
      <c r="G1018" s="3">
        <f t="shared" ca="1" si="47"/>
        <v>17.977533266993824</v>
      </c>
    </row>
    <row r="1019" spans="5:7" x14ac:dyDescent="0.25">
      <c r="E1019" s="3">
        <f t="shared" ca="1" si="45"/>
        <v>0.92147034703775066</v>
      </c>
      <c r="F1019" s="3">
        <f t="shared" ca="1" si="46"/>
        <v>61.70364109535118</v>
      </c>
      <c r="G1019" s="3">
        <f t="shared" ca="1" si="47"/>
        <v>61.703641095351159</v>
      </c>
    </row>
    <row r="1020" spans="5:7" x14ac:dyDescent="0.25">
      <c r="E1020" s="3">
        <f t="shared" ca="1" si="45"/>
        <v>0.46442250904428228</v>
      </c>
      <c r="F1020" s="3">
        <f t="shared" ca="1" si="46"/>
        <v>25.625777867985761</v>
      </c>
      <c r="G1020" s="3">
        <f t="shared" ca="1" si="47"/>
        <v>25.625777867985768</v>
      </c>
    </row>
    <row r="1021" spans="5:7" x14ac:dyDescent="0.25">
      <c r="E1021" s="3">
        <f t="shared" ca="1" si="45"/>
        <v>0.10372418589264021</v>
      </c>
      <c r="F1021" s="3">
        <f t="shared" ca="1" si="46"/>
        <v>11.238046478984943</v>
      </c>
      <c r="G1021" s="3">
        <f t="shared" ca="1" si="47"/>
        <v>11.238046478984945</v>
      </c>
    </row>
    <row r="1022" spans="5:7" x14ac:dyDescent="0.25">
      <c r="E1022" s="3">
        <f t="shared" ca="1" si="45"/>
        <v>0.60490795508727047</v>
      </c>
      <c r="F1022" s="3">
        <f t="shared" ca="1" si="46"/>
        <v>31.862447234850858</v>
      </c>
      <c r="G1022" s="3">
        <f t="shared" ca="1" si="47"/>
        <v>31.862447234850862</v>
      </c>
    </row>
    <row r="1023" spans="5:7" x14ac:dyDescent="0.25">
      <c r="E1023" s="3">
        <f t="shared" ca="1" si="45"/>
        <v>0.93153092787763836</v>
      </c>
      <c r="F1023" s="3">
        <f t="shared" ca="1" si="46"/>
        <v>64.178336878748112</v>
      </c>
      <c r="G1023" s="3">
        <f t="shared" ca="1" si="47"/>
        <v>64.178336878748155</v>
      </c>
    </row>
    <row r="1024" spans="5:7" x14ac:dyDescent="0.25">
      <c r="E1024" s="3">
        <f t="shared" ca="1" si="45"/>
        <v>0.38862526795696128</v>
      </c>
      <c r="F1024" s="3">
        <f t="shared" ca="1" si="46"/>
        <v>22.670638006115034</v>
      </c>
      <c r="G1024" s="3">
        <f t="shared" ca="1" si="47"/>
        <v>22.670638006115034</v>
      </c>
    </row>
    <row r="1025" spans="5:7" x14ac:dyDescent="0.25">
      <c r="E1025" s="3">
        <f t="shared" ca="1" si="45"/>
        <v>3.864085906820014E-2</v>
      </c>
      <c r="F1025" s="3">
        <f t="shared" ca="1" si="46"/>
        <v>6.9216021600272235</v>
      </c>
      <c r="G1025" s="3">
        <f t="shared" ca="1" si="47"/>
        <v>6.9216021600272235</v>
      </c>
    </row>
    <row r="1026" spans="5:7" x14ac:dyDescent="0.25">
      <c r="E1026" s="3">
        <f t="shared" ca="1" si="45"/>
        <v>0.19037389586725662</v>
      </c>
      <c r="F1026" s="3">
        <f t="shared" ca="1" si="46"/>
        <v>15.146742759603582</v>
      </c>
      <c r="G1026" s="3">
        <f t="shared" ca="1" si="47"/>
        <v>15.146742759603576</v>
      </c>
    </row>
    <row r="1027" spans="5:7" x14ac:dyDescent="0.25">
      <c r="E1027" s="3">
        <f t="shared" ref="E1027:E1090" ca="1" si="48">RAND()</f>
        <v>0.6790533912259944</v>
      </c>
      <c r="F1027" s="3">
        <f t="shared" ca="1" si="46"/>
        <v>35.884653804626254</v>
      </c>
      <c r="G1027" s="3">
        <f t="shared" ca="1" si="47"/>
        <v>35.884653804626254</v>
      </c>
    </row>
    <row r="1028" spans="5:7" x14ac:dyDescent="0.25">
      <c r="E1028" s="3">
        <f t="shared" ca="1" si="48"/>
        <v>0.45045182239385906</v>
      </c>
      <c r="F1028" s="3">
        <f t="shared" ref="F1028:F1091" ca="1" si="49">$C$3-$C$4*LN(_xlfn.NORM.S.INV(1-E1028/2)^2)</f>
        <v>25.066736010446899</v>
      </c>
      <c r="G1028" s="3">
        <f t="shared" ref="G1028:G1091" ca="1" si="50">$C$3-$C$4*LN(2*_xlfn.GAMMA.INV(1-E1028,0.5,1))</f>
        <v>25.066736010446924</v>
      </c>
    </row>
    <row r="1029" spans="5:7" x14ac:dyDescent="0.25">
      <c r="E1029" s="3">
        <f t="shared" ca="1" si="48"/>
        <v>0.57592062967678637</v>
      </c>
      <c r="F1029" s="3">
        <f t="shared" ca="1" si="49"/>
        <v>30.457531877218074</v>
      </c>
      <c r="G1029" s="3">
        <f t="shared" ca="1" si="50"/>
        <v>30.457531877218081</v>
      </c>
    </row>
    <row r="1030" spans="5:7" x14ac:dyDescent="0.25">
      <c r="E1030" s="3">
        <f t="shared" ca="1" si="48"/>
        <v>4.1388917273765036E-2</v>
      </c>
      <c r="F1030" s="3">
        <f t="shared" ca="1" si="49"/>
        <v>7.1703212379328463</v>
      </c>
      <c r="G1030" s="3">
        <f t="shared" ca="1" si="50"/>
        <v>7.1703212379328569</v>
      </c>
    </row>
    <row r="1031" spans="5:7" x14ac:dyDescent="0.25">
      <c r="E1031" s="3">
        <f t="shared" ca="1" si="48"/>
        <v>0.7706288263613601</v>
      </c>
      <c r="F1031" s="3">
        <f t="shared" ca="1" si="49"/>
        <v>42.185635673722345</v>
      </c>
      <c r="G1031" s="3">
        <f t="shared" ca="1" si="50"/>
        <v>42.185635673722345</v>
      </c>
    </row>
    <row r="1032" spans="5:7" x14ac:dyDescent="0.25">
      <c r="E1032" s="3">
        <f t="shared" ca="1" si="48"/>
        <v>0.6041110121950295</v>
      </c>
      <c r="F1032" s="3">
        <f t="shared" ca="1" si="49"/>
        <v>31.822751771405841</v>
      </c>
      <c r="G1032" s="3">
        <f t="shared" ca="1" si="50"/>
        <v>31.822751771405844</v>
      </c>
    </row>
    <row r="1033" spans="5:7" x14ac:dyDescent="0.25">
      <c r="E1033" s="3">
        <f t="shared" ca="1" si="48"/>
        <v>0.82793055172013386</v>
      </c>
      <c r="F1033" s="3">
        <f t="shared" ca="1" si="49"/>
        <v>47.471897934131306</v>
      </c>
      <c r="G1033" s="3">
        <f t="shared" ca="1" si="50"/>
        <v>47.471897934131306</v>
      </c>
    </row>
    <row r="1034" spans="5:7" x14ac:dyDescent="0.25">
      <c r="E1034" s="3">
        <f t="shared" ca="1" si="48"/>
        <v>0.58805467041807347</v>
      </c>
      <c r="F1034" s="3">
        <f t="shared" ca="1" si="49"/>
        <v>31.036194666812534</v>
      </c>
      <c r="G1034" s="3">
        <f t="shared" ca="1" si="50"/>
        <v>31.036194666812527</v>
      </c>
    </row>
    <row r="1035" spans="5:7" x14ac:dyDescent="0.25">
      <c r="E1035" s="3">
        <f t="shared" ca="1" si="48"/>
        <v>7.8918120236961542E-2</v>
      </c>
      <c r="F1035" s="3">
        <f t="shared" ca="1" si="49"/>
        <v>9.8550781288646867</v>
      </c>
      <c r="G1035" s="3">
        <f t="shared" ca="1" si="50"/>
        <v>9.8550781288646832</v>
      </c>
    </row>
    <row r="1036" spans="5:7" x14ac:dyDescent="0.25">
      <c r="E1036" s="3">
        <f t="shared" ca="1" si="48"/>
        <v>0.66851325750387369</v>
      </c>
      <c r="F1036" s="3">
        <f t="shared" ca="1" si="49"/>
        <v>35.267415257234632</v>
      </c>
      <c r="G1036" s="3">
        <f t="shared" ca="1" si="50"/>
        <v>35.267415257234632</v>
      </c>
    </row>
    <row r="1037" spans="5:7" x14ac:dyDescent="0.25">
      <c r="E1037" s="3">
        <f t="shared" ca="1" si="48"/>
        <v>0.98428073917039094</v>
      </c>
      <c r="F1037" s="3">
        <f t="shared" ca="1" si="49"/>
        <v>90.686224377212326</v>
      </c>
      <c r="G1037" s="3">
        <f t="shared" ca="1" si="50"/>
        <v>90.686224377212326</v>
      </c>
    </row>
    <row r="1038" spans="5:7" x14ac:dyDescent="0.25">
      <c r="E1038" s="3">
        <f t="shared" ca="1" si="48"/>
        <v>0.47436391142491441</v>
      </c>
      <c r="F1038" s="3">
        <f t="shared" ca="1" si="49"/>
        <v>26.028523555986446</v>
      </c>
      <c r="G1038" s="3">
        <f t="shared" ca="1" si="50"/>
        <v>26.028523555986439</v>
      </c>
    </row>
    <row r="1039" spans="5:7" x14ac:dyDescent="0.25">
      <c r="E1039" s="3">
        <f t="shared" ca="1" si="48"/>
        <v>8.8617969179112688E-2</v>
      </c>
      <c r="F1039" s="3">
        <f t="shared" ca="1" si="49"/>
        <v>10.419772717151652</v>
      </c>
      <c r="G1039" s="3">
        <f t="shared" ca="1" si="50"/>
        <v>10.419772717151655</v>
      </c>
    </row>
    <row r="1040" spans="5:7" x14ac:dyDescent="0.25">
      <c r="E1040" s="3">
        <f t="shared" ca="1" si="48"/>
        <v>1.3201434034699866E-2</v>
      </c>
      <c r="F1040" s="3">
        <f t="shared" ca="1" si="49"/>
        <v>3.6637721424647971</v>
      </c>
      <c r="G1040" s="3">
        <f t="shared" ca="1" si="50"/>
        <v>3.6637721424648149</v>
      </c>
    </row>
    <row r="1041" spans="5:7" x14ac:dyDescent="0.25">
      <c r="E1041" s="3">
        <f t="shared" ca="1" si="48"/>
        <v>0.7852928338384394</v>
      </c>
      <c r="F1041" s="3">
        <f t="shared" ca="1" si="49"/>
        <v>43.406846947103432</v>
      </c>
      <c r="G1041" s="3">
        <f t="shared" ca="1" si="50"/>
        <v>43.406846947103446</v>
      </c>
    </row>
    <row r="1042" spans="5:7" x14ac:dyDescent="0.25">
      <c r="E1042" s="3">
        <f t="shared" ca="1" si="48"/>
        <v>0.43649372161050404</v>
      </c>
      <c r="F1042" s="3">
        <f t="shared" ca="1" si="49"/>
        <v>24.51556283417942</v>
      </c>
      <c r="G1042" s="3">
        <f t="shared" ca="1" si="50"/>
        <v>24.51556283417942</v>
      </c>
    </row>
    <row r="1043" spans="5:7" x14ac:dyDescent="0.25">
      <c r="E1043" s="3">
        <f t="shared" ca="1" si="48"/>
        <v>0.39583495987576378</v>
      </c>
      <c r="F1043" s="3">
        <f t="shared" ca="1" si="49"/>
        <v>22.944764347492438</v>
      </c>
      <c r="G1043" s="3">
        <f t="shared" ca="1" si="50"/>
        <v>22.944764347492438</v>
      </c>
    </row>
    <row r="1044" spans="5:7" x14ac:dyDescent="0.25">
      <c r="E1044" s="3">
        <f t="shared" ca="1" si="48"/>
        <v>0.79288385631907776</v>
      </c>
      <c r="F1044" s="3">
        <f t="shared" ca="1" si="49"/>
        <v>44.070439009750196</v>
      </c>
      <c r="G1044" s="3">
        <f t="shared" ca="1" si="50"/>
        <v>44.070439009750203</v>
      </c>
    </row>
    <row r="1045" spans="5:7" x14ac:dyDescent="0.25">
      <c r="E1045" s="3">
        <f t="shared" ca="1" si="48"/>
        <v>0.96776818449499447</v>
      </c>
      <c r="F1045" s="3">
        <f t="shared" ca="1" si="49"/>
        <v>77.757280458590316</v>
      </c>
      <c r="G1045" s="3">
        <f t="shared" ca="1" si="50"/>
        <v>77.757280458590373</v>
      </c>
    </row>
    <row r="1046" spans="5:7" x14ac:dyDescent="0.25">
      <c r="E1046" s="3">
        <f t="shared" ca="1" si="48"/>
        <v>3.1616630317822803E-2</v>
      </c>
      <c r="F1046" s="3">
        <f t="shared" ca="1" si="49"/>
        <v>6.228074923821179</v>
      </c>
      <c r="G1046" s="3">
        <f t="shared" ca="1" si="50"/>
        <v>6.2280749238211683</v>
      </c>
    </row>
    <row r="1047" spans="5:7" x14ac:dyDescent="0.25">
      <c r="E1047" s="3">
        <f t="shared" ca="1" si="48"/>
        <v>0.3165653841600079</v>
      </c>
      <c r="F1047" s="3">
        <f t="shared" ca="1" si="49"/>
        <v>19.972285413275131</v>
      </c>
      <c r="G1047" s="3">
        <f t="shared" ca="1" si="50"/>
        <v>19.972285413275152</v>
      </c>
    </row>
    <row r="1048" spans="5:7" x14ac:dyDescent="0.25">
      <c r="E1048" s="3">
        <f t="shared" ca="1" si="48"/>
        <v>0.66898032225123194</v>
      </c>
      <c r="F1048" s="3">
        <f t="shared" ca="1" si="49"/>
        <v>35.294402136525193</v>
      </c>
      <c r="G1048" s="3">
        <f t="shared" ca="1" si="50"/>
        <v>35.2944021365252</v>
      </c>
    </row>
    <row r="1049" spans="5:7" x14ac:dyDescent="0.25">
      <c r="E1049" s="3">
        <f t="shared" ca="1" si="48"/>
        <v>0.46155821725204083</v>
      </c>
      <c r="F1049" s="3">
        <f t="shared" ca="1" si="49"/>
        <v>25.51052207113187</v>
      </c>
      <c r="G1049" s="3">
        <f t="shared" ca="1" si="50"/>
        <v>25.510522071131874</v>
      </c>
    </row>
    <row r="1050" spans="5:7" x14ac:dyDescent="0.25">
      <c r="E1050" s="3">
        <f t="shared" ca="1" si="48"/>
        <v>0.22800515616796169</v>
      </c>
      <c r="F1050" s="3">
        <f t="shared" ca="1" si="49"/>
        <v>16.63569991720609</v>
      </c>
      <c r="G1050" s="3">
        <f t="shared" ca="1" si="50"/>
        <v>16.63569991720609</v>
      </c>
    </row>
    <row r="1051" spans="5:7" x14ac:dyDescent="0.25">
      <c r="E1051" s="3">
        <f t="shared" ca="1" si="48"/>
        <v>0.87890424525698219</v>
      </c>
      <c r="F1051" s="3">
        <f t="shared" ca="1" si="49"/>
        <v>53.867350399270286</v>
      </c>
      <c r="G1051" s="3">
        <f t="shared" ca="1" si="50"/>
        <v>53.867350399270286</v>
      </c>
    </row>
    <row r="1052" spans="5:7" x14ac:dyDescent="0.25">
      <c r="E1052" s="3">
        <f t="shared" ca="1" si="48"/>
        <v>0.56050289769421824</v>
      </c>
      <c r="F1052" s="3">
        <f t="shared" ca="1" si="49"/>
        <v>29.740198462331609</v>
      </c>
      <c r="G1052" s="3">
        <f t="shared" ca="1" si="50"/>
        <v>29.74019846233162</v>
      </c>
    </row>
    <row r="1053" spans="5:7" x14ac:dyDescent="0.25">
      <c r="E1053" s="3">
        <f t="shared" ca="1" si="48"/>
        <v>0.98707097073105365</v>
      </c>
      <c r="F1053" s="3">
        <f t="shared" ca="1" si="49"/>
        <v>94.204010843280628</v>
      </c>
      <c r="G1053" s="3">
        <f t="shared" ca="1" si="50"/>
        <v>94.204010843280628</v>
      </c>
    </row>
    <row r="1054" spans="5:7" x14ac:dyDescent="0.25">
      <c r="E1054" s="3">
        <f t="shared" ca="1" si="48"/>
        <v>0.5344552353095573</v>
      </c>
      <c r="F1054" s="3">
        <f t="shared" ca="1" si="49"/>
        <v>28.569275427078964</v>
      </c>
      <c r="G1054" s="3">
        <f t="shared" ca="1" si="50"/>
        <v>28.569275427078971</v>
      </c>
    </row>
    <row r="1055" spans="5:7" x14ac:dyDescent="0.25">
      <c r="E1055" s="3">
        <f t="shared" ca="1" si="48"/>
        <v>0.85857341135543463</v>
      </c>
      <c r="F1055" s="3">
        <f t="shared" ca="1" si="49"/>
        <v>51.04824266220912</v>
      </c>
      <c r="G1055" s="3">
        <f t="shared" ca="1" si="50"/>
        <v>51.048242662209127</v>
      </c>
    </row>
    <row r="1056" spans="5:7" x14ac:dyDescent="0.25">
      <c r="E1056" s="3">
        <f t="shared" ca="1" si="48"/>
        <v>0.81394206401946234</v>
      </c>
      <c r="F1056" s="3">
        <f t="shared" ca="1" si="49"/>
        <v>46.040757347883201</v>
      </c>
      <c r="G1056" s="3">
        <f t="shared" ca="1" si="50"/>
        <v>46.040757347883201</v>
      </c>
    </row>
    <row r="1057" spans="5:7" x14ac:dyDescent="0.25">
      <c r="E1057" s="3">
        <f t="shared" ca="1" si="48"/>
        <v>0.89745650704384883</v>
      </c>
      <c r="F1057" s="3">
        <f t="shared" ca="1" si="49"/>
        <v>56.880412925996573</v>
      </c>
      <c r="G1057" s="3">
        <f t="shared" ca="1" si="50"/>
        <v>56.880412925996595</v>
      </c>
    </row>
    <row r="1058" spans="5:7" x14ac:dyDescent="0.25">
      <c r="E1058" s="3">
        <f t="shared" ca="1" si="48"/>
        <v>0.60352248083425075</v>
      </c>
      <c r="F1058" s="3">
        <f t="shared" ca="1" si="49"/>
        <v>31.7934782560781</v>
      </c>
      <c r="G1058" s="3">
        <f t="shared" ca="1" si="50"/>
        <v>31.793478256078103</v>
      </c>
    </row>
    <row r="1059" spans="5:7" x14ac:dyDescent="0.25">
      <c r="E1059" s="3">
        <f t="shared" ca="1" si="48"/>
        <v>0.93275094538731118</v>
      </c>
      <c r="F1059" s="3">
        <f t="shared" ca="1" si="49"/>
        <v>64.502745427523536</v>
      </c>
      <c r="G1059" s="3">
        <f t="shared" ca="1" si="50"/>
        <v>64.502745427523564</v>
      </c>
    </row>
    <row r="1060" spans="5:7" x14ac:dyDescent="0.25">
      <c r="E1060" s="3">
        <f t="shared" ca="1" si="48"/>
        <v>0.35527409580935998</v>
      </c>
      <c r="F1060" s="3">
        <f t="shared" ca="1" si="49"/>
        <v>21.414837597243309</v>
      </c>
      <c r="G1060" s="3">
        <f t="shared" ca="1" si="50"/>
        <v>21.41483759724332</v>
      </c>
    </row>
    <row r="1061" spans="5:7" x14ac:dyDescent="0.25">
      <c r="E1061" s="3">
        <f t="shared" ca="1" si="48"/>
        <v>0.31747440490462331</v>
      </c>
      <c r="F1061" s="3">
        <f t="shared" ca="1" si="49"/>
        <v>20.00609608222112</v>
      </c>
      <c r="G1061" s="3">
        <f t="shared" ca="1" si="50"/>
        <v>20.006096082221095</v>
      </c>
    </row>
    <row r="1062" spans="5:7" x14ac:dyDescent="0.25">
      <c r="E1062" s="3">
        <f t="shared" ca="1" si="48"/>
        <v>0.27080336429974572</v>
      </c>
      <c r="F1062" s="3">
        <f t="shared" ca="1" si="49"/>
        <v>18.264556040069309</v>
      </c>
      <c r="G1062" s="3">
        <f t="shared" ca="1" si="50"/>
        <v>18.264556040069305</v>
      </c>
    </row>
    <row r="1063" spans="5:7" x14ac:dyDescent="0.25">
      <c r="E1063" s="3">
        <f t="shared" ca="1" si="48"/>
        <v>0.90986899849082437</v>
      </c>
      <c r="F1063" s="3">
        <f t="shared" ca="1" si="49"/>
        <v>59.214182900200036</v>
      </c>
      <c r="G1063" s="3">
        <f t="shared" ca="1" si="50"/>
        <v>59.214182900200043</v>
      </c>
    </row>
    <row r="1064" spans="5:7" x14ac:dyDescent="0.25">
      <c r="E1064" s="3">
        <f t="shared" ca="1" si="48"/>
        <v>0.25127664531165905</v>
      </c>
      <c r="F1064" s="3">
        <f t="shared" ca="1" si="49"/>
        <v>17.52731676474767</v>
      </c>
      <c r="G1064" s="3">
        <f t="shared" ca="1" si="50"/>
        <v>17.52731676474767</v>
      </c>
    </row>
    <row r="1065" spans="5:7" x14ac:dyDescent="0.25">
      <c r="E1065" s="3">
        <f t="shared" ca="1" si="48"/>
        <v>3.3622921239908621E-2</v>
      </c>
      <c r="F1065" s="3">
        <f t="shared" ca="1" si="49"/>
        <v>6.4357920626573932</v>
      </c>
      <c r="G1065" s="3">
        <f t="shared" ca="1" si="50"/>
        <v>6.4357920626573932</v>
      </c>
    </row>
    <row r="1066" spans="5:7" x14ac:dyDescent="0.25">
      <c r="E1066" s="3">
        <f t="shared" ca="1" si="48"/>
        <v>5.3909235138442591E-2</v>
      </c>
      <c r="F1066" s="3">
        <f t="shared" ca="1" si="49"/>
        <v>8.1873625786625688</v>
      </c>
      <c r="G1066" s="3">
        <f t="shared" ca="1" si="50"/>
        <v>8.1873625786625706</v>
      </c>
    </row>
    <row r="1067" spans="5:7" x14ac:dyDescent="0.25">
      <c r="E1067" s="3">
        <f t="shared" ca="1" si="48"/>
        <v>0.71987916073620373</v>
      </c>
      <c r="F1067" s="3">
        <f t="shared" ca="1" si="49"/>
        <v>38.458840140906105</v>
      </c>
      <c r="G1067" s="3">
        <f t="shared" ca="1" si="50"/>
        <v>38.458840140906119</v>
      </c>
    </row>
    <row r="1068" spans="5:7" x14ac:dyDescent="0.25">
      <c r="E1068" s="3">
        <f t="shared" ca="1" si="48"/>
        <v>0.20683505375158284</v>
      </c>
      <c r="F1068" s="3">
        <f t="shared" ca="1" si="49"/>
        <v>15.806931781380335</v>
      </c>
      <c r="G1068" s="3">
        <f t="shared" ca="1" si="50"/>
        <v>15.806931781380335</v>
      </c>
    </row>
    <row r="1069" spans="5:7" x14ac:dyDescent="0.25">
      <c r="E1069" s="3">
        <f t="shared" ca="1" si="48"/>
        <v>0.18482835222260074</v>
      </c>
      <c r="F1069" s="3">
        <f t="shared" ca="1" si="49"/>
        <v>14.920530995819568</v>
      </c>
      <c r="G1069" s="3">
        <f t="shared" ca="1" si="50"/>
        <v>14.920530995819565</v>
      </c>
    </row>
    <row r="1070" spans="5:7" x14ac:dyDescent="0.25">
      <c r="E1070" s="3">
        <f t="shared" ca="1" si="48"/>
        <v>0.29804340791049055</v>
      </c>
      <c r="F1070" s="3">
        <f t="shared" ca="1" si="49"/>
        <v>19.28298153117095</v>
      </c>
      <c r="G1070" s="3">
        <f t="shared" ca="1" si="50"/>
        <v>19.28298153117095</v>
      </c>
    </row>
    <row r="1071" spans="5:7" x14ac:dyDescent="0.25">
      <c r="E1071" s="3">
        <f t="shared" ca="1" si="48"/>
        <v>0.3394698706587902</v>
      </c>
      <c r="F1071" s="3">
        <f t="shared" ca="1" si="49"/>
        <v>20.824772122242528</v>
      </c>
      <c r="G1071" s="3">
        <f t="shared" ca="1" si="50"/>
        <v>20.824772122242532</v>
      </c>
    </row>
    <row r="1072" spans="5:7" x14ac:dyDescent="0.25">
      <c r="E1072" s="3">
        <f t="shared" ca="1" si="48"/>
        <v>0.44095211079107377</v>
      </c>
      <c r="F1072" s="3">
        <f t="shared" ca="1" si="49"/>
        <v>24.690862363886847</v>
      </c>
      <c r="G1072" s="3">
        <f t="shared" ca="1" si="50"/>
        <v>24.690862363886843</v>
      </c>
    </row>
    <row r="1073" spans="5:7" x14ac:dyDescent="0.25">
      <c r="E1073" s="3">
        <f t="shared" ca="1" si="48"/>
        <v>0.6251623138393323</v>
      </c>
      <c r="F1073" s="3">
        <f t="shared" ca="1" si="49"/>
        <v>32.893746049030668</v>
      </c>
      <c r="G1073" s="3">
        <f t="shared" ca="1" si="50"/>
        <v>32.893746049030668</v>
      </c>
    </row>
    <row r="1074" spans="5:7" x14ac:dyDescent="0.25">
      <c r="E1074" s="3">
        <f t="shared" ca="1" si="48"/>
        <v>0.30949587982796734</v>
      </c>
      <c r="F1074" s="3">
        <f t="shared" ca="1" si="49"/>
        <v>19.709312701543226</v>
      </c>
      <c r="G1074" s="3">
        <f t="shared" ca="1" si="50"/>
        <v>19.70931270154324</v>
      </c>
    </row>
    <row r="1075" spans="5:7" x14ac:dyDescent="0.25">
      <c r="E1075" s="3">
        <f t="shared" ca="1" si="48"/>
        <v>0.1957113859688151</v>
      </c>
      <c r="F1075" s="3">
        <f t="shared" ca="1" si="49"/>
        <v>15.362563490330789</v>
      </c>
      <c r="G1075" s="3">
        <f t="shared" ca="1" si="50"/>
        <v>15.362563490330789</v>
      </c>
    </row>
    <row r="1076" spans="5:7" x14ac:dyDescent="0.25">
      <c r="E1076" s="3">
        <f t="shared" ca="1" si="48"/>
        <v>0.85690882282837488</v>
      </c>
      <c r="F1076" s="3">
        <f t="shared" ca="1" si="49"/>
        <v>50.835349710075455</v>
      </c>
      <c r="G1076" s="3">
        <f t="shared" ca="1" si="50"/>
        <v>50.835349710075441</v>
      </c>
    </row>
    <row r="1077" spans="5:7" x14ac:dyDescent="0.25">
      <c r="E1077" s="3">
        <f t="shared" ca="1" si="48"/>
        <v>0.75603152829622255</v>
      </c>
      <c r="F1077" s="3">
        <f t="shared" ca="1" si="49"/>
        <v>41.040910052220738</v>
      </c>
      <c r="G1077" s="3">
        <f t="shared" ca="1" si="50"/>
        <v>41.040910052220738</v>
      </c>
    </row>
    <row r="1078" spans="5:7" x14ac:dyDescent="0.25">
      <c r="E1078" s="3">
        <f t="shared" ca="1" si="48"/>
        <v>0.77531596235287525</v>
      </c>
      <c r="F1078" s="3">
        <f t="shared" ca="1" si="49"/>
        <v>42.567754100093239</v>
      </c>
      <c r="G1078" s="3">
        <f t="shared" ca="1" si="50"/>
        <v>42.567754100093246</v>
      </c>
    </row>
    <row r="1079" spans="5:7" x14ac:dyDescent="0.25">
      <c r="E1079" s="3">
        <f t="shared" ca="1" si="48"/>
        <v>0.76448455974443175</v>
      </c>
      <c r="F1079" s="3">
        <f t="shared" ca="1" si="49"/>
        <v>41.695705707004819</v>
      </c>
      <c r="G1079" s="3">
        <f t="shared" ca="1" si="50"/>
        <v>41.695705707004819</v>
      </c>
    </row>
    <row r="1080" spans="5:7" x14ac:dyDescent="0.25">
      <c r="E1080" s="3">
        <f t="shared" ca="1" si="48"/>
        <v>0.97221605103996722</v>
      </c>
      <c r="F1080" s="3">
        <f t="shared" ca="1" si="49"/>
        <v>80.431459167431527</v>
      </c>
      <c r="G1080" s="3">
        <f t="shared" ca="1" si="50"/>
        <v>80.431459167431456</v>
      </c>
    </row>
    <row r="1081" spans="5:7" x14ac:dyDescent="0.25">
      <c r="E1081" s="3">
        <f t="shared" ca="1" si="48"/>
        <v>5.6220964717488719E-2</v>
      </c>
      <c r="F1081" s="3">
        <f t="shared" ca="1" si="49"/>
        <v>8.3585614641593526</v>
      </c>
      <c r="G1081" s="3">
        <f t="shared" ca="1" si="50"/>
        <v>8.3585614641593526</v>
      </c>
    </row>
    <row r="1082" spans="5:7" x14ac:dyDescent="0.25">
      <c r="E1082" s="3">
        <f t="shared" ca="1" si="48"/>
        <v>0.11779158821854863</v>
      </c>
      <c r="F1082" s="3">
        <f t="shared" ca="1" si="49"/>
        <v>11.948287163272754</v>
      </c>
      <c r="G1082" s="3">
        <f t="shared" ca="1" si="50"/>
        <v>11.948287163272758</v>
      </c>
    </row>
    <row r="1083" spans="5:7" x14ac:dyDescent="0.25">
      <c r="E1083" s="3">
        <f t="shared" ca="1" si="48"/>
        <v>0.35740062287753971</v>
      </c>
      <c r="F1083" s="3">
        <f t="shared" ca="1" si="49"/>
        <v>21.494424320231694</v>
      </c>
      <c r="G1083" s="3">
        <f t="shared" ca="1" si="50"/>
        <v>21.494424320231694</v>
      </c>
    </row>
    <row r="1084" spans="5:7" x14ac:dyDescent="0.25">
      <c r="E1084" s="3">
        <f t="shared" ca="1" si="48"/>
        <v>0.99066601585443259</v>
      </c>
      <c r="F1084" s="3">
        <f t="shared" ca="1" si="49"/>
        <v>100.06902501914948</v>
      </c>
      <c r="G1084" s="3">
        <f t="shared" ca="1" si="50"/>
        <v>100.06902501914969</v>
      </c>
    </row>
    <row r="1085" spans="5:7" x14ac:dyDescent="0.25">
      <c r="E1085" s="3">
        <f t="shared" ca="1" si="48"/>
        <v>0.43710803330016923</v>
      </c>
      <c r="F1085" s="3">
        <f t="shared" ca="1" si="49"/>
        <v>24.539676551309942</v>
      </c>
      <c r="G1085" s="3">
        <f t="shared" ca="1" si="50"/>
        <v>24.539676551309952</v>
      </c>
    </row>
    <row r="1086" spans="5:7" x14ac:dyDescent="0.25">
      <c r="E1086" s="3">
        <f t="shared" ca="1" si="48"/>
        <v>0.7310707764441895</v>
      </c>
      <c r="F1086" s="3">
        <f t="shared" ca="1" si="49"/>
        <v>39.22367069950846</v>
      </c>
      <c r="G1086" s="3">
        <f t="shared" ca="1" si="50"/>
        <v>39.22367069950846</v>
      </c>
    </row>
    <row r="1087" spans="5:7" x14ac:dyDescent="0.25">
      <c r="E1087" s="3">
        <f t="shared" ca="1" si="48"/>
        <v>0.10973342341762171</v>
      </c>
      <c r="F1087" s="3">
        <f t="shared" ca="1" si="49"/>
        <v>11.546770634940627</v>
      </c>
      <c r="G1087" s="3">
        <f t="shared" ca="1" si="50"/>
        <v>11.546770634940621</v>
      </c>
    </row>
    <row r="1088" spans="5:7" x14ac:dyDescent="0.25">
      <c r="E1088" s="3">
        <f t="shared" ca="1" si="48"/>
        <v>0.87123273251448896</v>
      </c>
      <c r="F1088" s="3">
        <f t="shared" ca="1" si="49"/>
        <v>52.752546698256872</v>
      </c>
      <c r="G1088" s="3">
        <f t="shared" ca="1" si="50"/>
        <v>52.75254669825685</v>
      </c>
    </row>
    <row r="1089" spans="5:7" x14ac:dyDescent="0.25">
      <c r="E1089" s="3">
        <f t="shared" ca="1" si="48"/>
        <v>0.65087528903063463</v>
      </c>
      <c r="F1089" s="3">
        <f t="shared" ca="1" si="49"/>
        <v>34.271563372335983</v>
      </c>
      <c r="G1089" s="3">
        <f t="shared" ca="1" si="50"/>
        <v>34.27156337233599</v>
      </c>
    </row>
    <row r="1090" spans="5:7" x14ac:dyDescent="0.25">
      <c r="E1090" s="3">
        <f t="shared" ca="1" si="48"/>
        <v>0.47174621199662514</v>
      </c>
      <c r="F1090" s="3">
        <f t="shared" ca="1" si="49"/>
        <v>25.92205656297816</v>
      </c>
      <c r="G1090" s="3">
        <f t="shared" ca="1" si="50"/>
        <v>25.922056562978163</v>
      </c>
    </row>
    <row r="1091" spans="5:7" x14ac:dyDescent="0.25">
      <c r="E1091" s="3">
        <f t="shared" ref="E1091:E1154" ca="1" si="51">RAND()</f>
        <v>0.29322915628658286</v>
      </c>
      <c r="F1091" s="3">
        <f t="shared" ca="1" si="49"/>
        <v>19.103544769264335</v>
      </c>
      <c r="G1091" s="3">
        <f t="shared" ca="1" si="50"/>
        <v>19.103544769264357</v>
      </c>
    </row>
    <row r="1092" spans="5:7" x14ac:dyDescent="0.25">
      <c r="E1092" s="3">
        <f t="shared" ca="1" si="51"/>
        <v>0.25063688091851222</v>
      </c>
      <c r="F1092" s="3">
        <f t="shared" ref="F1092:F1155" ca="1" si="52">$C$3-$C$4*LN(_xlfn.NORM.S.INV(1-E1092/2)^2)</f>
        <v>17.503017486727263</v>
      </c>
      <c r="G1092" s="3">
        <f t="shared" ref="G1092:G1155" ca="1" si="53">$C$3-$C$4*LN(2*_xlfn.GAMMA.INV(1-E1092,0.5,1))</f>
        <v>17.503017486727263</v>
      </c>
    </row>
    <row r="1093" spans="5:7" x14ac:dyDescent="0.25">
      <c r="E1093" s="3">
        <f t="shared" ca="1" si="51"/>
        <v>0.16451603823731864</v>
      </c>
      <c r="F1093" s="3">
        <f t="shared" ca="1" si="52"/>
        <v>14.071985019849963</v>
      </c>
      <c r="G1093" s="3">
        <f t="shared" ca="1" si="53"/>
        <v>14.071985019849967</v>
      </c>
    </row>
    <row r="1094" spans="5:7" x14ac:dyDescent="0.25">
      <c r="E1094" s="3">
        <f t="shared" ca="1" si="51"/>
        <v>0.63594084253514072</v>
      </c>
      <c r="F1094" s="3">
        <f t="shared" ca="1" si="52"/>
        <v>33.461356125584047</v>
      </c>
      <c r="G1094" s="3">
        <f t="shared" ca="1" si="53"/>
        <v>33.461356125584047</v>
      </c>
    </row>
    <row r="1095" spans="5:7" x14ac:dyDescent="0.25">
      <c r="E1095" s="3">
        <f t="shared" ca="1" si="51"/>
        <v>8.0480060556776256E-2</v>
      </c>
      <c r="F1095" s="3">
        <f t="shared" ca="1" si="52"/>
        <v>9.9484524208261789</v>
      </c>
      <c r="G1095" s="3">
        <f t="shared" ca="1" si="53"/>
        <v>9.9484524208261771</v>
      </c>
    </row>
    <row r="1096" spans="5:7" x14ac:dyDescent="0.25">
      <c r="E1096" s="3">
        <f t="shared" ca="1" si="51"/>
        <v>0.73920082309557211</v>
      </c>
      <c r="F1096" s="3">
        <f t="shared" ca="1" si="52"/>
        <v>39.797795619725733</v>
      </c>
      <c r="G1096" s="3">
        <f t="shared" ca="1" si="53"/>
        <v>39.79779561972574</v>
      </c>
    </row>
    <row r="1097" spans="5:7" x14ac:dyDescent="0.25">
      <c r="E1097" s="3">
        <f t="shared" ca="1" si="51"/>
        <v>8.6835672614204884E-2</v>
      </c>
      <c r="F1097" s="3">
        <f t="shared" ca="1" si="52"/>
        <v>10.318598382420545</v>
      </c>
      <c r="G1097" s="3">
        <f t="shared" ca="1" si="53"/>
        <v>10.318598382420534</v>
      </c>
    </row>
    <row r="1098" spans="5:7" x14ac:dyDescent="0.25">
      <c r="E1098" s="3">
        <f t="shared" ca="1" si="51"/>
        <v>4.1422588203477995E-2</v>
      </c>
      <c r="F1098" s="3">
        <f t="shared" ca="1" si="52"/>
        <v>7.1733015592642779</v>
      </c>
      <c r="G1098" s="3">
        <f t="shared" ca="1" si="53"/>
        <v>7.1733015592642762</v>
      </c>
    </row>
    <row r="1099" spans="5:7" x14ac:dyDescent="0.25">
      <c r="E1099" s="3">
        <f t="shared" ca="1" si="51"/>
        <v>0.72726541719533777</v>
      </c>
      <c r="F1099" s="3">
        <f t="shared" ca="1" si="52"/>
        <v>38.960402561472137</v>
      </c>
      <c r="G1099" s="3">
        <f t="shared" ca="1" si="53"/>
        <v>38.960402561472122</v>
      </c>
    </row>
    <row r="1100" spans="5:7" x14ac:dyDescent="0.25">
      <c r="E1100" s="3">
        <f t="shared" ca="1" si="51"/>
        <v>0.99158734322779674</v>
      </c>
      <c r="F1100" s="3">
        <f t="shared" ca="1" si="52"/>
        <v>101.93974520763513</v>
      </c>
      <c r="G1100" s="3">
        <f t="shared" ca="1" si="53"/>
        <v>101.9397452076349</v>
      </c>
    </row>
    <row r="1101" spans="5:7" x14ac:dyDescent="0.25">
      <c r="E1101" s="3">
        <f t="shared" ca="1" si="51"/>
        <v>0.49164355861134734</v>
      </c>
      <c r="F1101" s="3">
        <f t="shared" ca="1" si="52"/>
        <v>26.739322892068696</v>
      </c>
      <c r="G1101" s="3">
        <f t="shared" ca="1" si="53"/>
        <v>26.739322892068699</v>
      </c>
    </row>
    <row r="1102" spans="5:7" x14ac:dyDescent="0.25">
      <c r="E1102" s="3">
        <f t="shared" ca="1" si="51"/>
        <v>0.44155218663396945</v>
      </c>
      <c r="F1102" s="3">
        <f t="shared" ca="1" si="52"/>
        <v>24.714509362792604</v>
      </c>
      <c r="G1102" s="3">
        <f t="shared" ca="1" si="53"/>
        <v>24.714509362792615</v>
      </c>
    </row>
    <row r="1103" spans="5:7" x14ac:dyDescent="0.25">
      <c r="E1103" s="3">
        <f t="shared" ca="1" si="51"/>
        <v>0.13560668105339557</v>
      </c>
      <c r="F1103" s="3">
        <f t="shared" ca="1" si="52"/>
        <v>12.793629138109035</v>
      </c>
      <c r="G1103" s="3">
        <f t="shared" ca="1" si="53"/>
        <v>12.793629138109035</v>
      </c>
    </row>
    <row r="1104" spans="5:7" x14ac:dyDescent="0.25">
      <c r="E1104" s="3">
        <f t="shared" ca="1" si="51"/>
        <v>0.60416590068363141</v>
      </c>
      <c r="F1104" s="3">
        <f t="shared" ca="1" si="52"/>
        <v>31.82548369638085</v>
      </c>
      <c r="G1104" s="3">
        <f t="shared" ca="1" si="53"/>
        <v>31.825483696380857</v>
      </c>
    </row>
    <row r="1105" spans="5:7" x14ac:dyDescent="0.25">
      <c r="E1105" s="3">
        <f t="shared" ca="1" si="51"/>
        <v>0.23527906639981622</v>
      </c>
      <c r="F1105" s="3">
        <f t="shared" ca="1" si="52"/>
        <v>16.916253691531107</v>
      </c>
      <c r="G1105" s="3">
        <f t="shared" ca="1" si="53"/>
        <v>16.916253691531118</v>
      </c>
    </row>
    <row r="1106" spans="5:7" x14ac:dyDescent="0.25">
      <c r="E1106" s="3">
        <f t="shared" ca="1" si="51"/>
        <v>0.923253763441514</v>
      </c>
      <c r="F1106" s="3">
        <f t="shared" ca="1" si="52"/>
        <v>62.118447748223069</v>
      </c>
      <c r="G1106" s="3">
        <f t="shared" ca="1" si="53"/>
        <v>62.11844774822309</v>
      </c>
    </row>
    <row r="1107" spans="5:7" x14ac:dyDescent="0.25">
      <c r="E1107" s="3">
        <f t="shared" ca="1" si="51"/>
        <v>0.61026178558948263</v>
      </c>
      <c r="F1107" s="3">
        <f t="shared" ca="1" si="52"/>
        <v>32.130799992062208</v>
      </c>
      <c r="G1107" s="3">
        <f t="shared" ca="1" si="53"/>
        <v>32.130799992062208</v>
      </c>
    </row>
    <row r="1108" spans="5:7" x14ac:dyDescent="0.25">
      <c r="E1108" s="3">
        <f t="shared" ca="1" si="51"/>
        <v>0.26652532474096569</v>
      </c>
      <c r="F1108" s="3">
        <f t="shared" ca="1" si="52"/>
        <v>18.103691353369602</v>
      </c>
      <c r="G1108" s="3">
        <f t="shared" ca="1" si="53"/>
        <v>18.103691353369602</v>
      </c>
    </row>
    <row r="1109" spans="5:7" x14ac:dyDescent="0.25">
      <c r="E1109" s="3">
        <f t="shared" ca="1" si="51"/>
        <v>6.6613112035470712E-2</v>
      </c>
      <c r="F1109" s="3">
        <f t="shared" ca="1" si="52"/>
        <v>9.0803077454786578</v>
      </c>
      <c r="G1109" s="3">
        <f t="shared" ca="1" si="53"/>
        <v>9.0803077454786596</v>
      </c>
    </row>
    <row r="1110" spans="5:7" x14ac:dyDescent="0.25">
      <c r="E1110" s="3">
        <f t="shared" ca="1" si="51"/>
        <v>0.94798848903631561</v>
      </c>
      <c r="F1110" s="3">
        <f t="shared" ca="1" si="52"/>
        <v>69.136217205508075</v>
      </c>
      <c r="G1110" s="3">
        <f t="shared" ca="1" si="53"/>
        <v>69.136217205508117</v>
      </c>
    </row>
    <row r="1111" spans="5:7" x14ac:dyDescent="0.25">
      <c r="E1111" s="3">
        <f t="shared" ca="1" si="51"/>
        <v>0.85152210324497501</v>
      </c>
      <c r="F1111" s="3">
        <f t="shared" ca="1" si="52"/>
        <v>50.162640688680938</v>
      </c>
      <c r="G1111" s="3">
        <f t="shared" ca="1" si="53"/>
        <v>50.162640688680952</v>
      </c>
    </row>
    <row r="1112" spans="5:7" x14ac:dyDescent="0.25">
      <c r="E1112" s="3">
        <f t="shared" ca="1" si="51"/>
        <v>0.50371559490865736</v>
      </c>
      <c r="F1112" s="3">
        <f t="shared" ca="1" si="52"/>
        <v>27.244767504479611</v>
      </c>
      <c r="G1112" s="3">
        <f t="shared" ca="1" si="53"/>
        <v>27.244767504479611</v>
      </c>
    </row>
    <row r="1113" spans="5:7" x14ac:dyDescent="0.25">
      <c r="E1113" s="3">
        <f t="shared" ca="1" si="51"/>
        <v>0.99341346843311384</v>
      </c>
      <c r="F1113" s="3">
        <f t="shared" ca="1" si="52"/>
        <v>106.34466217348634</v>
      </c>
      <c r="G1113" s="3">
        <f t="shared" ca="1" si="53"/>
        <v>106.34466217348606</v>
      </c>
    </row>
    <row r="1114" spans="5:7" x14ac:dyDescent="0.25">
      <c r="E1114" s="3">
        <f t="shared" ca="1" si="51"/>
        <v>0.79907005454662194</v>
      </c>
      <c r="F1114" s="3">
        <f t="shared" ca="1" si="52"/>
        <v>44.628586591572827</v>
      </c>
      <c r="G1114" s="3">
        <f t="shared" ca="1" si="53"/>
        <v>44.628586591572834</v>
      </c>
    </row>
    <row r="1115" spans="5:7" x14ac:dyDescent="0.25">
      <c r="E1115" s="3">
        <f t="shared" ca="1" si="51"/>
        <v>0.76447337237236057</v>
      </c>
      <c r="F1115" s="3">
        <f t="shared" ca="1" si="52"/>
        <v>41.694824649714967</v>
      </c>
      <c r="G1115" s="3">
        <f t="shared" ca="1" si="53"/>
        <v>41.69482464971496</v>
      </c>
    </row>
    <row r="1116" spans="5:7" x14ac:dyDescent="0.25">
      <c r="E1116" s="3">
        <f t="shared" ca="1" si="51"/>
        <v>0.41905170114517332</v>
      </c>
      <c r="F1116" s="3">
        <f t="shared" ca="1" si="52"/>
        <v>23.835973372685398</v>
      </c>
      <c r="G1116" s="3">
        <f t="shared" ca="1" si="53"/>
        <v>23.835973372685402</v>
      </c>
    </row>
    <row r="1117" spans="5:7" x14ac:dyDescent="0.25">
      <c r="E1117" s="3">
        <f t="shared" ca="1" si="51"/>
        <v>0.95138505612297286</v>
      </c>
      <c r="F1117" s="3">
        <f t="shared" ca="1" si="52"/>
        <v>70.353444837494465</v>
      </c>
      <c r="G1117" s="3">
        <f t="shared" ca="1" si="53"/>
        <v>70.353444837494465</v>
      </c>
    </row>
    <row r="1118" spans="5:7" x14ac:dyDescent="0.25">
      <c r="E1118" s="3">
        <f t="shared" ca="1" si="51"/>
        <v>5.7257884981288809E-3</v>
      </c>
      <c r="F1118" s="3">
        <f t="shared" ca="1" si="52"/>
        <v>1.705740611627153</v>
      </c>
      <c r="G1118" s="3">
        <f t="shared" ca="1" si="53"/>
        <v>1.7057406116271139</v>
      </c>
    </row>
    <row r="1119" spans="5:7" x14ac:dyDescent="0.25">
      <c r="E1119" s="3">
        <f t="shared" ca="1" si="51"/>
        <v>0.62498918369487544</v>
      </c>
      <c r="F1119" s="3">
        <f t="shared" ca="1" si="52"/>
        <v>32.88473979368429</v>
      </c>
      <c r="G1119" s="3">
        <f t="shared" ca="1" si="53"/>
        <v>32.88473979368429</v>
      </c>
    </row>
    <row r="1120" spans="5:7" x14ac:dyDescent="0.25">
      <c r="E1120" s="3">
        <f t="shared" ca="1" si="51"/>
        <v>0.52888438102346413</v>
      </c>
      <c r="F1120" s="3">
        <f t="shared" ca="1" si="52"/>
        <v>28.32492774387876</v>
      </c>
      <c r="G1120" s="3">
        <f t="shared" ca="1" si="53"/>
        <v>28.324927743878767</v>
      </c>
    </row>
    <row r="1121" spans="5:7" x14ac:dyDescent="0.25">
      <c r="E1121" s="3">
        <f t="shared" ca="1" si="51"/>
        <v>9.2465545641303715E-3</v>
      </c>
      <c r="F1121" s="3">
        <f t="shared" ca="1" si="52"/>
        <v>2.7814113014918362</v>
      </c>
      <c r="G1121" s="3">
        <f t="shared" ca="1" si="53"/>
        <v>2.7814113014918682</v>
      </c>
    </row>
    <row r="1122" spans="5:7" x14ac:dyDescent="0.25">
      <c r="E1122" s="3">
        <f t="shared" ca="1" si="51"/>
        <v>0.33762848804663759</v>
      </c>
      <c r="F1122" s="3">
        <f t="shared" ca="1" si="52"/>
        <v>20.756154171222086</v>
      </c>
      <c r="G1122" s="3">
        <f t="shared" ca="1" si="53"/>
        <v>20.756154171222086</v>
      </c>
    </row>
    <row r="1123" spans="5:7" x14ac:dyDescent="0.25">
      <c r="E1123" s="3">
        <f t="shared" ca="1" si="51"/>
        <v>0.48930574416998196</v>
      </c>
      <c r="F1123" s="3">
        <f t="shared" ca="1" si="52"/>
        <v>26.642310959748684</v>
      </c>
      <c r="G1123" s="3">
        <f t="shared" ca="1" si="53"/>
        <v>26.642310959748684</v>
      </c>
    </row>
    <row r="1124" spans="5:7" x14ac:dyDescent="0.25">
      <c r="E1124" s="3">
        <f t="shared" ca="1" si="51"/>
        <v>9.6118726367024898E-3</v>
      </c>
      <c r="F1124" s="3">
        <f t="shared" ca="1" si="52"/>
        <v>2.8737157328561374</v>
      </c>
      <c r="G1124" s="3">
        <f t="shared" ca="1" si="53"/>
        <v>2.8737157328561338</v>
      </c>
    </row>
    <row r="1125" spans="5:7" x14ac:dyDescent="0.25">
      <c r="E1125" s="3">
        <f t="shared" ca="1" si="51"/>
        <v>0.29303018680756554</v>
      </c>
      <c r="F1125" s="3">
        <f t="shared" ca="1" si="52"/>
        <v>19.096125016680443</v>
      </c>
      <c r="G1125" s="3">
        <f t="shared" ca="1" si="53"/>
        <v>19.096125016680446</v>
      </c>
    </row>
    <row r="1126" spans="5:7" x14ac:dyDescent="0.25">
      <c r="E1126" s="3">
        <f t="shared" ca="1" si="51"/>
        <v>0.40155938187259677</v>
      </c>
      <c r="F1126" s="3">
        <f t="shared" ca="1" si="52"/>
        <v>23.163246029701455</v>
      </c>
      <c r="G1126" s="3">
        <f t="shared" ca="1" si="53"/>
        <v>23.163246029701444</v>
      </c>
    </row>
    <row r="1127" spans="5:7" x14ac:dyDescent="0.25">
      <c r="E1127" s="3">
        <f t="shared" ca="1" si="51"/>
        <v>0.39356032282869369</v>
      </c>
      <c r="F1127" s="3">
        <f t="shared" ca="1" si="52"/>
        <v>22.858156798323325</v>
      </c>
      <c r="G1127" s="3">
        <f t="shared" ca="1" si="53"/>
        <v>22.858156798323325</v>
      </c>
    </row>
    <row r="1128" spans="5:7" x14ac:dyDescent="0.25">
      <c r="E1128" s="3">
        <f t="shared" ca="1" si="51"/>
        <v>0.72021036258161586</v>
      </c>
      <c r="F1128" s="3">
        <f t="shared" ca="1" si="52"/>
        <v>38.481070732036812</v>
      </c>
      <c r="G1128" s="3">
        <f t="shared" ca="1" si="53"/>
        <v>38.481070732036819</v>
      </c>
    </row>
    <row r="1129" spans="5:7" x14ac:dyDescent="0.25">
      <c r="E1129" s="3">
        <f t="shared" ca="1" si="51"/>
        <v>0.64116782400167394</v>
      </c>
      <c r="F1129" s="3">
        <f t="shared" ca="1" si="52"/>
        <v>33.74168095034269</v>
      </c>
      <c r="G1129" s="3">
        <f t="shared" ca="1" si="53"/>
        <v>33.741680950342698</v>
      </c>
    </row>
    <row r="1130" spans="5:7" x14ac:dyDescent="0.25">
      <c r="E1130" s="3">
        <f t="shared" ca="1" si="51"/>
        <v>3.1237597729117716E-2</v>
      </c>
      <c r="F1130" s="3">
        <f t="shared" ca="1" si="52"/>
        <v>6.187847273423067</v>
      </c>
      <c r="G1130" s="3">
        <f t="shared" ca="1" si="53"/>
        <v>6.1878472734230652</v>
      </c>
    </row>
    <row r="1131" spans="5:7" x14ac:dyDescent="0.25">
      <c r="E1131" s="3">
        <f t="shared" ca="1" si="51"/>
        <v>0.81510940057244041</v>
      </c>
      <c r="F1131" s="3">
        <f t="shared" ca="1" si="52"/>
        <v>46.156147248206103</v>
      </c>
      <c r="G1131" s="3">
        <f t="shared" ca="1" si="53"/>
        <v>46.156147248206103</v>
      </c>
    </row>
    <row r="1132" spans="5:7" x14ac:dyDescent="0.25">
      <c r="E1132" s="3">
        <f t="shared" ca="1" si="51"/>
        <v>0.53008177208946017</v>
      </c>
      <c r="F1132" s="3">
        <f t="shared" ca="1" si="52"/>
        <v>28.377277642515558</v>
      </c>
      <c r="G1132" s="3">
        <f t="shared" ca="1" si="53"/>
        <v>28.377277642515558</v>
      </c>
    </row>
    <row r="1133" spans="5:7" x14ac:dyDescent="0.25">
      <c r="E1133" s="3">
        <f t="shared" ca="1" si="51"/>
        <v>0.63200203204539862</v>
      </c>
      <c r="F1133" s="3">
        <f t="shared" ca="1" si="52"/>
        <v>33.252333637587419</v>
      </c>
      <c r="G1133" s="3">
        <f t="shared" ca="1" si="53"/>
        <v>33.252333637587412</v>
      </c>
    </row>
    <row r="1134" spans="5:7" x14ac:dyDescent="0.25">
      <c r="E1134" s="3">
        <f t="shared" ca="1" si="51"/>
        <v>0.36707397684433551</v>
      </c>
      <c r="F1134" s="3">
        <f t="shared" ca="1" si="52"/>
        <v>21.857176387660921</v>
      </c>
      <c r="G1134" s="3">
        <f t="shared" ca="1" si="53"/>
        <v>21.857176387660935</v>
      </c>
    </row>
    <row r="1135" spans="5:7" x14ac:dyDescent="0.25">
      <c r="E1135" s="3">
        <f t="shared" ca="1" si="51"/>
        <v>0.33550096743430813</v>
      </c>
      <c r="F1135" s="3">
        <f t="shared" ca="1" si="52"/>
        <v>20.676899588244726</v>
      </c>
      <c r="G1135" s="3">
        <f t="shared" ca="1" si="53"/>
        <v>20.676899588244726</v>
      </c>
    </row>
    <row r="1136" spans="5:7" x14ac:dyDescent="0.25">
      <c r="E1136" s="3">
        <f t="shared" ca="1" si="51"/>
        <v>0.90761748988771396</v>
      </c>
      <c r="F1136" s="3">
        <f t="shared" ca="1" si="52"/>
        <v>58.768109966060408</v>
      </c>
      <c r="G1136" s="3">
        <f t="shared" ca="1" si="53"/>
        <v>58.768109966060393</v>
      </c>
    </row>
    <row r="1137" spans="5:7" x14ac:dyDescent="0.25">
      <c r="E1137" s="3">
        <f t="shared" ca="1" si="51"/>
        <v>9.0509131550396305E-2</v>
      </c>
      <c r="F1137" s="3">
        <f t="shared" ca="1" si="52"/>
        <v>10.525959178836828</v>
      </c>
      <c r="G1137" s="3">
        <f t="shared" ca="1" si="53"/>
        <v>10.525959178836832</v>
      </c>
    </row>
    <row r="1138" spans="5:7" x14ac:dyDescent="0.25">
      <c r="E1138" s="3">
        <f t="shared" ca="1" si="51"/>
        <v>0.98532925746630839</v>
      </c>
      <c r="F1138" s="3">
        <f t="shared" ca="1" si="52"/>
        <v>91.92894261189052</v>
      </c>
      <c r="G1138" s="3">
        <f t="shared" ca="1" si="53"/>
        <v>91.92894261189052</v>
      </c>
    </row>
    <row r="1139" spans="5:7" x14ac:dyDescent="0.25">
      <c r="E1139" s="3">
        <f t="shared" ca="1" si="51"/>
        <v>0.58038629302130351</v>
      </c>
      <c r="F1139" s="3">
        <f t="shared" ca="1" si="52"/>
        <v>30.668992880663488</v>
      </c>
      <c r="G1139" s="3">
        <f t="shared" ca="1" si="53"/>
        <v>30.668992880663492</v>
      </c>
    </row>
    <row r="1140" spans="5:7" x14ac:dyDescent="0.25">
      <c r="E1140" s="3">
        <f t="shared" ca="1" si="51"/>
        <v>7.4437781154129135E-2</v>
      </c>
      <c r="F1140" s="3">
        <f t="shared" ca="1" si="52"/>
        <v>9.5814318428844008</v>
      </c>
      <c r="G1140" s="3">
        <f t="shared" ca="1" si="53"/>
        <v>9.5814318428843901</v>
      </c>
    </row>
    <row r="1141" spans="5:7" x14ac:dyDescent="0.25">
      <c r="E1141" s="3">
        <f t="shared" ca="1" si="51"/>
        <v>7.2644615682615932E-2</v>
      </c>
      <c r="F1141" s="3">
        <f t="shared" ca="1" si="52"/>
        <v>9.4693378284248659</v>
      </c>
      <c r="G1141" s="3">
        <f t="shared" ca="1" si="53"/>
        <v>9.4693378284248464</v>
      </c>
    </row>
    <row r="1142" spans="5:7" x14ac:dyDescent="0.25">
      <c r="E1142" s="3">
        <f t="shared" ca="1" si="51"/>
        <v>9.4077951980759633E-2</v>
      </c>
      <c r="F1142" s="3">
        <f t="shared" ca="1" si="52"/>
        <v>10.72323163828559</v>
      </c>
      <c r="G1142" s="3">
        <f t="shared" ca="1" si="53"/>
        <v>10.72323163828559</v>
      </c>
    </row>
    <row r="1143" spans="5:7" x14ac:dyDescent="0.25">
      <c r="E1143" s="3">
        <f t="shared" ca="1" si="51"/>
        <v>0.20842960833216861</v>
      </c>
      <c r="F1143" s="3">
        <f t="shared" ca="1" si="52"/>
        <v>15.870080698050366</v>
      </c>
      <c r="G1143" s="3">
        <f t="shared" ca="1" si="53"/>
        <v>15.870080698050369</v>
      </c>
    </row>
    <row r="1144" spans="5:7" x14ac:dyDescent="0.25">
      <c r="E1144" s="3">
        <f t="shared" ca="1" si="51"/>
        <v>0.95975908081533334</v>
      </c>
      <c r="F1144" s="3">
        <f t="shared" ca="1" si="52"/>
        <v>73.759795947009607</v>
      </c>
      <c r="G1144" s="3">
        <f t="shared" ca="1" si="53"/>
        <v>73.759795947009607</v>
      </c>
    </row>
    <row r="1145" spans="5:7" x14ac:dyDescent="0.25">
      <c r="E1145" s="3">
        <f t="shared" ca="1" si="51"/>
        <v>0.48438299945199048</v>
      </c>
      <c r="F1145" s="3">
        <f t="shared" ca="1" si="52"/>
        <v>26.438917352621814</v>
      </c>
      <c r="G1145" s="3">
        <f t="shared" ca="1" si="53"/>
        <v>26.438917352621804</v>
      </c>
    </row>
    <row r="1146" spans="5:7" x14ac:dyDescent="0.25">
      <c r="E1146" s="3">
        <f t="shared" ca="1" si="51"/>
        <v>0.91826640313636321</v>
      </c>
      <c r="F1146" s="3">
        <f t="shared" ca="1" si="52"/>
        <v>60.981409160318954</v>
      </c>
      <c r="G1146" s="3">
        <f t="shared" ca="1" si="53"/>
        <v>60.981409160318954</v>
      </c>
    </row>
    <row r="1147" spans="5:7" x14ac:dyDescent="0.25">
      <c r="E1147" s="3">
        <f t="shared" ca="1" si="51"/>
        <v>4.8304060187875031E-2</v>
      </c>
      <c r="F1147" s="3">
        <f t="shared" ca="1" si="52"/>
        <v>7.7526523044526083</v>
      </c>
      <c r="G1147" s="3">
        <f t="shared" ca="1" si="53"/>
        <v>7.7526523044526066</v>
      </c>
    </row>
    <row r="1148" spans="5:7" x14ac:dyDescent="0.25">
      <c r="E1148" s="3">
        <f t="shared" ca="1" si="51"/>
        <v>0.93950325329012041</v>
      </c>
      <c r="F1148" s="3">
        <f t="shared" ca="1" si="52"/>
        <v>66.411464885536972</v>
      </c>
      <c r="G1148" s="3">
        <f t="shared" ca="1" si="53"/>
        <v>66.411464885536986</v>
      </c>
    </row>
    <row r="1149" spans="5:7" x14ac:dyDescent="0.25">
      <c r="E1149" s="3">
        <f t="shared" ca="1" si="51"/>
        <v>1.7142058390668069E-2</v>
      </c>
      <c r="F1149" s="3">
        <f t="shared" ca="1" si="52"/>
        <v>4.3646335046922751</v>
      </c>
      <c r="G1149" s="3">
        <f t="shared" ca="1" si="53"/>
        <v>4.3646335046922733</v>
      </c>
    </row>
    <row r="1150" spans="5:7" x14ac:dyDescent="0.25">
      <c r="E1150" s="3">
        <f t="shared" ca="1" si="51"/>
        <v>3.2591379714079549E-2</v>
      </c>
      <c r="F1150" s="3">
        <f t="shared" ca="1" si="52"/>
        <v>6.3300616549571256</v>
      </c>
      <c r="G1150" s="3">
        <f t="shared" ca="1" si="53"/>
        <v>6.3300616549571238</v>
      </c>
    </row>
    <row r="1151" spans="5:7" x14ac:dyDescent="0.25">
      <c r="E1151" s="3">
        <f t="shared" ca="1" si="51"/>
        <v>0.20352950430141858</v>
      </c>
      <c r="F1151" s="3">
        <f t="shared" ca="1" si="52"/>
        <v>15.675599434601956</v>
      </c>
      <c r="G1151" s="3">
        <f t="shared" ca="1" si="53"/>
        <v>15.675599434601958</v>
      </c>
    </row>
    <row r="1152" spans="5:7" x14ac:dyDescent="0.25">
      <c r="E1152" s="3">
        <f t="shared" ca="1" si="51"/>
        <v>0.16962991512433834</v>
      </c>
      <c r="F1152" s="3">
        <f t="shared" ca="1" si="52"/>
        <v>14.288870017117718</v>
      </c>
      <c r="G1152" s="3">
        <f t="shared" ca="1" si="53"/>
        <v>14.288870017117716</v>
      </c>
    </row>
    <row r="1153" spans="5:7" x14ac:dyDescent="0.25">
      <c r="E1153" s="3">
        <f t="shared" ca="1" si="51"/>
        <v>0.35307820535332934</v>
      </c>
      <c r="F1153" s="3">
        <f t="shared" ca="1" si="52"/>
        <v>21.332708556632387</v>
      </c>
      <c r="G1153" s="3">
        <f t="shared" ca="1" si="53"/>
        <v>21.332708556632401</v>
      </c>
    </row>
    <row r="1154" spans="5:7" x14ac:dyDescent="0.25">
      <c r="E1154" s="3">
        <f t="shared" ca="1" si="51"/>
        <v>0.99047807482656092</v>
      </c>
      <c r="F1154" s="3">
        <f t="shared" ca="1" si="52"/>
        <v>99.710176455125435</v>
      </c>
      <c r="G1154" s="3">
        <f t="shared" ca="1" si="53"/>
        <v>99.710176455125435</v>
      </c>
    </row>
    <row r="1155" spans="5:7" x14ac:dyDescent="0.25">
      <c r="E1155" s="3">
        <f t="shared" ref="E1155:E1218" ca="1" si="54">RAND()</f>
        <v>0.48892505804463438</v>
      </c>
      <c r="F1155" s="3">
        <f t="shared" ca="1" si="52"/>
        <v>26.626539561431166</v>
      </c>
      <c r="G1155" s="3">
        <f t="shared" ca="1" si="53"/>
        <v>26.626539561431162</v>
      </c>
    </row>
    <row r="1156" spans="5:7" x14ac:dyDescent="0.25">
      <c r="E1156" s="3">
        <f t="shared" ca="1" si="54"/>
        <v>0.38129262510520678</v>
      </c>
      <c r="F1156" s="3">
        <f t="shared" ref="F1156:F1219" ca="1" si="55">$C$3-$C$4*LN(_xlfn.NORM.S.INV(1-E1156/2)^2)</f>
        <v>22.39293129146726</v>
      </c>
      <c r="G1156" s="3">
        <f t="shared" ref="G1156:G1219" ca="1" si="56">$C$3-$C$4*LN(2*_xlfn.GAMMA.INV(1-E1156,0.5,1))</f>
        <v>22.392931291467246</v>
      </c>
    </row>
    <row r="1157" spans="5:7" x14ac:dyDescent="0.25">
      <c r="E1157" s="3">
        <f t="shared" ca="1" si="54"/>
        <v>0.18112793964821416</v>
      </c>
      <c r="F1157" s="3">
        <f t="shared" ca="1" si="55"/>
        <v>14.768384555766378</v>
      </c>
      <c r="G1157" s="3">
        <f t="shared" ca="1" si="56"/>
        <v>14.768384555766382</v>
      </c>
    </row>
    <row r="1158" spans="5:7" x14ac:dyDescent="0.25">
      <c r="E1158" s="3">
        <f t="shared" ca="1" si="54"/>
        <v>9.4122815440023655E-2</v>
      </c>
      <c r="F1158" s="3">
        <f t="shared" ca="1" si="55"/>
        <v>10.725686619403591</v>
      </c>
      <c r="G1158" s="3">
        <f t="shared" ca="1" si="56"/>
        <v>10.725686619403593</v>
      </c>
    </row>
    <row r="1159" spans="5:7" x14ac:dyDescent="0.25">
      <c r="E1159" s="3">
        <f t="shared" ca="1" si="54"/>
        <v>7.3787894422081002E-2</v>
      </c>
      <c r="F1159" s="3">
        <f t="shared" ca="1" si="55"/>
        <v>9.5409834877441</v>
      </c>
      <c r="G1159" s="3">
        <f t="shared" ca="1" si="56"/>
        <v>9.5409834877440929</v>
      </c>
    </row>
    <row r="1160" spans="5:7" x14ac:dyDescent="0.25">
      <c r="E1160" s="3">
        <f t="shared" ca="1" si="54"/>
        <v>0.49858804961467995</v>
      </c>
      <c r="F1160" s="3">
        <f t="shared" ca="1" si="55"/>
        <v>27.029143736436918</v>
      </c>
      <c r="G1160" s="3">
        <f t="shared" ca="1" si="56"/>
        <v>27.029143736436922</v>
      </c>
    </row>
    <row r="1161" spans="5:7" x14ac:dyDescent="0.25">
      <c r="E1161" s="3">
        <f t="shared" ca="1" si="54"/>
        <v>0.27534175083367773</v>
      </c>
      <c r="F1161" s="3">
        <f t="shared" ca="1" si="55"/>
        <v>18.434877459641122</v>
      </c>
      <c r="G1161" s="3">
        <f t="shared" ca="1" si="56"/>
        <v>18.434877459641122</v>
      </c>
    </row>
    <row r="1162" spans="5:7" x14ac:dyDescent="0.25">
      <c r="E1162" s="3">
        <f t="shared" ca="1" si="54"/>
        <v>0.45067977966788109</v>
      </c>
      <c r="F1162" s="3">
        <f t="shared" ca="1" si="55"/>
        <v>25.075796445400705</v>
      </c>
      <c r="G1162" s="3">
        <f t="shared" ca="1" si="56"/>
        <v>25.075796445400698</v>
      </c>
    </row>
    <row r="1163" spans="5:7" x14ac:dyDescent="0.25">
      <c r="E1163" s="3">
        <f t="shared" ca="1" si="54"/>
        <v>0.999532208180969</v>
      </c>
      <c r="F1163" s="3">
        <f t="shared" ca="1" si="55"/>
        <v>153.95052407977275</v>
      </c>
      <c r="G1163" s="3">
        <f t="shared" ca="1" si="56"/>
        <v>153.95052407977275</v>
      </c>
    </row>
    <row r="1164" spans="5:7" x14ac:dyDescent="0.25">
      <c r="E1164" s="3">
        <f t="shared" ca="1" si="54"/>
        <v>0.50885673619515515</v>
      </c>
      <c r="F1164" s="3">
        <f t="shared" ca="1" si="55"/>
        <v>27.462406424555056</v>
      </c>
      <c r="G1164" s="3">
        <f t="shared" ca="1" si="56"/>
        <v>27.462406424555049</v>
      </c>
    </row>
    <row r="1165" spans="5:7" x14ac:dyDescent="0.25">
      <c r="E1165" s="3">
        <f t="shared" ca="1" si="54"/>
        <v>0.76840442247973562</v>
      </c>
      <c r="F1165" s="3">
        <f t="shared" ca="1" si="55"/>
        <v>42.006857773191982</v>
      </c>
      <c r="G1165" s="3">
        <f t="shared" ca="1" si="56"/>
        <v>42.006857773191982</v>
      </c>
    </row>
    <row r="1166" spans="5:7" x14ac:dyDescent="0.25">
      <c r="E1166" s="3">
        <f t="shared" ca="1" si="54"/>
        <v>0.87586054603515962</v>
      </c>
      <c r="F1166" s="3">
        <f t="shared" ca="1" si="55"/>
        <v>53.416956616910646</v>
      </c>
      <c r="G1166" s="3">
        <f t="shared" ca="1" si="56"/>
        <v>53.416956616910646</v>
      </c>
    </row>
    <row r="1167" spans="5:7" x14ac:dyDescent="0.25">
      <c r="E1167" s="3">
        <f t="shared" ca="1" si="54"/>
        <v>0.93951451943364239</v>
      </c>
      <c r="F1167" s="3">
        <f t="shared" ca="1" si="55"/>
        <v>66.414823731179581</v>
      </c>
      <c r="G1167" s="3">
        <f t="shared" ca="1" si="56"/>
        <v>66.414823731179624</v>
      </c>
    </row>
    <row r="1168" spans="5:7" x14ac:dyDescent="0.25">
      <c r="E1168" s="3">
        <f t="shared" ca="1" si="54"/>
        <v>0.54041193599722226</v>
      </c>
      <c r="F1168" s="3">
        <f t="shared" ca="1" si="55"/>
        <v>28.83282119029613</v>
      </c>
      <c r="G1168" s="3">
        <f t="shared" ca="1" si="56"/>
        <v>28.832821190296137</v>
      </c>
    </row>
    <row r="1169" spans="5:7" x14ac:dyDescent="0.25">
      <c r="E1169" s="3">
        <f t="shared" ca="1" si="54"/>
        <v>0.92070682325062825</v>
      </c>
      <c r="F1169" s="3">
        <f t="shared" ca="1" si="55"/>
        <v>61.528906168348691</v>
      </c>
      <c r="G1169" s="3">
        <f t="shared" ca="1" si="56"/>
        <v>61.528906168348712</v>
      </c>
    </row>
    <row r="1170" spans="5:7" x14ac:dyDescent="0.25">
      <c r="E1170" s="3">
        <f t="shared" ca="1" si="54"/>
        <v>0.95668545698371599</v>
      </c>
      <c r="F1170" s="3">
        <f t="shared" ca="1" si="55"/>
        <v>72.433710560463481</v>
      </c>
      <c r="G1170" s="3">
        <f t="shared" ca="1" si="56"/>
        <v>72.433710560463481</v>
      </c>
    </row>
    <row r="1171" spans="5:7" x14ac:dyDescent="0.25">
      <c r="E1171" s="3">
        <f t="shared" ca="1" si="54"/>
        <v>0.52979686839401119</v>
      </c>
      <c r="F1171" s="3">
        <f t="shared" ca="1" si="55"/>
        <v>28.364813311150677</v>
      </c>
      <c r="G1171" s="3">
        <f t="shared" ca="1" si="56"/>
        <v>28.36481331115068</v>
      </c>
    </row>
    <row r="1172" spans="5:7" x14ac:dyDescent="0.25">
      <c r="E1172" s="3">
        <f t="shared" ca="1" si="54"/>
        <v>0.39724409386683868</v>
      </c>
      <c r="F1172" s="3">
        <f t="shared" ca="1" si="55"/>
        <v>22.998475792638715</v>
      </c>
      <c r="G1172" s="3">
        <f t="shared" ca="1" si="56"/>
        <v>22.998475792638715</v>
      </c>
    </row>
    <row r="1173" spans="5:7" x14ac:dyDescent="0.25">
      <c r="E1173" s="3">
        <f t="shared" ca="1" si="54"/>
        <v>0.12243000678262994</v>
      </c>
      <c r="F1173" s="3">
        <f t="shared" ca="1" si="55"/>
        <v>12.173602565733912</v>
      </c>
      <c r="G1173" s="3">
        <f t="shared" ca="1" si="56"/>
        <v>12.173602565733908</v>
      </c>
    </row>
    <row r="1174" spans="5:7" x14ac:dyDescent="0.25">
      <c r="E1174" s="3">
        <f t="shared" ca="1" si="54"/>
        <v>0.33949319300398428</v>
      </c>
      <c r="F1174" s="3">
        <f t="shared" ca="1" si="55"/>
        <v>20.825641357655908</v>
      </c>
      <c r="G1174" s="3">
        <f t="shared" ca="1" si="56"/>
        <v>20.825641357655886</v>
      </c>
    </row>
    <row r="1175" spans="5:7" x14ac:dyDescent="0.25">
      <c r="E1175" s="3">
        <f t="shared" ca="1" si="54"/>
        <v>0.4048351823813533</v>
      </c>
      <c r="F1175" s="3">
        <f t="shared" ca="1" si="55"/>
        <v>23.288623678881351</v>
      </c>
      <c r="G1175" s="3">
        <f t="shared" ca="1" si="56"/>
        <v>23.28862367888134</v>
      </c>
    </row>
    <row r="1176" spans="5:7" x14ac:dyDescent="0.25">
      <c r="E1176" s="3">
        <f t="shared" ca="1" si="54"/>
        <v>0.36343864897943534</v>
      </c>
      <c r="F1176" s="3">
        <f t="shared" ca="1" si="55"/>
        <v>21.720704236623501</v>
      </c>
      <c r="G1176" s="3">
        <f t="shared" ca="1" si="56"/>
        <v>21.720704236623511</v>
      </c>
    </row>
    <row r="1177" spans="5:7" x14ac:dyDescent="0.25">
      <c r="E1177" s="3">
        <f t="shared" ca="1" si="54"/>
        <v>0.30086640949886856</v>
      </c>
      <c r="F1177" s="3">
        <f t="shared" ca="1" si="55"/>
        <v>19.388128981094596</v>
      </c>
      <c r="G1177" s="3">
        <f t="shared" ca="1" si="56"/>
        <v>19.388128981094624</v>
      </c>
    </row>
    <row r="1178" spans="5:7" x14ac:dyDescent="0.25">
      <c r="E1178" s="3">
        <f t="shared" ca="1" si="54"/>
        <v>0.48015281910206786</v>
      </c>
      <c r="F1178" s="3">
        <f t="shared" ca="1" si="55"/>
        <v>26.265072797404692</v>
      </c>
      <c r="G1178" s="3">
        <f t="shared" ca="1" si="56"/>
        <v>26.265072797404695</v>
      </c>
    </row>
    <row r="1179" spans="5:7" x14ac:dyDescent="0.25">
      <c r="E1179" s="3">
        <f t="shared" ca="1" si="54"/>
        <v>0.15654617624382094</v>
      </c>
      <c r="F1179" s="3">
        <f t="shared" ca="1" si="55"/>
        <v>13.728992530755839</v>
      </c>
      <c r="G1179" s="3">
        <f t="shared" ca="1" si="56"/>
        <v>13.728992530755839</v>
      </c>
    </row>
    <row r="1180" spans="5:7" x14ac:dyDescent="0.25">
      <c r="E1180" s="3">
        <f t="shared" ca="1" si="54"/>
        <v>0.7685923101722123</v>
      </c>
      <c r="F1180" s="3">
        <f t="shared" ca="1" si="55"/>
        <v>42.021895934607372</v>
      </c>
      <c r="G1180" s="3">
        <f t="shared" ca="1" si="56"/>
        <v>42.021895934607372</v>
      </c>
    </row>
    <row r="1181" spans="5:7" x14ac:dyDescent="0.25">
      <c r="E1181" s="3">
        <f t="shared" ca="1" si="54"/>
        <v>0.87842635235269229</v>
      </c>
      <c r="F1181" s="3">
        <f t="shared" ca="1" si="55"/>
        <v>53.795901580052359</v>
      </c>
      <c r="G1181" s="3">
        <f t="shared" ca="1" si="56"/>
        <v>53.795901580052359</v>
      </c>
    </row>
    <row r="1182" spans="5:7" x14ac:dyDescent="0.25">
      <c r="E1182" s="3">
        <f t="shared" ca="1" si="54"/>
        <v>0.59226854318700961</v>
      </c>
      <c r="F1182" s="3">
        <f t="shared" ca="1" si="55"/>
        <v>31.240247382223252</v>
      </c>
      <c r="G1182" s="3">
        <f t="shared" ca="1" si="56"/>
        <v>31.240247382223252</v>
      </c>
    </row>
    <row r="1183" spans="5:7" x14ac:dyDescent="0.25">
      <c r="E1183" s="3">
        <f t="shared" ca="1" si="54"/>
        <v>0.23484422564484098</v>
      </c>
      <c r="F1183" s="3">
        <f t="shared" ca="1" si="55"/>
        <v>16.899533979640225</v>
      </c>
      <c r="G1183" s="3">
        <f t="shared" ca="1" si="56"/>
        <v>16.89953397964025</v>
      </c>
    </row>
    <row r="1184" spans="5:7" x14ac:dyDescent="0.25">
      <c r="E1184" s="3">
        <f t="shared" ca="1" si="54"/>
        <v>0.2369075072500203</v>
      </c>
      <c r="F1184" s="3">
        <f t="shared" ca="1" si="55"/>
        <v>16.978811561258716</v>
      </c>
      <c r="G1184" s="3">
        <f t="shared" ca="1" si="56"/>
        <v>16.978811561258723</v>
      </c>
    </row>
    <row r="1185" spans="5:7" x14ac:dyDescent="0.25">
      <c r="E1185" s="3">
        <f t="shared" ca="1" si="54"/>
        <v>0.43012585700965655</v>
      </c>
      <c r="F1185" s="3">
        <f t="shared" ca="1" si="55"/>
        <v>24.266341877956709</v>
      </c>
      <c r="G1185" s="3">
        <f t="shared" ca="1" si="56"/>
        <v>24.266341877956727</v>
      </c>
    </row>
    <row r="1186" spans="5:7" x14ac:dyDescent="0.25">
      <c r="E1186" s="3">
        <f t="shared" ca="1" si="54"/>
        <v>0.99473362978642732</v>
      </c>
      <c r="F1186" s="3">
        <f t="shared" ca="1" si="55"/>
        <v>110.3710754741401</v>
      </c>
      <c r="G1186" s="3">
        <f t="shared" ca="1" si="56"/>
        <v>110.3710754741401</v>
      </c>
    </row>
    <row r="1187" spans="5:7" x14ac:dyDescent="0.25">
      <c r="E1187" s="3">
        <f t="shared" ca="1" si="54"/>
        <v>2.4395038923078483E-2</v>
      </c>
      <c r="F1187" s="3">
        <f t="shared" ca="1" si="55"/>
        <v>5.3964573228985238</v>
      </c>
      <c r="G1187" s="3">
        <f t="shared" ca="1" si="56"/>
        <v>5.3964573228985238</v>
      </c>
    </row>
    <row r="1188" spans="5:7" x14ac:dyDescent="0.25">
      <c r="E1188" s="3">
        <f t="shared" ca="1" si="54"/>
        <v>0.11873254076092821</v>
      </c>
      <c r="F1188" s="3">
        <f t="shared" ca="1" si="55"/>
        <v>11.99432020341577</v>
      </c>
      <c r="G1188" s="3">
        <f t="shared" ca="1" si="56"/>
        <v>11.994320203415768</v>
      </c>
    </row>
    <row r="1189" spans="5:7" x14ac:dyDescent="0.25">
      <c r="E1189" s="3">
        <f t="shared" ca="1" si="54"/>
        <v>0.18267924462570362</v>
      </c>
      <c r="F1189" s="3">
        <f t="shared" ca="1" si="55"/>
        <v>14.832289361251618</v>
      </c>
      <c r="G1189" s="3">
        <f t="shared" ca="1" si="56"/>
        <v>14.83228936125162</v>
      </c>
    </row>
    <row r="1190" spans="5:7" x14ac:dyDescent="0.25">
      <c r="E1190" s="3">
        <f t="shared" ca="1" si="54"/>
        <v>0.9156108658728267</v>
      </c>
      <c r="F1190" s="3">
        <f t="shared" ca="1" si="55"/>
        <v>60.403795019598448</v>
      </c>
      <c r="G1190" s="3">
        <f t="shared" ca="1" si="56"/>
        <v>60.403795019598419</v>
      </c>
    </row>
    <row r="1191" spans="5:7" x14ac:dyDescent="0.25">
      <c r="E1191" s="3">
        <f t="shared" ca="1" si="54"/>
        <v>0.72727758762156114</v>
      </c>
      <c r="F1191" s="3">
        <f t="shared" ca="1" si="55"/>
        <v>38.961239178835172</v>
      </c>
      <c r="G1191" s="3">
        <f t="shared" ca="1" si="56"/>
        <v>38.961239178835172</v>
      </c>
    </row>
    <row r="1192" spans="5:7" x14ac:dyDescent="0.25">
      <c r="E1192" s="3">
        <f t="shared" ca="1" si="54"/>
        <v>0.27348960384293208</v>
      </c>
      <c r="F1192" s="3">
        <f t="shared" ca="1" si="55"/>
        <v>18.365407143071952</v>
      </c>
      <c r="G1192" s="3">
        <f t="shared" ca="1" si="56"/>
        <v>18.365407143071945</v>
      </c>
    </row>
    <row r="1193" spans="5:7" x14ac:dyDescent="0.25">
      <c r="E1193" s="3">
        <f t="shared" ca="1" si="54"/>
        <v>0.81358641394309694</v>
      </c>
      <c r="F1193" s="3">
        <f t="shared" ca="1" si="55"/>
        <v>46.005740185440203</v>
      </c>
      <c r="G1193" s="3">
        <f t="shared" ca="1" si="56"/>
        <v>46.005740185440189</v>
      </c>
    </row>
    <row r="1194" spans="5:7" x14ac:dyDescent="0.25">
      <c r="E1194" s="3">
        <f t="shared" ca="1" si="54"/>
        <v>0.73532991038730233</v>
      </c>
      <c r="F1194" s="3">
        <f t="shared" ca="1" si="55"/>
        <v>39.522417388586724</v>
      </c>
      <c r="G1194" s="3">
        <f t="shared" ca="1" si="56"/>
        <v>39.522417388586732</v>
      </c>
    </row>
    <row r="1195" spans="5:7" x14ac:dyDescent="0.25">
      <c r="E1195" s="3">
        <f t="shared" ca="1" si="54"/>
        <v>0.51619133102625692</v>
      </c>
      <c r="F1195" s="3">
        <f t="shared" ca="1" si="55"/>
        <v>27.775497170592136</v>
      </c>
      <c r="G1195" s="3">
        <f t="shared" ca="1" si="56"/>
        <v>27.775497170592139</v>
      </c>
    </row>
    <row r="1196" spans="5:7" x14ac:dyDescent="0.25">
      <c r="E1196" s="3">
        <f t="shared" ca="1" si="54"/>
        <v>0.42229852130658696</v>
      </c>
      <c r="F1196" s="3">
        <f t="shared" ca="1" si="55"/>
        <v>23.961768975536838</v>
      </c>
      <c r="G1196" s="3">
        <f t="shared" ca="1" si="56"/>
        <v>23.961768975536845</v>
      </c>
    </row>
    <row r="1197" spans="5:7" x14ac:dyDescent="0.25">
      <c r="E1197" s="3">
        <f t="shared" ca="1" si="54"/>
        <v>0.48149013252543316</v>
      </c>
      <c r="F1197" s="3">
        <f t="shared" ca="1" si="55"/>
        <v>26.319939642232285</v>
      </c>
      <c r="G1197" s="3">
        <f t="shared" ca="1" si="56"/>
        <v>26.319939642232285</v>
      </c>
    </row>
    <row r="1198" spans="5:7" x14ac:dyDescent="0.25">
      <c r="E1198" s="3">
        <f t="shared" ca="1" si="54"/>
        <v>2.5046362107901121E-3</v>
      </c>
      <c r="F1198" s="3">
        <f t="shared" ca="1" si="55"/>
        <v>8.8810554573861111E-2</v>
      </c>
      <c r="G1198" s="3">
        <f t="shared" ca="1" si="56"/>
        <v>8.8810554573857559E-2</v>
      </c>
    </row>
    <row r="1199" spans="5:7" x14ac:dyDescent="0.25">
      <c r="E1199" s="3">
        <f t="shared" ca="1" si="54"/>
        <v>0.72181430781260492</v>
      </c>
      <c r="F1199" s="3">
        <f t="shared" ca="1" si="55"/>
        <v>38.589069165957284</v>
      </c>
      <c r="G1199" s="3">
        <f t="shared" ca="1" si="56"/>
        <v>38.589069165957284</v>
      </c>
    </row>
    <row r="1200" spans="5:7" x14ac:dyDescent="0.25">
      <c r="E1200" s="3">
        <f t="shared" ca="1" si="54"/>
        <v>0.97805325537774812</v>
      </c>
      <c r="F1200" s="3">
        <f t="shared" ca="1" si="55"/>
        <v>84.677941693269929</v>
      </c>
      <c r="G1200" s="3">
        <f t="shared" ca="1" si="56"/>
        <v>84.677941693269929</v>
      </c>
    </row>
    <row r="1201" spans="5:7" x14ac:dyDescent="0.25">
      <c r="E1201" s="3">
        <f t="shared" ca="1" si="54"/>
        <v>0.35964108244564985</v>
      </c>
      <c r="F1201" s="3">
        <f t="shared" ca="1" si="55"/>
        <v>21.578333375794355</v>
      </c>
      <c r="G1201" s="3">
        <f t="shared" ca="1" si="56"/>
        <v>21.57833337579439</v>
      </c>
    </row>
    <row r="1202" spans="5:7" x14ac:dyDescent="0.25">
      <c r="E1202" s="3">
        <f t="shared" ca="1" si="54"/>
        <v>0.28957682802372098</v>
      </c>
      <c r="F1202" s="3">
        <f t="shared" ca="1" si="55"/>
        <v>18.967292198959562</v>
      </c>
      <c r="G1202" s="3">
        <f t="shared" ca="1" si="56"/>
        <v>18.967292198959566</v>
      </c>
    </row>
    <row r="1203" spans="5:7" x14ac:dyDescent="0.25">
      <c r="E1203" s="3">
        <f t="shared" ca="1" si="54"/>
        <v>0.14888023816248563</v>
      </c>
      <c r="F1203" s="3">
        <f t="shared" ca="1" si="55"/>
        <v>13.392752095806436</v>
      </c>
      <c r="G1203" s="3">
        <f t="shared" ca="1" si="56"/>
        <v>13.392752095806438</v>
      </c>
    </row>
    <row r="1204" spans="5:7" x14ac:dyDescent="0.25">
      <c r="E1204" s="3">
        <f t="shared" ca="1" si="54"/>
        <v>1.5494680748900924E-3</v>
      </c>
      <c r="F1204" s="3">
        <f t="shared" ca="1" si="55"/>
        <v>-0.74020820581684532</v>
      </c>
      <c r="G1204" s="3">
        <f t="shared" ca="1" si="56"/>
        <v>-0.74020820581695901</v>
      </c>
    </row>
    <row r="1205" spans="5:7" x14ac:dyDescent="0.25">
      <c r="E1205" s="3">
        <f t="shared" ca="1" si="54"/>
        <v>0.94931605270330843</v>
      </c>
      <c r="F1205" s="3">
        <f t="shared" ca="1" si="55"/>
        <v>69.602265844786871</v>
      </c>
      <c r="G1205" s="3">
        <f t="shared" ca="1" si="56"/>
        <v>69.602265844786871</v>
      </c>
    </row>
    <row r="1206" spans="5:7" x14ac:dyDescent="0.25">
      <c r="E1206" s="3">
        <f t="shared" ca="1" si="54"/>
        <v>0.83175580554933626</v>
      </c>
      <c r="F1206" s="3">
        <f t="shared" ca="1" si="55"/>
        <v>47.882855905410665</v>
      </c>
      <c r="G1206" s="3">
        <f t="shared" ca="1" si="56"/>
        <v>47.882855905410658</v>
      </c>
    </row>
    <row r="1207" spans="5:7" x14ac:dyDescent="0.25">
      <c r="E1207" s="3">
        <f t="shared" ca="1" si="54"/>
        <v>0.33896855896426492</v>
      </c>
      <c r="F1207" s="3">
        <f t="shared" ca="1" si="55"/>
        <v>20.806088868368615</v>
      </c>
      <c r="G1207" s="3">
        <f t="shared" ca="1" si="56"/>
        <v>20.806088868368636</v>
      </c>
    </row>
    <row r="1208" spans="5:7" x14ac:dyDescent="0.25">
      <c r="E1208" s="3">
        <f t="shared" ca="1" si="54"/>
        <v>0.82746321614125151</v>
      </c>
      <c r="F1208" s="3">
        <f t="shared" ca="1" si="55"/>
        <v>47.422298419687294</v>
      </c>
      <c r="G1208" s="3">
        <f t="shared" ca="1" si="56"/>
        <v>47.422298419687309</v>
      </c>
    </row>
    <row r="1209" spans="5:7" x14ac:dyDescent="0.25">
      <c r="E1209" s="3">
        <f t="shared" ca="1" si="54"/>
        <v>0.8928360285090855</v>
      </c>
      <c r="F1209" s="3">
        <f t="shared" ca="1" si="55"/>
        <v>56.082489009820996</v>
      </c>
      <c r="G1209" s="3">
        <f t="shared" ca="1" si="56"/>
        <v>56.082489009820996</v>
      </c>
    </row>
    <row r="1210" spans="5:7" x14ac:dyDescent="0.25">
      <c r="E1210" s="3">
        <f t="shared" ca="1" si="54"/>
        <v>0.89755871764661066</v>
      </c>
      <c r="F1210" s="3">
        <f t="shared" ca="1" si="55"/>
        <v>56.898463049002132</v>
      </c>
      <c r="G1210" s="3">
        <f t="shared" ca="1" si="56"/>
        <v>56.898463049002132</v>
      </c>
    </row>
    <row r="1211" spans="5:7" x14ac:dyDescent="0.25">
      <c r="E1211" s="3">
        <f t="shared" ca="1" si="54"/>
        <v>0.75702716917919477</v>
      </c>
      <c r="F1211" s="3">
        <f t="shared" ca="1" si="55"/>
        <v>41.116923298574449</v>
      </c>
      <c r="G1211" s="3">
        <f t="shared" ca="1" si="56"/>
        <v>41.116923298574456</v>
      </c>
    </row>
    <row r="1212" spans="5:7" x14ac:dyDescent="0.25">
      <c r="E1212" s="3">
        <f t="shared" ca="1" si="54"/>
        <v>0.20172937201043395</v>
      </c>
      <c r="F1212" s="3">
        <f t="shared" ca="1" si="55"/>
        <v>15.60383067518956</v>
      </c>
      <c r="G1212" s="3">
        <f t="shared" ca="1" si="56"/>
        <v>15.603830675189567</v>
      </c>
    </row>
    <row r="1213" spans="5:7" x14ac:dyDescent="0.25">
      <c r="E1213" s="3">
        <f t="shared" ca="1" si="54"/>
        <v>0.4292609173909514</v>
      </c>
      <c r="F1213" s="3">
        <f t="shared" ca="1" si="55"/>
        <v>24.232592056839994</v>
      </c>
      <c r="G1213" s="3">
        <f t="shared" ca="1" si="56"/>
        <v>24.232592056839998</v>
      </c>
    </row>
    <row r="1214" spans="5:7" x14ac:dyDescent="0.25">
      <c r="E1214" s="3">
        <f t="shared" ca="1" si="54"/>
        <v>0.63726637482210513</v>
      </c>
      <c r="F1214" s="3">
        <f t="shared" ca="1" si="55"/>
        <v>33.532123741871629</v>
      </c>
      <c r="G1214" s="3">
        <f t="shared" ca="1" si="56"/>
        <v>33.532123741871622</v>
      </c>
    </row>
    <row r="1215" spans="5:7" x14ac:dyDescent="0.25">
      <c r="E1215" s="3">
        <f t="shared" ca="1" si="54"/>
        <v>0.43367587620310077</v>
      </c>
      <c r="F1215" s="3">
        <f t="shared" ca="1" si="55"/>
        <v>24.405115515633582</v>
      </c>
      <c r="G1215" s="3">
        <f t="shared" ca="1" si="56"/>
        <v>24.405115515633586</v>
      </c>
    </row>
    <row r="1216" spans="5:7" x14ac:dyDescent="0.25">
      <c r="E1216" s="3">
        <f t="shared" ca="1" si="54"/>
        <v>0.85751160819202765</v>
      </c>
      <c r="F1216" s="3">
        <f t="shared" ca="1" si="55"/>
        <v>50.912161928901604</v>
      </c>
      <c r="G1216" s="3">
        <f t="shared" ca="1" si="56"/>
        <v>50.912161928901625</v>
      </c>
    </row>
    <row r="1217" spans="5:7" x14ac:dyDescent="0.25">
      <c r="E1217" s="3">
        <f t="shared" ca="1" si="54"/>
        <v>7.1863619720549554E-2</v>
      </c>
      <c r="F1217" s="3">
        <f t="shared" ca="1" si="55"/>
        <v>9.4200288508683556</v>
      </c>
      <c r="G1217" s="3">
        <f t="shared" ca="1" si="56"/>
        <v>9.4200288508683538</v>
      </c>
    </row>
    <row r="1218" spans="5:7" x14ac:dyDescent="0.25">
      <c r="E1218" s="3">
        <f t="shared" ca="1" si="54"/>
        <v>0.67225079960138001</v>
      </c>
      <c r="F1218" s="3">
        <f t="shared" ca="1" si="55"/>
        <v>35.484302789871634</v>
      </c>
      <c r="G1218" s="3">
        <f t="shared" ca="1" si="56"/>
        <v>35.484302789871634</v>
      </c>
    </row>
    <row r="1219" spans="5:7" x14ac:dyDescent="0.25">
      <c r="E1219" s="3">
        <f t="shared" ref="E1219:E1282" ca="1" si="57">RAND()</f>
        <v>0.11732726722431386</v>
      </c>
      <c r="F1219" s="3">
        <f t="shared" ca="1" si="55"/>
        <v>11.925508962394293</v>
      </c>
      <c r="G1219" s="3">
        <f t="shared" ca="1" si="56"/>
        <v>11.925508962394296</v>
      </c>
    </row>
    <row r="1220" spans="5:7" x14ac:dyDescent="0.25">
      <c r="E1220" s="3">
        <f t="shared" ca="1" si="57"/>
        <v>0.70946824158686494</v>
      </c>
      <c r="F1220" s="3">
        <f t="shared" ref="F1220:F1283" ca="1" si="58">$C$3-$C$4*LN(_xlfn.NORM.S.INV(1-E1220/2)^2)</f>
        <v>37.771929057846052</v>
      </c>
      <c r="G1220" s="3">
        <f t="shared" ref="G1220:G1283" ca="1" si="59">$C$3-$C$4*LN(2*_xlfn.GAMMA.INV(1-E1220,0.5,1))</f>
        <v>37.771929057846052</v>
      </c>
    </row>
    <row r="1221" spans="5:7" x14ac:dyDescent="0.25">
      <c r="E1221" s="3">
        <f t="shared" ca="1" si="57"/>
        <v>0.44877370924806603</v>
      </c>
      <c r="F1221" s="3">
        <f t="shared" ca="1" si="58"/>
        <v>25.000097577763086</v>
      </c>
      <c r="G1221" s="3">
        <f t="shared" ca="1" si="59"/>
        <v>25.000097577763075</v>
      </c>
    </row>
    <row r="1222" spans="5:7" x14ac:dyDescent="0.25">
      <c r="E1222" s="3">
        <f t="shared" ca="1" si="57"/>
        <v>0.91323095418334932</v>
      </c>
      <c r="F1222" s="3">
        <f t="shared" ca="1" si="58"/>
        <v>59.901260349027325</v>
      </c>
      <c r="G1222" s="3">
        <f t="shared" ca="1" si="59"/>
        <v>59.901260349027346</v>
      </c>
    </row>
    <row r="1223" spans="5:7" x14ac:dyDescent="0.25">
      <c r="E1223" s="3">
        <f t="shared" ca="1" si="57"/>
        <v>0.39884128256966445</v>
      </c>
      <c r="F1223" s="3">
        <f t="shared" ca="1" si="58"/>
        <v>23.059410246004717</v>
      </c>
      <c r="G1223" s="3">
        <f t="shared" ca="1" si="59"/>
        <v>23.059410246004703</v>
      </c>
    </row>
    <row r="1224" spans="5:7" x14ac:dyDescent="0.25">
      <c r="E1224" s="3">
        <f t="shared" ca="1" si="57"/>
        <v>0.41123459302682275</v>
      </c>
      <c r="F1224" s="3">
        <f t="shared" ca="1" si="58"/>
        <v>23.534335669422916</v>
      </c>
      <c r="G1224" s="3">
        <f t="shared" ca="1" si="59"/>
        <v>23.534335669422934</v>
      </c>
    </row>
    <row r="1225" spans="5:7" x14ac:dyDescent="0.25">
      <c r="E1225" s="3">
        <f t="shared" ca="1" si="57"/>
        <v>0.41541782013845241</v>
      </c>
      <c r="F1225" s="3">
        <f t="shared" ca="1" si="58"/>
        <v>23.695541870752344</v>
      </c>
      <c r="G1225" s="3">
        <f t="shared" ca="1" si="59"/>
        <v>23.695541870752344</v>
      </c>
    </row>
    <row r="1226" spans="5:7" x14ac:dyDescent="0.25">
      <c r="E1226" s="3">
        <f t="shared" ca="1" si="57"/>
        <v>0.17640754746056053</v>
      </c>
      <c r="F1226" s="3">
        <f t="shared" ca="1" si="58"/>
        <v>14.572811796671356</v>
      </c>
      <c r="G1226" s="3">
        <f t="shared" ca="1" si="59"/>
        <v>14.572811796671367</v>
      </c>
    </row>
    <row r="1227" spans="5:7" x14ac:dyDescent="0.25">
      <c r="E1227" s="3">
        <f t="shared" ca="1" si="57"/>
        <v>0.20610124563589338</v>
      </c>
      <c r="F1227" s="3">
        <f t="shared" ca="1" si="58"/>
        <v>15.777826800875182</v>
      </c>
      <c r="G1227" s="3">
        <f t="shared" ca="1" si="59"/>
        <v>15.777826800875186</v>
      </c>
    </row>
    <row r="1228" spans="5:7" x14ac:dyDescent="0.25">
      <c r="E1228" s="3">
        <f t="shared" ca="1" si="57"/>
        <v>0.22329311800373197</v>
      </c>
      <c r="F1228" s="3">
        <f t="shared" ca="1" si="58"/>
        <v>16.45290585513369</v>
      </c>
      <c r="G1228" s="3">
        <f t="shared" ca="1" si="59"/>
        <v>16.452905855133697</v>
      </c>
    </row>
    <row r="1229" spans="5:7" x14ac:dyDescent="0.25">
      <c r="E1229" s="3">
        <f t="shared" ca="1" si="57"/>
        <v>0.69708967827602408</v>
      </c>
      <c r="F1229" s="3">
        <f t="shared" ca="1" si="58"/>
        <v>36.983506073622593</v>
      </c>
      <c r="G1229" s="3">
        <f t="shared" ca="1" si="59"/>
        <v>36.983506073622593</v>
      </c>
    </row>
    <row r="1230" spans="5:7" x14ac:dyDescent="0.25">
      <c r="E1230" s="3">
        <f t="shared" ca="1" si="57"/>
        <v>0.27055167492335319</v>
      </c>
      <c r="F1230" s="3">
        <f t="shared" ca="1" si="58"/>
        <v>18.255100673250382</v>
      </c>
      <c r="G1230" s="3">
        <f t="shared" ca="1" si="59"/>
        <v>18.255100673250382</v>
      </c>
    </row>
    <row r="1231" spans="5:7" x14ac:dyDescent="0.25">
      <c r="E1231" s="3">
        <f t="shared" ca="1" si="57"/>
        <v>0.40730152280007137</v>
      </c>
      <c r="F1231" s="3">
        <f t="shared" ca="1" si="58"/>
        <v>23.383196375080342</v>
      </c>
      <c r="G1231" s="3">
        <f t="shared" ca="1" si="59"/>
        <v>23.383196375080342</v>
      </c>
    </row>
    <row r="1232" spans="5:7" x14ac:dyDescent="0.25">
      <c r="E1232" s="3">
        <f t="shared" ca="1" si="57"/>
        <v>0.84399135530379232</v>
      </c>
      <c r="F1232" s="3">
        <f t="shared" ca="1" si="58"/>
        <v>49.261064986849121</v>
      </c>
      <c r="G1232" s="3">
        <f t="shared" ca="1" si="59"/>
        <v>49.261064986849121</v>
      </c>
    </row>
    <row r="1233" spans="5:7" x14ac:dyDescent="0.25">
      <c r="E1233" s="3">
        <f t="shared" ca="1" si="57"/>
        <v>0.44964640054478378</v>
      </c>
      <c r="F1233" s="3">
        <f t="shared" ca="1" si="58"/>
        <v>25.034739250126009</v>
      </c>
      <c r="G1233" s="3">
        <f t="shared" ca="1" si="59"/>
        <v>25.034739250126009</v>
      </c>
    </row>
    <row r="1234" spans="5:7" x14ac:dyDescent="0.25">
      <c r="E1234" s="3">
        <f t="shared" ca="1" si="57"/>
        <v>0.73700561728181291</v>
      </c>
      <c r="F1234" s="3">
        <f t="shared" ca="1" si="58"/>
        <v>39.641169214900081</v>
      </c>
      <c r="G1234" s="3">
        <f t="shared" ca="1" si="59"/>
        <v>39.641169214900088</v>
      </c>
    </row>
    <row r="1235" spans="5:7" x14ac:dyDescent="0.25">
      <c r="E1235" s="3">
        <f t="shared" ca="1" si="57"/>
        <v>0.74769609255588865</v>
      </c>
      <c r="F1235" s="3">
        <f t="shared" ca="1" si="58"/>
        <v>40.415635321645908</v>
      </c>
      <c r="G1235" s="3">
        <f t="shared" ca="1" si="59"/>
        <v>40.415635321645908</v>
      </c>
    </row>
    <row r="1236" spans="5:7" x14ac:dyDescent="0.25">
      <c r="E1236" s="3">
        <f t="shared" ca="1" si="57"/>
        <v>0.74221462953706363</v>
      </c>
      <c r="F1236" s="3">
        <f t="shared" ca="1" si="58"/>
        <v>40.014822362969326</v>
      </c>
      <c r="G1236" s="3">
        <f t="shared" ca="1" si="59"/>
        <v>40.014822362969326</v>
      </c>
    </row>
    <row r="1237" spans="5:7" x14ac:dyDescent="0.25">
      <c r="E1237" s="3">
        <f t="shared" ca="1" si="57"/>
        <v>7.1473894269954097E-2</v>
      </c>
      <c r="F1237" s="3">
        <f t="shared" ca="1" si="58"/>
        <v>9.3953096608329503</v>
      </c>
      <c r="G1237" s="3">
        <f t="shared" ca="1" si="59"/>
        <v>9.395309660832929</v>
      </c>
    </row>
    <row r="1238" spans="5:7" x14ac:dyDescent="0.25">
      <c r="E1238" s="3">
        <f t="shared" ca="1" si="57"/>
        <v>0.83698038960379517</v>
      </c>
      <c r="F1238" s="3">
        <f t="shared" ca="1" si="58"/>
        <v>48.459031241831291</v>
      </c>
      <c r="G1238" s="3">
        <f t="shared" ca="1" si="59"/>
        <v>48.459031241831312</v>
      </c>
    </row>
    <row r="1239" spans="5:7" x14ac:dyDescent="0.25">
      <c r="E1239" s="3">
        <f t="shared" ca="1" si="57"/>
        <v>0.41218040608435524</v>
      </c>
      <c r="F1239" s="3">
        <f t="shared" ca="1" si="58"/>
        <v>23.570742208190953</v>
      </c>
      <c r="G1239" s="3">
        <f t="shared" ca="1" si="59"/>
        <v>23.570742208190953</v>
      </c>
    </row>
    <row r="1240" spans="5:7" x14ac:dyDescent="0.25">
      <c r="E1240" s="3">
        <f t="shared" ca="1" si="57"/>
        <v>0.59653683361861276</v>
      </c>
      <c r="F1240" s="3">
        <f t="shared" ca="1" si="58"/>
        <v>31.448630956019219</v>
      </c>
      <c r="G1240" s="3">
        <f t="shared" ca="1" si="59"/>
        <v>31.448630956019223</v>
      </c>
    </row>
    <row r="1241" spans="5:7" x14ac:dyDescent="0.25">
      <c r="E1241" s="3">
        <f t="shared" ca="1" si="57"/>
        <v>0.10645595187146839</v>
      </c>
      <c r="F1241" s="3">
        <f t="shared" ca="1" si="58"/>
        <v>11.379444226048099</v>
      </c>
      <c r="G1241" s="3">
        <f t="shared" ca="1" si="59"/>
        <v>11.379444226048099</v>
      </c>
    </row>
    <row r="1242" spans="5:7" x14ac:dyDescent="0.25">
      <c r="E1242" s="3">
        <f t="shared" ca="1" si="57"/>
        <v>0.28354611234612137</v>
      </c>
      <c r="F1242" s="3">
        <f t="shared" ca="1" si="58"/>
        <v>18.74202896870154</v>
      </c>
      <c r="G1242" s="3">
        <f t="shared" ca="1" si="59"/>
        <v>18.74202896870154</v>
      </c>
    </row>
    <row r="1243" spans="5:7" x14ac:dyDescent="0.25">
      <c r="E1243" s="3">
        <f t="shared" ca="1" si="57"/>
        <v>0.19142176326510507</v>
      </c>
      <c r="F1243" s="3">
        <f t="shared" ca="1" si="58"/>
        <v>15.189255961195933</v>
      </c>
      <c r="G1243" s="3">
        <f t="shared" ca="1" si="59"/>
        <v>15.189255961195943</v>
      </c>
    </row>
    <row r="1244" spans="5:7" x14ac:dyDescent="0.25">
      <c r="E1244" s="3">
        <f t="shared" ca="1" si="57"/>
        <v>0.91507377404411006</v>
      </c>
      <c r="F1244" s="3">
        <f t="shared" ca="1" si="58"/>
        <v>60.289166514076335</v>
      </c>
      <c r="G1244" s="3">
        <f t="shared" ca="1" si="59"/>
        <v>60.289166514076314</v>
      </c>
    </row>
    <row r="1245" spans="5:7" x14ac:dyDescent="0.25">
      <c r="E1245" s="3">
        <f t="shared" ca="1" si="57"/>
        <v>0.25708715422978012</v>
      </c>
      <c r="F1245" s="3">
        <f t="shared" ca="1" si="58"/>
        <v>17.747549808465831</v>
      </c>
      <c r="G1245" s="3">
        <f t="shared" ca="1" si="59"/>
        <v>17.747549808465831</v>
      </c>
    </row>
    <row r="1246" spans="5:7" x14ac:dyDescent="0.25">
      <c r="E1246" s="3">
        <f t="shared" ca="1" si="57"/>
        <v>0.91374068610148362</v>
      </c>
      <c r="F1246" s="3">
        <f t="shared" ca="1" si="58"/>
        <v>60.007732899822422</v>
      </c>
      <c r="G1246" s="3">
        <f t="shared" ca="1" si="59"/>
        <v>60.007732899822422</v>
      </c>
    </row>
    <row r="1247" spans="5:7" x14ac:dyDescent="0.25">
      <c r="E1247" s="3">
        <f t="shared" ca="1" si="57"/>
        <v>0.93859935193727895</v>
      </c>
      <c r="F1247" s="3">
        <f t="shared" ca="1" si="58"/>
        <v>66.143989644001763</v>
      </c>
      <c r="G1247" s="3">
        <f t="shared" ca="1" si="59"/>
        <v>66.143989644001792</v>
      </c>
    </row>
    <row r="1248" spans="5:7" x14ac:dyDescent="0.25">
      <c r="E1248" s="3">
        <f t="shared" ca="1" si="57"/>
        <v>0.8002804982900007</v>
      </c>
      <c r="F1248" s="3">
        <f t="shared" ca="1" si="58"/>
        <v>44.739715328519779</v>
      </c>
      <c r="G1248" s="3">
        <f t="shared" ca="1" si="59"/>
        <v>44.739715328519779</v>
      </c>
    </row>
    <row r="1249" spans="5:7" x14ac:dyDescent="0.25">
      <c r="E1249" s="3">
        <f t="shared" ca="1" si="57"/>
        <v>0.43328562955607564</v>
      </c>
      <c r="F1249" s="3">
        <f t="shared" ca="1" si="58"/>
        <v>24.389840311935753</v>
      </c>
      <c r="G1249" s="3">
        <f t="shared" ca="1" si="59"/>
        <v>24.389840311935757</v>
      </c>
    </row>
    <row r="1250" spans="5:7" x14ac:dyDescent="0.25">
      <c r="E1250" s="3">
        <f t="shared" ca="1" si="57"/>
        <v>0.84298503841181205</v>
      </c>
      <c r="F1250" s="3">
        <f t="shared" ca="1" si="58"/>
        <v>49.143815239958428</v>
      </c>
      <c r="G1250" s="3">
        <f t="shared" ca="1" si="59"/>
        <v>49.143815239958428</v>
      </c>
    </row>
    <row r="1251" spans="5:7" x14ac:dyDescent="0.25">
      <c r="E1251" s="3">
        <f t="shared" ca="1" si="57"/>
        <v>0.86447127499923171</v>
      </c>
      <c r="F1251" s="3">
        <f t="shared" ca="1" si="58"/>
        <v>51.822814933789473</v>
      </c>
      <c r="G1251" s="3">
        <f t="shared" ca="1" si="59"/>
        <v>51.822814933789459</v>
      </c>
    </row>
    <row r="1252" spans="5:7" x14ac:dyDescent="0.25">
      <c r="E1252" s="3">
        <f t="shared" ca="1" si="57"/>
        <v>0.35290571608889887</v>
      </c>
      <c r="F1252" s="3">
        <f t="shared" ca="1" si="58"/>
        <v>21.326259465666418</v>
      </c>
      <c r="G1252" s="3">
        <f t="shared" ca="1" si="59"/>
        <v>21.326259465666418</v>
      </c>
    </row>
    <row r="1253" spans="5:7" x14ac:dyDescent="0.25">
      <c r="E1253" s="3">
        <f t="shared" ca="1" si="57"/>
        <v>0.49826596111718313</v>
      </c>
      <c r="F1253" s="3">
        <f t="shared" ca="1" si="58"/>
        <v>27.015646171888285</v>
      </c>
      <c r="G1253" s="3">
        <f t="shared" ca="1" si="59"/>
        <v>27.015646171888285</v>
      </c>
    </row>
    <row r="1254" spans="5:7" x14ac:dyDescent="0.25">
      <c r="E1254" s="3">
        <f t="shared" ca="1" si="57"/>
        <v>0.45780237785674649</v>
      </c>
      <c r="F1254" s="3">
        <f t="shared" ca="1" si="58"/>
        <v>25.359900878207714</v>
      </c>
      <c r="G1254" s="3">
        <f t="shared" ca="1" si="59"/>
        <v>25.359900878207721</v>
      </c>
    </row>
    <row r="1255" spans="5:7" x14ac:dyDescent="0.25">
      <c r="E1255" s="3">
        <f t="shared" ca="1" si="57"/>
        <v>0.62783159019515566</v>
      </c>
      <c r="F1255" s="3">
        <f t="shared" ca="1" si="58"/>
        <v>33.033038815249647</v>
      </c>
      <c r="G1255" s="3">
        <f t="shared" ca="1" si="59"/>
        <v>33.033038815249647</v>
      </c>
    </row>
    <row r="1256" spans="5:7" x14ac:dyDescent="0.25">
      <c r="E1256" s="3">
        <f t="shared" ca="1" si="57"/>
        <v>0.91478989394469101</v>
      </c>
      <c r="F1256" s="3">
        <f t="shared" ca="1" si="58"/>
        <v>60.228869854606288</v>
      </c>
      <c r="G1256" s="3">
        <f t="shared" ca="1" si="59"/>
        <v>60.228869854606295</v>
      </c>
    </row>
    <row r="1257" spans="5:7" x14ac:dyDescent="0.25">
      <c r="E1257" s="3">
        <f t="shared" ca="1" si="57"/>
        <v>0.74495694489410835</v>
      </c>
      <c r="F1257" s="3">
        <f t="shared" ca="1" si="58"/>
        <v>40.214347089362768</v>
      </c>
      <c r="G1257" s="3">
        <f t="shared" ca="1" si="59"/>
        <v>40.214347089362761</v>
      </c>
    </row>
    <row r="1258" spans="5:7" x14ac:dyDescent="0.25">
      <c r="E1258" s="3">
        <f t="shared" ca="1" si="57"/>
        <v>0.59323815905987276</v>
      </c>
      <c r="F1258" s="3">
        <f t="shared" ca="1" si="58"/>
        <v>31.287433938510098</v>
      </c>
      <c r="G1258" s="3">
        <f t="shared" ca="1" si="59"/>
        <v>31.287433938510098</v>
      </c>
    </row>
    <row r="1259" spans="5:7" x14ac:dyDescent="0.25">
      <c r="E1259" s="3">
        <f t="shared" ca="1" si="57"/>
        <v>0.24466908064744131</v>
      </c>
      <c r="F1259" s="3">
        <f t="shared" ca="1" si="58"/>
        <v>17.275828314348878</v>
      </c>
      <c r="G1259" s="3">
        <f t="shared" ca="1" si="59"/>
        <v>17.275828314348878</v>
      </c>
    </row>
    <row r="1260" spans="5:7" x14ac:dyDescent="0.25">
      <c r="E1260" s="3">
        <f t="shared" ca="1" si="57"/>
        <v>9.9299300360202736E-2</v>
      </c>
      <c r="F1260" s="3">
        <f t="shared" ca="1" si="58"/>
        <v>11.005035116869475</v>
      </c>
      <c r="G1260" s="3">
        <f t="shared" ca="1" si="59"/>
        <v>11.005035116869466</v>
      </c>
    </row>
    <row r="1261" spans="5:7" x14ac:dyDescent="0.25">
      <c r="E1261" s="3">
        <f t="shared" ca="1" si="57"/>
        <v>0.94902791193859659</v>
      </c>
      <c r="F1261" s="3">
        <f t="shared" ca="1" si="58"/>
        <v>69.500086397453359</v>
      </c>
      <c r="G1261" s="3">
        <f t="shared" ca="1" si="59"/>
        <v>69.500086397453316</v>
      </c>
    </row>
    <row r="1262" spans="5:7" x14ac:dyDescent="0.25">
      <c r="E1262" s="3">
        <f t="shared" ca="1" si="57"/>
        <v>0.68245329234839369</v>
      </c>
      <c r="F1262" s="3">
        <f t="shared" ca="1" si="58"/>
        <v>36.087543300052666</v>
      </c>
      <c r="G1262" s="3">
        <f t="shared" ca="1" si="59"/>
        <v>36.087543300052666</v>
      </c>
    </row>
    <row r="1263" spans="5:7" x14ac:dyDescent="0.25">
      <c r="E1263" s="3">
        <f t="shared" ca="1" si="57"/>
        <v>0.44273131722717185</v>
      </c>
      <c r="F1263" s="3">
        <f t="shared" ca="1" si="58"/>
        <v>24.761011966758879</v>
      </c>
      <c r="G1263" s="3">
        <f t="shared" ca="1" si="59"/>
        <v>24.761011966758886</v>
      </c>
    </row>
    <row r="1264" spans="5:7" x14ac:dyDescent="0.25">
      <c r="E1264" s="3">
        <f t="shared" ca="1" si="57"/>
        <v>0.10143312785880609</v>
      </c>
      <c r="F1264" s="3">
        <f t="shared" ca="1" si="58"/>
        <v>11.118034576302563</v>
      </c>
      <c r="G1264" s="3">
        <f t="shared" ca="1" si="59"/>
        <v>11.118034576302556</v>
      </c>
    </row>
    <row r="1265" spans="5:7" x14ac:dyDescent="0.25">
      <c r="E1265" s="3">
        <f t="shared" ca="1" si="57"/>
        <v>5.1524912277792767E-3</v>
      </c>
      <c r="F1265" s="3">
        <f t="shared" ca="1" si="58"/>
        <v>1.4839437738453576</v>
      </c>
      <c r="G1265" s="3">
        <f t="shared" ca="1" si="59"/>
        <v>1.4839437738454038</v>
      </c>
    </row>
    <row r="1266" spans="5:7" x14ac:dyDescent="0.25">
      <c r="E1266" s="3">
        <f t="shared" ca="1" si="57"/>
        <v>0.71105142544355671</v>
      </c>
      <c r="F1266" s="3">
        <f t="shared" ca="1" si="58"/>
        <v>37.874936309466932</v>
      </c>
      <c r="G1266" s="3">
        <f t="shared" ca="1" si="59"/>
        <v>37.874936309466932</v>
      </c>
    </row>
    <row r="1267" spans="5:7" x14ac:dyDescent="0.25">
      <c r="E1267" s="3">
        <f t="shared" ca="1" si="57"/>
        <v>0.5038396882800168</v>
      </c>
      <c r="F1267" s="3">
        <f t="shared" ca="1" si="58"/>
        <v>27.250003512387359</v>
      </c>
      <c r="G1267" s="3">
        <f t="shared" ca="1" si="59"/>
        <v>27.250003512387369</v>
      </c>
    </row>
    <row r="1268" spans="5:7" x14ac:dyDescent="0.25">
      <c r="E1268" s="3">
        <f t="shared" ca="1" si="57"/>
        <v>0.55372689695058419</v>
      </c>
      <c r="F1268" s="3">
        <f t="shared" ca="1" si="58"/>
        <v>29.430859831870897</v>
      </c>
      <c r="G1268" s="3">
        <f t="shared" ca="1" si="59"/>
        <v>29.430859831870897</v>
      </c>
    </row>
    <row r="1269" spans="5:7" x14ac:dyDescent="0.25">
      <c r="E1269" s="3">
        <f t="shared" ca="1" si="57"/>
        <v>0.40889221954145138</v>
      </c>
      <c r="F1269" s="3">
        <f t="shared" ca="1" si="58"/>
        <v>23.444274672453329</v>
      </c>
      <c r="G1269" s="3">
        <f t="shared" ca="1" si="59"/>
        <v>23.444274672453304</v>
      </c>
    </row>
    <row r="1270" spans="5:7" x14ac:dyDescent="0.25">
      <c r="E1270" s="3">
        <f t="shared" ca="1" si="57"/>
        <v>1.9483160699750979E-2</v>
      </c>
      <c r="F1270" s="3">
        <f t="shared" ca="1" si="58"/>
        <v>4.7268839348315375</v>
      </c>
      <c r="G1270" s="3">
        <f t="shared" ca="1" si="59"/>
        <v>4.7268839348315375</v>
      </c>
    </row>
    <row r="1271" spans="5:7" x14ac:dyDescent="0.25">
      <c r="E1271" s="3">
        <f t="shared" ca="1" si="57"/>
        <v>0.27466223054530581</v>
      </c>
      <c r="F1271" s="3">
        <f t="shared" ca="1" si="58"/>
        <v>18.409396062088543</v>
      </c>
      <c r="G1271" s="3">
        <f t="shared" ca="1" si="59"/>
        <v>18.40939606208855</v>
      </c>
    </row>
    <row r="1272" spans="5:7" x14ac:dyDescent="0.25">
      <c r="E1272" s="3">
        <f t="shared" ca="1" si="57"/>
        <v>0.69869036030192488</v>
      </c>
      <c r="F1272" s="3">
        <f t="shared" ca="1" si="58"/>
        <v>37.083813968734418</v>
      </c>
      <c r="G1272" s="3">
        <f t="shared" ca="1" si="59"/>
        <v>37.083813968734432</v>
      </c>
    </row>
    <row r="1273" spans="5:7" x14ac:dyDescent="0.25">
      <c r="E1273" s="3">
        <f t="shared" ca="1" si="57"/>
        <v>8.697600199493527E-2</v>
      </c>
      <c r="F1273" s="3">
        <f t="shared" ca="1" si="58"/>
        <v>10.326604083561056</v>
      </c>
      <c r="G1273" s="3">
        <f t="shared" ca="1" si="59"/>
        <v>10.326604083561053</v>
      </c>
    </row>
    <row r="1274" spans="5:7" x14ac:dyDescent="0.25">
      <c r="E1274" s="3">
        <f t="shared" ca="1" si="57"/>
        <v>2.0873119660335115E-2</v>
      </c>
      <c r="F1274" s="3">
        <f t="shared" ca="1" si="58"/>
        <v>4.9274279597302169</v>
      </c>
      <c r="G1274" s="3">
        <f t="shared" ca="1" si="59"/>
        <v>4.9274279597302169</v>
      </c>
    </row>
    <row r="1275" spans="5:7" x14ac:dyDescent="0.25">
      <c r="E1275" s="3">
        <f t="shared" ca="1" si="57"/>
        <v>0.46025902878401181</v>
      </c>
      <c r="F1275" s="3">
        <f t="shared" ca="1" si="58"/>
        <v>25.458355721864432</v>
      </c>
      <c r="G1275" s="3">
        <f t="shared" ca="1" si="59"/>
        <v>25.458355721864436</v>
      </c>
    </row>
    <row r="1276" spans="5:7" x14ac:dyDescent="0.25">
      <c r="E1276" s="3">
        <f t="shared" ca="1" si="57"/>
        <v>0.52711970091894134</v>
      </c>
      <c r="F1276" s="3">
        <f t="shared" ca="1" si="58"/>
        <v>28.247942983530052</v>
      </c>
      <c r="G1276" s="3">
        <f t="shared" ca="1" si="59"/>
        <v>28.247942983530052</v>
      </c>
    </row>
    <row r="1277" spans="5:7" x14ac:dyDescent="0.25">
      <c r="E1277" s="3">
        <f t="shared" ca="1" si="57"/>
        <v>0.51404417158089877</v>
      </c>
      <c r="F1277" s="3">
        <f t="shared" ca="1" si="58"/>
        <v>27.683518712165899</v>
      </c>
      <c r="G1277" s="3">
        <f t="shared" ca="1" si="59"/>
        <v>27.683518712165899</v>
      </c>
    </row>
    <row r="1278" spans="5:7" x14ac:dyDescent="0.25">
      <c r="E1278" s="3">
        <f t="shared" ca="1" si="57"/>
        <v>0.57905430590191942</v>
      </c>
      <c r="F1278" s="3">
        <f t="shared" ca="1" si="58"/>
        <v>30.605739848108144</v>
      </c>
      <c r="G1278" s="3">
        <f t="shared" ca="1" si="59"/>
        <v>30.605739848108136</v>
      </c>
    </row>
    <row r="1279" spans="5:7" x14ac:dyDescent="0.25">
      <c r="E1279" s="3">
        <f t="shared" ca="1" si="57"/>
        <v>0.55797862909819285</v>
      </c>
      <c r="F1279" s="3">
        <f t="shared" ca="1" si="58"/>
        <v>29.62455247059787</v>
      </c>
      <c r="G1279" s="3">
        <f t="shared" ca="1" si="59"/>
        <v>29.62455247059787</v>
      </c>
    </row>
    <row r="1280" spans="5:7" x14ac:dyDescent="0.25">
      <c r="E1280" s="3">
        <f t="shared" ca="1" si="57"/>
        <v>0.39605399747772829</v>
      </c>
      <c r="F1280" s="3">
        <f t="shared" ca="1" si="58"/>
        <v>22.953110371082808</v>
      </c>
      <c r="G1280" s="3">
        <f t="shared" ca="1" si="59"/>
        <v>22.953110371082786</v>
      </c>
    </row>
    <row r="1281" spans="5:7" x14ac:dyDescent="0.25">
      <c r="E1281" s="3">
        <f t="shared" ca="1" si="57"/>
        <v>0.68877647171973333</v>
      </c>
      <c r="F1281" s="3">
        <f t="shared" ca="1" si="58"/>
        <v>36.470026336722412</v>
      </c>
      <c r="G1281" s="3">
        <f t="shared" ca="1" si="59"/>
        <v>36.470026336722412</v>
      </c>
    </row>
    <row r="1282" spans="5:7" x14ac:dyDescent="0.25">
      <c r="E1282" s="3">
        <f t="shared" ca="1" si="57"/>
        <v>0.75451356736633568</v>
      </c>
      <c r="F1282" s="3">
        <f t="shared" ca="1" si="58"/>
        <v>40.925574926245275</v>
      </c>
      <c r="G1282" s="3">
        <f t="shared" ca="1" si="59"/>
        <v>40.925574926245282</v>
      </c>
    </row>
    <row r="1283" spans="5:7" x14ac:dyDescent="0.25">
      <c r="E1283" s="3">
        <f t="shared" ref="E1283:E1346" ca="1" si="60">RAND()</f>
        <v>0.37612053487596342</v>
      </c>
      <c r="F1283" s="3">
        <f t="shared" ca="1" si="58"/>
        <v>22.197656199817068</v>
      </c>
      <c r="G1283" s="3">
        <f t="shared" ca="1" si="59"/>
        <v>22.197656199817075</v>
      </c>
    </row>
    <row r="1284" spans="5:7" x14ac:dyDescent="0.25">
      <c r="E1284" s="3">
        <f t="shared" ca="1" si="60"/>
        <v>0.32869820205499967</v>
      </c>
      <c r="F1284" s="3">
        <f t="shared" ref="F1284:F1347" ca="1" si="61">$C$3-$C$4*LN(_xlfn.NORM.S.INV(1-E1284/2)^2)</f>
        <v>20.423637823032852</v>
      </c>
      <c r="G1284" s="3">
        <f t="shared" ref="G1284:G1347" ca="1" si="62">$C$3-$C$4*LN(2*_xlfn.GAMMA.INV(1-E1284,0.5,1))</f>
        <v>20.423637823032895</v>
      </c>
    </row>
    <row r="1285" spans="5:7" x14ac:dyDescent="0.25">
      <c r="E1285" s="3">
        <f t="shared" ca="1" si="60"/>
        <v>0.33492588170264359</v>
      </c>
      <c r="F1285" s="3">
        <f t="shared" ca="1" si="61"/>
        <v>20.6554809032863</v>
      </c>
      <c r="G1285" s="3">
        <f t="shared" ca="1" si="62"/>
        <v>20.655480903286325</v>
      </c>
    </row>
    <row r="1286" spans="5:7" x14ac:dyDescent="0.25">
      <c r="E1286" s="3">
        <f t="shared" ca="1" si="60"/>
        <v>0.42216915863409588</v>
      </c>
      <c r="F1286" s="3">
        <f t="shared" ca="1" si="61"/>
        <v>23.956750976345479</v>
      </c>
      <c r="G1286" s="3">
        <f t="shared" ca="1" si="62"/>
        <v>23.956750976345479</v>
      </c>
    </row>
    <row r="1287" spans="5:7" x14ac:dyDescent="0.25">
      <c r="E1287" s="3">
        <f t="shared" ca="1" si="60"/>
        <v>0.67482019946355676</v>
      </c>
      <c r="F1287" s="3">
        <f t="shared" ca="1" si="61"/>
        <v>35.634657309097989</v>
      </c>
      <c r="G1287" s="3">
        <f t="shared" ca="1" si="62"/>
        <v>35.634657309097989</v>
      </c>
    </row>
    <row r="1288" spans="5:7" x14ac:dyDescent="0.25">
      <c r="E1288" s="3">
        <f t="shared" ca="1" si="60"/>
        <v>0.13610850648875006</v>
      </c>
      <c r="F1288" s="3">
        <f t="shared" ca="1" si="61"/>
        <v>12.816711735411225</v>
      </c>
      <c r="G1288" s="3">
        <f t="shared" ca="1" si="62"/>
        <v>12.816711735411221</v>
      </c>
    </row>
    <row r="1289" spans="5:7" x14ac:dyDescent="0.25">
      <c r="E1289" s="3">
        <f t="shared" ca="1" si="60"/>
        <v>0.27353673901837017</v>
      </c>
      <c r="F1289" s="3">
        <f t="shared" ca="1" si="61"/>
        <v>18.36717574073851</v>
      </c>
      <c r="G1289" s="3">
        <f t="shared" ca="1" si="62"/>
        <v>18.367175740738524</v>
      </c>
    </row>
    <row r="1290" spans="5:7" x14ac:dyDescent="0.25">
      <c r="E1290" s="3">
        <f t="shared" ca="1" si="60"/>
        <v>0.98420665806879748</v>
      </c>
      <c r="F1290" s="3">
        <f t="shared" ca="1" si="61"/>
        <v>90.60158296141789</v>
      </c>
      <c r="G1290" s="3">
        <f t="shared" ca="1" si="62"/>
        <v>90.601582961417762</v>
      </c>
    </row>
    <row r="1291" spans="5:7" x14ac:dyDescent="0.25">
      <c r="E1291" s="3">
        <f t="shared" ca="1" si="60"/>
        <v>0.35595471766627429</v>
      </c>
      <c r="F1291" s="3">
        <f t="shared" ca="1" si="61"/>
        <v>21.440304636936869</v>
      </c>
      <c r="G1291" s="3">
        <f t="shared" ca="1" si="62"/>
        <v>21.440304636936869</v>
      </c>
    </row>
    <row r="1292" spans="5:7" x14ac:dyDescent="0.25">
      <c r="E1292" s="3">
        <f t="shared" ca="1" si="60"/>
        <v>0.42003406347952765</v>
      </c>
      <c r="F1292" s="3">
        <f t="shared" ca="1" si="61"/>
        <v>23.874001716951565</v>
      </c>
      <c r="G1292" s="3">
        <f t="shared" ca="1" si="62"/>
        <v>23.874001716951565</v>
      </c>
    </row>
    <row r="1293" spans="5:7" x14ac:dyDescent="0.25">
      <c r="E1293" s="3">
        <f t="shared" ca="1" si="60"/>
        <v>0.82912263120420715</v>
      </c>
      <c r="F1293" s="3">
        <f t="shared" ca="1" si="61"/>
        <v>47.599009323393418</v>
      </c>
      <c r="G1293" s="3">
        <f t="shared" ca="1" si="62"/>
        <v>47.599009323393432</v>
      </c>
    </row>
    <row r="1294" spans="5:7" x14ac:dyDescent="0.25">
      <c r="E1294" s="3">
        <f t="shared" ca="1" si="60"/>
        <v>0.50821115509768922</v>
      </c>
      <c r="F1294" s="3">
        <f t="shared" ca="1" si="61"/>
        <v>27.434996184279374</v>
      </c>
      <c r="G1294" s="3">
        <f t="shared" ca="1" si="62"/>
        <v>27.434996184279388</v>
      </c>
    </row>
    <row r="1295" spans="5:7" x14ac:dyDescent="0.25">
      <c r="E1295" s="3">
        <f t="shared" ca="1" si="60"/>
        <v>0.21347516266001521</v>
      </c>
      <c r="F1295" s="3">
        <f t="shared" ca="1" si="61"/>
        <v>16.069064798446245</v>
      </c>
      <c r="G1295" s="3">
        <f t="shared" ca="1" si="62"/>
        <v>16.069064798446274</v>
      </c>
    </row>
    <row r="1296" spans="5:7" x14ac:dyDescent="0.25">
      <c r="E1296" s="3">
        <f t="shared" ca="1" si="60"/>
        <v>0.88639948714746775</v>
      </c>
      <c r="F1296" s="3">
        <f t="shared" ca="1" si="61"/>
        <v>55.025821245010377</v>
      </c>
      <c r="G1296" s="3">
        <f t="shared" ca="1" si="62"/>
        <v>55.025821245010398</v>
      </c>
    </row>
    <row r="1297" spans="5:7" x14ac:dyDescent="0.25">
      <c r="E1297" s="3">
        <f t="shared" ca="1" si="60"/>
        <v>0.2579392510748697</v>
      </c>
      <c r="F1297" s="3">
        <f t="shared" ca="1" si="61"/>
        <v>17.779780081847925</v>
      </c>
      <c r="G1297" s="3">
        <f t="shared" ca="1" si="62"/>
        <v>17.779780081847928</v>
      </c>
    </row>
    <row r="1298" spans="5:7" x14ac:dyDescent="0.25">
      <c r="E1298" s="3">
        <f t="shared" ca="1" si="60"/>
        <v>0.80870248262847078</v>
      </c>
      <c r="F1298" s="3">
        <f t="shared" ca="1" si="61"/>
        <v>45.531260704589158</v>
      </c>
      <c r="G1298" s="3">
        <f t="shared" ca="1" si="62"/>
        <v>45.531260704589158</v>
      </c>
    </row>
    <row r="1299" spans="5:7" x14ac:dyDescent="0.25">
      <c r="E1299" s="3">
        <f t="shared" ca="1" si="60"/>
        <v>0.76822763914088465</v>
      </c>
      <c r="F1299" s="3">
        <f t="shared" ca="1" si="61"/>
        <v>41.992718851896164</v>
      </c>
      <c r="G1299" s="3">
        <f t="shared" ca="1" si="62"/>
        <v>41.992718851896171</v>
      </c>
    </row>
    <row r="1300" spans="5:7" x14ac:dyDescent="0.25">
      <c r="E1300" s="3">
        <f t="shared" ca="1" si="60"/>
        <v>0.47694910782528777</v>
      </c>
      <c r="F1300" s="3">
        <f t="shared" ca="1" si="61"/>
        <v>26.133971175724852</v>
      </c>
      <c r="G1300" s="3">
        <f t="shared" ca="1" si="62"/>
        <v>26.133971175724856</v>
      </c>
    </row>
    <row r="1301" spans="5:7" x14ac:dyDescent="0.25">
      <c r="E1301" s="3">
        <f t="shared" ca="1" si="60"/>
        <v>0.52168107922520657</v>
      </c>
      <c r="F1301" s="3">
        <f t="shared" ca="1" si="61"/>
        <v>28.011911629412229</v>
      </c>
      <c r="G1301" s="3">
        <f t="shared" ca="1" si="62"/>
        <v>28.011911629412232</v>
      </c>
    </row>
    <row r="1302" spans="5:7" x14ac:dyDescent="0.25">
      <c r="E1302" s="3">
        <f t="shared" ca="1" si="60"/>
        <v>0.10658927192224588</v>
      </c>
      <c r="F1302" s="3">
        <f t="shared" ca="1" si="61"/>
        <v>11.386299135002258</v>
      </c>
      <c r="G1302" s="3">
        <f t="shared" ca="1" si="62"/>
        <v>11.386299135002254</v>
      </c>
    </row>
    <row r="1303" spans="5:7" x14ac:dyDescent="0.25">
      <c r="E1303" s="3">
        <f t="shared" ca="1" si="60"/>
        <v>0.42093446434693471</v>
      </c>
      <c r="F1303" s="3">
        <f t="shared" ca="1" si="61"/>
        <v>23.908881935871516</v>
      </c>
      <c r="G1303" s="3">
        <f t="shared" ca="1" si="62"/>
        <v>23.908881935871545</v>
      </c>
    </row>
    <row r="1304" spans="5:7" x14ac:dyDescent="0.25">
      <c r="E1304" s="3">
        <f t="shared" ca="1" si="60"/>
        <v>0.55099204411920666</v>
      </c>
      <c r="F1304" s="3">
        <f t="shared" ca="1" si="61"/>
        <v>29.306982826883676</v>
      </c>
      <c r="G1304" s="3">
        <f t="shared" ca="1" si="62"/>
        <v>29.306982826883676</v>
      </c>
    </row>
    <row r="1305" spans="5:7" x14ac:dyDescent="0.25">
      <c r="E1305" s="3">
        <f t="shared" ca="1" si="60"/>
        <v>0.95449419406121316</v>
      </c>
      <c r="F1305" s="3">
        <f t="shared" ca="1" si="61"/>
        <v>71.544465310309462</v>
      </c>
      <c r="G1305" s="3">
        <f t="shared" ca="1" si="62"/>
        <v>71.54446531030942</v>
      </c>
    </row>
    <row r="1306" spans="5:7" x14ac:dyDescent="0.25">
      <c r="E1306" s="3">
        <f t="shared" ca="1" si="60"/>
        <v>1.4764048618523984E-2</v>
      </c>
      <c r="F1306" s="3">
        <f t="shared" ca="1" si="61"/>
        <v>3.9579414042365322</v>
      </c>
      <c r="G1306" s="3">
        <f t="shared" ca="1" si="62"/>
        <v>3.9579414042365464</v>
      </c>
    </row>
    <row r="1307" spans="5:7" x14ac:dyDescent="0.25">
      <c r="E1307" s="3">
        <f t="shared" ca="1" si="60"/>
        <v>0.96923700283324943</v>
      </c>
      <c r="F1307" s="3">
        <f t="shared" ca="1" si="61"/>
        <v>78.597262892642291</v>
      </c>
      <c r="G1307" s="3">
        <f t="shared" ca="1" si="62"/>
        <v>78.597262892642362</v>
      </c>
    </row>
    <row r="1308" spans="5:7" x14ac:dyDescent="0.25">
      <c r="E1308" s="3">
        <f t="shared" ca="1" si="60"/>
        <v>0.13443451807222551</v>
      </c>
      <c r="F1308" s="3">
        <f t="shared" ca="1" si="61"/>
        <v>12.739570618002652</v>
      </c>
      <c r="G1308" s="3">
        <f t="shared" ca="1" si="62"/>
        <v>12.739570618002652</v>
      </c>
    </row>
    <row r="1309" spans="5:7" x14ac:dyDescent="0.25">
      <c r="E1309" s="3">
        <f t="shared" ca="1" si="60"/>
        <v>0.66522228887998713</v>
      </c>
      <c r="F1309" s="3">
        <f t="shared" ca="1" si="61"/>
        <v>35.078193599174313</v>
      </c>
      <c r="G1309" s="3">
        <f t="shared" ca="1" si="62"/>
        <v>35.07819359917432</v>
      </c>
    </row>
    <row r="1310" spans="5:7" x14ac:dyDescent="0.25">
      <c r="E1310" s="3">
        <f t="shared" ca="1" si="60"/>
        <v>0.52524638306855997</v>
      </c>
      <c r="F1310" s="3">
        <f t="shared" ca="1" si="61"/>
        <v>28.166434457610244</v>
      </c>
      <c r="G1310" s="3">
        <f t="shared" ca="1" si="62"/>
        <v>28.166434457610244</v>
      </c>
    </row>
    <row r="1311" spans="5:7" x14ac:dyDescent="0.25">
      <c r="E1311" s="3">
        <f t="shared" ca="1" si="60"/>
        <v>0.65817896174460244</v>
      </c>
      <c r="F1311" s="3">
        <f t="shared" ca="1" si="61"/>
        <v>34.678564261317213</v>
      </c>
      <c r="G1311" s="3">
        <f t="shared" ca="1" si="62"/>
        <v>34.678564261317206</v>
      </c>
    </row>
    <row r="1312" spans="5:7" x14ac:dyDescent="0.25">
      <c r="E1312" s="3">
        <f t="shared" ca="1" si="60"/>
        <v>0.54813083876227942</v>
      </c>
      <c r="F1312" s="3">
        <f t="shared" ca="1" si="61"/>
        <v>29.177967935193848</v>
      </c>
      <c r="G1312" s="3">
        <f t="shared" ca="1" si="62"/>
        <v>29.177967935193852</v>
      </c>
    </row>
    <row r="1313" spans="5:7" x14ac:dyDescent="0.25">
      <c r="E1313" s="3">
        <f t="shared" ca="1" si="60"/>
        <v>0.50398832602639898</v>
      </c>
      <c r="F1313" s="3">
        <f t="shared" ca="1" si="61"/>
        <v>27.256276257263693</v>
      </c>
      <c r="G1313" s="3">
        <f t="shared" ca="1" si="62"/>
        <v>27.256276257263696</v>
      </c>
    </row>
    <row r="1314" spans="5:7" x14ac:dyDescent="0.25">
      <c r="E1314" s="3">
        <f t="shared" ca="1" si="60"/>
        <v>0.13307132571141511</v>
      </c>
      <c r="F1314" s="3">
        <f t="shared" ca="1" si="61"/>
        <v>12.676447571784365</v>
      </c>
      <c r="G1314" s="3">
        <f t="shared" ca="1" si="62"/>
        <v>12.676447571784365</v>
      </c>
    </row>
    <row r="1315" spans="5:7" x14ac:dyDescent="0.25">
      <c r="E1315" s="3">
        <f t="shared" ca="1" si="60"/>
        <v>0.87535057136948391</v>
      </c>
      <c r="F1315" s="3">
        <f t="shared" ca="1" si="61"/>
        <v>53.342556919934388</v>
      </c>
      <c r="G1315" s="3">
        <f t="shared" ca="1" si="62"/>
        <v>53.34255691993441</v>
      </c>
    </row>
    <row r="1316" spans="5:7" x14ac:dyDescent="0.25">
      <c r="E1316" s="3">
        <f t="shared" ca="1" si="60"/>
        <v>5.8492833001790645E-2</v>
      </c>
      <c r="F1316" s="3">
        <f t="shared" ca="1" si="61"/>
        <v>8.522711782554671</v>
      </c>
      <c r="G1316" s="3">
        <f t="shared" ca="1" si="62"/>
        <v>8.5227117825546692</v>
      </c>
    </row>
    <row r="1317" spans="5:7" x14ac:dyDescent="0.25">
      <c r="E1317" s="3">
        <f t="shared" ca="1" si="60"/>
        <v>0.50250250785352579</v>
      </c>
      <c r="F1317" s="3">
        <f t="shared" ca="1" si="61"/>
        <v>27.193626634001127</v>
      </c>
      <c r="G1317" s="3">
        <f t="shared" ca="1" si="62"/>
        <v>27.193626634001127</v>
      </c>
    </row>
    <row r="1318" spans="5:7" x14ac:dyDescent="0.25">
      <c r="E1318" s="3">
        <f t="shared" ca="1" si="60"/>
        <v>0.96153617299291472</v>
      </c>
      <c r="F1318" s="3">
        <f t="shared" ca="1" si="61"/>
        <v>74.57344618570454</v>
      </c>
      <c r="G1318" s="3">
        <f t="shared" ca="1" si="62"/>
        <v>74.573446185704483</v>
      </c>
    </row>
    <row r="1319" spans="5:7" x14ac:dyDescent="0.25">
      <c r="E1319" s="3">
        <f t="shared" ca="1" si="60"/>
        <v>0.30238504809257993</v>
      </c>
      <c r="F1319" s="3">
        <f t="shared" ca="1" si="61"/>
        <v>19.444674872495707</v>
      </c>
      <c r="G1319" s="3">
        <f t="shared" ca="1" si="62"/>
        <v>19.444674872495664</v>
      </c>
    </row>
    <row r="1320" spans="5:7" x14ac:dyDescent="0.25">
      <c r="E1320" s="3">
        <f t="shared" ca="1" si="60"/>
        <v>0.20114293231522873</v>
      </c>
      <c r="F1320" s="3">
        <f t="shared" ca="1" si="61"/>
        <v>15.580411351057194</v>
      </c>
      <c r="G1320" s="3">
        <f t="shared" ca="1" si="62"/>
        <v>15.580411351057197</v>
      </c>
    </row>
    <row r="1321" spans="5:7" x14ac:dyDescent="0.25">
      <c r="E1321" s="3">
        <f t="shared" ca="1" si="60"/>
        <v>0.52814857366271228</v>
      </c>
      <c r="F1321" s="3">
        <f t="shared" ca="1" si="61"/>
        <v>28.292803810290227</v>
      </c>
      <c r="G1321" s="3">
        <f t="shared" ca="1" si="62"/>
        <v>28.292803810290231</v>
      </c>
    </row>
    <row r="1322" spans="5:7" x14ac:dyDescent="0.25">
      <c r="E1322" s="3">
        <f t="shared" ca="1" si="60"/>
        <v>0.10123969143960099</v>
      </c>
      <c r="F1322" s="3">
        <f t="shared" ca="1" si="61"/>
        <v>11.10784033280131</v>
      </c>
      <c r="G1322" s="3">
        <f t="shared" ca="1" si="62"/>
        <v>11.107840332801313</v>
      </c>
    </row>
    <row r="1323" spans="5:7" x14ac:dyDescent="0.25">
      <c r="E1323" s="3">
        <f t="shared" ca="1" si="60"/>
        <v>9.4335576940951515E-3</v>
      </c>
      <c r="F1323" s="3">
        <f t="shared" ca="1" si="61"/>
        <v>2.8290004436130722</v>
      </c>
      <c r="G1323" s="3">
        <f t="shared" ca="1" si="62"/>
        <v>2.8290004436130722</v>
      </c>
    </row>
    <row r="1324" spans="5:7" x14ac:dyDescent="0.25">
      <c r="E1324" s="3">
        <f t="shared" ca="1" si="60"/>
        <v>0.65502405879241321</v>
      </c>
      <c r="F1324" s="3">
        <f t="shared" ca="1" si="61"/>
        <v>34.501851756975192</v>
      </c>
      <c r="G1324" s="3">
        <f t="shared" ca="1" si="62"/>
        <v>34.501851756975192</v>
      </c>
    </row>
    <row r="1325" spans="5:7" x14ac:dyDescent="0.25">
      <c r="E1325" s="3">
        <f t="shared" ca="1" si="60"/>
        <v>0.9011212982123975</v>
      </c>
      <c r="F1325" s="3">
        <f t="shared" ca="1" si="61"/>
        <v>57.538998294087769</v>
      </c>
      <c r="G1325" s="3">
        <f t="shared" ca="1" si="62"/>
        <v>57.538998294087769</v>
      </c>
    </row>
    <row r="1326" spans="5:7" x14ac:dyDescent="0.25">
      <c r="E1326" s="3">
        <f t="shared" ca="1" si="60"/>
        <v>0.57035404430072845</v>
      </c>
      <c r="F1326" s="3">
        <f t="shared" ca="1" si="61"/>
        <v>30.196305064095817</v>
      </c>
      <c r="G1326" s="3">
        <f t="shared" ca="1" si="62"/>
        <v>30.196305064095817</v>
      </c>
    </row>
    <row r="1327" spans="5:7" x14ac:dyDescent="0.25">
      <c r="E1327" s="3">
        <f t="shared" ca="1" si="60"/>
        <v>0.88723778920918983</v>
      </c>
      <c r="F1327" s="3">
        <f t="shared" ca="1" si="61"/>
        <v>55.160046653425589</v>
      </c>
      <c r="G1327" s="3">
        <f t="shared" ca="1" si="62"/>
        <v>55.160046653425589</v>
      </c>
    </row>
    <row r="1328" spans="5:7" x14ac:dyDescent="0.25">
      <c r="E1328" s="3">
        <f t="shared" ca="1" si="60"/>
        <v>0.615392282596403</v>
      </c>
      <c r="F1328" s="3">
        <f t="shared" ca="1" si="61"/>
        <v>32.390766889406649</v>
      </c>
      <c r="G1328" s="3">
        <f t="shared" ca="1" si="62"/>
        <v>32.390766889406642</v>
      </c>
    </row>
    <row r="1329" spans="5:7" x14ac:dyDescent="0.25">
      <c r="E1329" s="3">
        <f t="shared" ca="1" si="60"/>
        <v>0.10573320454308077</v>
      </c>
      <c r="F1329" s="3">
        <f t="shared" ca="1" si="61"/>
        <v>11.34220948625804</v>
      </c>
      <c r="G1329" s="3">
        <f t="shared" ca="1" si="62"/>
        <v>11.342209486258033</v>
      </c>
    </row>
    <row r="1330" spans="5:7" x14ac:dyDescent="0.25">
      <c r="E1330" s="3">
        <f t="shared" ca="1" si="60"/>
        <v>0.33638422541376212</v>
      </c>
      <c r="F1330" s="3">
        <f t="shared" ca="1" si="61"/>
        <v>20.709799559213842</v>
      </c>
      <c r="G1330" s="3">
        <f t="shared" ca="1" si="62"/>
        <v>20.709799559213845</v>
      </c>
    </row>
    <row r="1331" spans="5:7" x14ac:dyDescent="0.25">
      <c r="E1331" s="3">
        <f t="shared" ca="1" si="60"/>
        <v>0.57247632875188859</v>
      </c>
      <c r="F1331" s="3">
        <f t="shared" ca="1" si="61"/>
        <v>30.295594103663166</v>
      </c>
      <c r="G1331" s="3">
        <f t="shared" ca="1" si="62"/>
        <v>30.29559410366317</v>
      </c>
    </row>
    <row r="1332" spans="5:7" x14ac:dyDescent="0.25">
      <c r="E1332" s="3">
        <f t="shared" ca="1" si="60"/>
        <v>0.50126034850724932</v>
      </c>
      <c r="F1332" s="3">
        <f t="shared" ca="1" si="61"/>
        <v>27.141342873745071</v>
      </c>
      <c r="G1332" s="3">
        <f t="shared" ca="1" si="62"/>
        <v>27.141342873745071</v>
      </c>
    </row>
    <row r="1333" spans="5:7" x14ac:dyDescent="0.25">
      <c r="E1333" s="3">
        <f t="shared" ca="1" si="60"/>
        <v>0.94061250761384285</v>
      </c>
      <c r="F1333" s="3">
        <f t="shared" ca="1" si="61"/>
        <v>66.745200575681991</v>
      </c>
      <c r="G1333" s="3">
        <f t="shared" ca="1" si="62"/>
        <v>66.74520057568202</v>
      </c>
    </row>
    <row r="1334" spans="5:7" x14ac:dyDescent="0.25">
      <c r="E1334" s="3">
        <f t="shared" ca="1" si="60"/>
        <v>0.63665055734015874</v>
      </c>
      <c r="F1334" s="3">
        <f t="shared" ca="1" si="61"/>
        <v>33.499219550003346</v>
      </c>
      <c r="G1334" s="3">
        <f t="shared" ca="1" si="62"/>
        <v>33.499219550003339</v>
      </c>
    </row>
    <row r="1335" spans="5:7" x14ac:dyDescent="0.25">
      <c r="E1335" s="3">
        <f t="shared" ca="1" si="60"/>
        <v>0.85488238355093327</v>
      </c>
      <c r="F1335" s="3">
        <f t="shared" ca="1" si="61"/>
        <v>50.579423126620071</v>
      </c>
      <c r="G1335" s="3">
        <f t="shared" ca="1" si="62"/>
        <v>50.579423126620085</v>
      </c>
    </row>
    <row r="1336" spans="5:7" x14ac:dyDescent="0.25">
      <c r="E1336" s="3">
        <f t="shared" ca="1" si="60"/>
        <v>9.6751246542795766E-2</v>
      </c>
      <c r="F1336" s="3">
        <f t="shared" ca="1" si="61"/>
        <v>10.868482444298744</v>
      </c>
      <c r="G1336" s="3">
        <f t="shared" ca="1" si="62"/>
        <v>10.868482444298738</v>
      </c>
    </row>
    <row r="1337" spans="5:7" x14ac:dyDescent="0.25">
      <c r="E1337" s="3">
        <f t="shared" ca="1" si="60"/>
        <v>0.5033169390008182</v>
      </c>
      <c r="F1337" s="3">
        <f t="shared" ca="1" si="61"/>
        <v>27.227952271903693</v>
      </c>
      <c r="G1337" s="3">
        <f t="shared" ca="1" si="62"/>
        <v>27.227952271903682</v>
      </c>
    </row>
    <row r="1338" spans="5:7" x14ac:dyDescent="0.25">
      <c r="E1338" s="3">
        <f t="shared" ca="1" si="60"/>
        <v>1.8220091817564898E-2</v>
      </c>
      <c r="F1338" s="3">
        <f t="shared" ca="1" si="61"/>
        <v>4.53559053225562</v>
      </c>
      <c r="G1338" s="3">
        <f t="shared" ca="1" si="62"/>
        <v>4.5355905322556023</v>
      </c>
    </row>
    <row r="1339" spans="5:7" x14ac:dyDescent="0.25">
      <c r="E1339" s="3">
        <f t="shared" ca="1" si="60"/>
        <v>0.49039369020454271</v>
      </c>
      <c r="F1339" s="3">
        <f t="shared" ca="1" si="61"/>
        <v>26.687423181966949</v>
      </c>
      <c r="G1339" s="3">
        <f t="shared" ca="1" si="62"/>
        <v>26.687423181966949</v>
      </c>
    </row>
    <row r="1340" spans="5:7" x14ac:dyDescent="0.25">
      <c r="E1340" s="3">
        <f t="shared" ca="1" si="60"/>
        <v>0.29658742256359505</v>
      </c>
      <c r="F1340" s="3">
        <f t="shared" ca="1" si="61"/>
        <v>19.228731475770214</v>
      </c>
      <c r="G1340" s="3">
        <f t="shared" ca="1" si="62"/>
        <v>19.228731475770267</v>
      </c>
    </row>
    <row r="1341" spans="5:7" x14ac:dyDescent="0.25">
      <c r="E1341" s="3">
        <f t="shared" ca="1" si="60"/>
        <v>0.21748138046485976</v>
      </c>
      <c r="F1341" s="3">
        <f t="shared" ca="1" si="61"/>
        <v>16.226202651420557</v>
      </c>
      <c r="G1341" s="3">
        <f t="shared" ca="1" si="62"/>
        <v>16.226202651420543</v>
      </c>
    </row>
    <row r="1342" spans="5:7" x14ac:dyDescent="0.25">
      <c r="E1342" s="3">
        <f t="shared" ca="1" si="60"/>
        <v>0.89195901507380027</v>
      </c>
      <c r="F1342" s="3">
        <f t="shared" ca="1" si="61"/>
        <v>55.934881168407692</v>
      </c>
      <c r="G1342" s="3">
        <f t="shared" ca="1" si="62"/>
        <v>55.934881168407678</v>
      </c>
    </row>
    <row r="1343" spans="5:7" x14ac:dyDescent="0.25">
      <c r="E1343" s="3">
        <f t="shared" ca="1" si="60"/>
        <v>0.55978813216065426</v>
      </c>
      <c r="F1343" s="3">
        <f t="shared" ca="1" si="61"/>
        <v>29.707402688950868</v>
      </c>
      <c r="G1343" s="3">
        <f t="shared" ca="1" si="62"/>
        <v>29.707402688950872</v>
      </c>
    </row>
    <row r="1344" spans="5:7" x14ac:dyDescent="0.25">
      <c r="E1344" s="3">
        <f t="shared" ca="1" si="60"/>
        <v>0.3611660458597642</v>
      </c>
      <c r="F1344" s="3">
        <f t="shared" ca="1" si="61"/>
        <v>21.635481693371357</v>
      </c>
      <c r="G1344" s="3">
        <f t="shared" ca="1" si="62"/>
        <v>21.635481693371343</v>
      </c>
    </row>
    <row r="1345" spans="5:7" x14ac:dyDescent="0.25">
      <c r="E1345" s="3">
        <f t="shared" ca="1" si="60"/>
        <v>0.43021008623661472</v>
      </c>
      <c r="F1345" s="3">
        <f t="shared" ca="1" si="61"/>
        <v>24.269629764886261</v>
      </c>
      <c r="G1345" s="3">
        <f t="shared" ca="1" si="62"/>
        <v>24.269629764886265</v>
      </c>
    </row>
    <row r="1346" spans="5:7" x14ac:dyDescent="0.25">
      <c r="E1346" s="3">
        <f t="shared" ca="1" si="60"/>
        <v>0.53478527349459848</v>
      </c>
      <c r="F1346" s="3">
        <f t="shared" ca="1" si="61"/>
        <v>28.583815259586643</v>
      </c>
      <c r="G1346" s="3">
        <f t="shared" ca="1" si="62"/>
        <v>28.583815259586654</v>
      </c>
    </row>
    <row r="1347" spans="5:7" x14ac:dyDescent="0.25">
      <c r="E1347" s="3">
        <f t="shared" ref="E1347:E1410" ca="1" si="63">RAND()</f>
        <v>8.6497652430743588E-2</v>
      </c>
      <c r="F1347" s="3">
        <f t="shared" ca="1" si="61"/>
        <v>10.299286239599606</v>
      </c>
      <c r="G1347" s="3">
        <f t="shared" ca="1" si="62"/>
        <v>10.29928623959959</v>
      </c>
    </row>
    <row r="1348" spans="5:7" x14ac:dyDescent="0.25">
      <c r="E1348" s="3">
        <f t="shared" ca="1" si="63"/>
        <v>0.58095833080719916</v>
      </c>
      <c r="F1348" s="3">
        <f t="shared" ref="F1348:F1411" ca="1" si="64">$C$3-$C$4*LN(_xlfn.NORM.S.INV(1-E1348/2)^2)</f>
        <v>30.696205071365</v>
      </c>
      <c r="G1348" s="3">
        <f t="shared" ref="G1348:G1411" ca="1" si="65">$C$3-$C$4*LN(2*_xlfn.GAMMA.INV(1-E1348,0.5,1))</f>
        <v>30.696205071364997</v>
      </c>
    </row>
    <row r="1349" spans="5:7" x14ac:dyDescent="0.25">
      <c r="E1349" s="3">
        <f t="shared" ca="1" si="63"/>
        <v>0.9809485759337494</v>
      </c>
      <c r="F1349" s="3">
        <f t="shared" ca="1" si="64"/>
        <v>87.225086668117939</v>
      </c>
      <c r="G1349" s="3">
        <f t="shared" ca="1" si="65"/>
        <v>87.225086668118053</v>
      </c>
    </row>
    <row r="1350" spans="5:7" x14ac:dyDescent="0.25">
      <c r="E1350" s="3">
        <f t="shared" ca="1" si="63"/>
        <v>0.34869978658947487</v>
      </c>
      <c r="F1350" s="3">
        <f t="shared" ca="1" si="64"/>
        <v>21.169101097256807</v>
      </c>
      <c r="G1350" s="3">
        <f t="shared" ca="1" si="65"/>
        <v>21.169101097256782</v>
      </c>
    </row>
    <row r="1351" spans="5:7" x14ac:dyDescent="0.25">
      <c r="E1351" s="3">
        <f t="shared" ca="1" si="63"/>
        <v>0.26677428352208843</v>
      </c>
      <c r="F1351" s="3">
        <f t="shared" ca="1" si="64"/>
        <v>18.113061749011873</v>
      </c>
      <c r="G1351" s="3">
        <f t="shared" ca="1" si="65"/>
        <v>18.11306174901188</v>
      </c>
    </row>
    <row r="1352" spans="5:7" x14ac:dyDescent="0.25">
      <c r="E1352" s="3">
        <f t="shared" ca="1" si="63"/>
        <v>0.27537361336284327</v>
      </c>
      <c r="F1352" s="3">
        <f t="shared" ca="1" si="64"/>
        <v>18.436072106631542</v>
      </c>
      <c r="G1352" s="3">
        <f t="shared" ca="1" si="65"/>
        <v>18.436072106631542</v>
      </c>
    </row>
    <row r="1353" spans="5:7" x14ac:dyDescent="0.25">
      <c r="E1353" s="3">
        <f t="shared" ca="1" si="63"/>
        <v>0.20815773615736677</v>
      </c>
      <c r="F1353" s="3">
        <f t="shared" ca="1" si="64"/>
        <v>15.859322969655478</v>
      </c>
      <c r="G1353" s="3">
        <f t="shared" ca="1" si="65"/>
        <v>15.859322969655478</v>
      </c>
    </row>
    <row r="1354" spans="5:7" x14ac:dyDescent="0.25">
      <c r="E1354" s="3">
        <f t="shared" ca="1" si="63"/>
        <v>0.76678618320085956</v>
      </c>
      <c r="F1354" s="3">
        <f t="shared" ca="1" si="64"/>
        <v>41.877809700755819</v>
      </c>
      <c r="G1354" s="3">
        <f t="shared" ca="1" si="65"/>
        <v>41.877809700755819</v>
      </c>
    </row>
    <row r="1355" spans="5:7" x14ac:dyDescent="0.25">
      <c r="E1355" s="3">
        <f t="shared" ca="1" si="63"/>
        <v>0.58595286436822247</v>
      </c>
      <c r="F1355" s="3">
        <f t="shared" ca="1" si="64"/>
        <v>30.935025402464788</v>
      </c>
      <c r="G1355" s="3">
        <f t="shared" ca="1" si="65"/>
        <v>30.935025402464788</v>
      </c>
    </row>
    <row r="1356" spans="5:7" x14ac:dyDescent="0.25">
      <c r="E1356" s="3">
        <f t="shared" ca="1" si="63"/>
        <v>0.12260251925572141</v>
      </c>
      <c r="F1356" s="3">
        <f t="shared" ca="1" si="64"/>
        <v>12.181906552847996</v>
      </c>
      <c r="G1356" s="3">
        <f t="shared" ca="1" si="65"/>
        <v>12.181906552847991</v>
      </c>
    </row>
    <row r="1357" spans="5:7" x14ac:dyDescent="0.25">
      <c r="E1357" s="3">
        <f t="shared" ca="1" si="63"/>
        <v>0.18256989920939404</v>
      </c>
      <c r="F1357" s="3">
        <f t="shared" ca="1" si="64"/>
        <v>14.827790755698999</v>
      </c>
      <c r="G1357" s="3">
        <f t="shared" ca="1" si="65"/>
        <v>14.827790755699002</v>
      </c>
    </row>
    <row r="1358" spans="5:7" x14ac:dyDescent="0.25">
      <c r="E1358" s="3">
        <f t="shared" ca="1" si="63"/>
        <v>0.37288336976419001</v>
      </c>
      <c r="F1358" s="3">
        <f t="shared" ca="1" si="64"/>
        <v>22.075670643516482</v>
      </c>
      <c r="G1358" s="3">
        <f t="shared" ca="1" si="65"/>
        <v>22.075670643516482</v>
      </c>
    </row>
    <row r="1359" spans="5:7" x14ac:dyDescent="0.25">
      <c r="E1359" s="3">
        <f t="shared" ca="1" si="63"/>
        <v>0.94180108983438804</v>
      </c>
      <c r="F1359" s="3">
        <f t="shared" ca="1" si="64"/>
        <v>67.10976726735538</v>
      </c>
      <c r="G1359" s="3">
        <f t="shared" ca="1" si="65"/>
        <v>67.10976726735538</v>
      </c>
    </row>
    <row r="1360" spans="5:7" x14ac:dyDescent="0.25">
      <c r="E1360" s="3">
        <f t="shared" ca="1" si="63"/>
        <v>0.51749920615207279</v>
      </c>
      <c r="F1360" s="3">
        <f t="shared" ca="1" si="64"/>
        <v>27.831656387646369</v>
      </c>
      <c r="G1360" s="3">
        <f t="shared" ca="1" si="65"/>
        <v>27.831656387646369</v>
      </c>
    </row>
    <row r="1361" spans="5:7" x14ac:dyDescent="0.25">
      <c r="E1361" s="3">
        <f t="shared" ca="1" si="63"/>
        <v>0.89051831252552138</v>
      </c>
      <c r="F1361" s="3">
        <f t="shared" ca="1" si="64"/>
        <v>55.694949837524092</v>
      </c>
      <c r="G1361" s="3">
        <f t="shared" ca="1" si="65"/>
        <v>55.694949837524092</v>
      </c>
    </row>
    <row r="1362" spans="5:7" x14ac:dyDescent="0.25">
      <c r="E1362" s="3">
        <f t="shared" ca="1" si="63"/>
        <v>0.7882780473701958</v>
      </c>
      <c r="F1362" s="3">
        <f t="shared" ca="1" si="64"/>
        <v>43.665105814964022</v>
      </c>
      <c r="G1362" s="3">
        <f t="shared" ca="1" si="65"/>
        <v>43.665105814964022</v>
      </c>
    </row>
    <row r="1363" spans="5:7" x14ac:dyDescent="0.25">
      <c r="E1363" s="3">
        <f t="shared" ca="1" si="63"/>
        <v>0.9497268892182259</v>
      </c>
      <c r="F1363" s="3">
        <f t="shared" ca="1" si="64"/>
        <v>69.748961590952135</v>
      </c>
      <c r="G1363" s="3">
        <f t="shared" ca="1" si="65"/>
        <v>69.748961590952177</v>
      </c>
    </row>
    <row r="1364" spans="5:7" x14ac:dyDescent="0.25">
      <c r="E1364" s="3">
        <f t="shared" ca="1" si="63"/>
        <v>0.87413037471446742</v>
      </c>
      <c r="F1364" s="3">
        <f t="shared" ca="1" si="64"/>
        <v>53.165751565706231</v>
      </c>
      <c r="G1364" s="3">
        <f t="shared" ca="1" si="65"/>
        <v>53.165751565706216</v>
      </c>
    </row>
    <row r="1365" spans="5:7" x14ac:dyDescent="0.25">
      <c r="E1365" s="3">
        <f t="shared" ca="1" si="63"/>
        <v>0.53220131564769912</v>
      </c>
      <c r="F1365" s="3">
        <f t="shared" ca="1" si="64"/>
        <v>28.47017096479059</v>
      </c>
      <c r="G1365" s="3">
        <f t="shared" ca="1" si="65"/>
        <v>28.47017096479059</v>
      </c>
    </row>
    <row r="1366" spans="5:7" x14ac:dyDescent="0.25">
      <c r="E1366" s="3">
        <f t="shared" ca="1" si="63"/>
        <v>0.85972389227860613</v>
      </c>
      <c r="F1366" s="3">
        <f t="shared" ca="1" si="64"/>
        <v>51.196821490334081</v>
      </c>
      <c r="G1366" s="3">
        <f t="shared" ca="1" si="65"/>
        <v>51.196821490334081</v>
      </c>
    </row>
    <row r="1367" spans="5:7" x14ac:dyDescent="0.25">
      <c r="E1367" s="3">
        <f t="shared" ca="1" si="63"/>
        <v>0.37555369785804593</v>
      </c>
      <c r="F1367" s="3">
        <f t="shared" ca="1" si="64"/>
        <v>22.176283484305319</v>
      </c>
      <c r="G1367" s="3">
        <f t="shared" ca="1" si="65"/>
        <v>22.176283484305301</v>
      </c>
    </row>
    <row r="1368" spans="5:7" x14ac:dyDescent="0.25">
      <c r="E1368" s="3">
        <f t="shared" ca="1" si="63"/>
        <v>0.265190169078376</v>
      </c>
      <c r="F1368" s="3">
        <f t="shared" ca="1" si="64"/>
        <v>18.053418622252472</v>
      </c>
      <c r="G1368" s="3">
        <f t="shared" ca="1" si="65"/>
        <v>18.053418622252476</v>
      </c>
    </row>
    <row r="1369" spans="5:7" x14ac:dyDescent="0.25">
      <c r="E1369" s="3">
        <f t="shared" ca="1" si="63"/>
        <v>0.13985244282902709</v>
      </c>
      <c r="F1369" s="3">
        <f t="shared" ca="1" si="64"/>
        <v>12.987802055199335</v>
      </c>
      <c r="G1369" s="3">
        <f t="shared" ca="1" si="65"/>
        <v>12.987802055199335</v>
      </c>
    </row>
    <row r="1370" spans="5:7" x14ac:dyDescent="0.25">
      <c r="E1370" s="3">
        <f t="shared" ca="1" si="63"/>
        <v>0.99301553305050783</v>
      </c>
      <c r="F1370" s="3">
        <f t="shared" ca="1" si="64"/>
        <v>105.28872461443429</v>
      </c>
      <c r="G1370" s="3">
        <f t="shared" ca="1" si="65"/>
        <v>105.28872461443399</v>
      </c>
    </row>
    <row r="1371" spans="5:7" x14ac:dyDescent="0.25">
      <c r="E1371" s="3">
        <f t="shared" ca="1" si="63"/>
        <v>0.80712662160743398</v>
      </c>
      <c r="F1371" s="3">
        <f t="shared" ca="1" si="64"/>
        <v>45.380644519206569</v>
      </c>
      <c r="G1371" s="3">
        <f t="shared" ca="1" si="65"/>
        <v>45.380644519206569</v>
      </c>
    </row>
    <row r="1372" spans="5:7" x14ac:dyDescent="0.25">
      <c r="E1372" s="3">
        <f t="shared" ca="1" si="63"/>
        <v>0.65018295130564119</v>
      </c>
      <c r="F1372" s="3">
        <f t="shared" ca="1" si="64"/>
        <v>34.233360837470322</v>
      </c>
      <c r="G1372" s="3">
        <f t="shared" ca="1" si="65"/>
        <v>34.233360837470322</v>
      </c>
    </row>
    <row r="1373" spans="5:7" x14ac:dyDescent="0.25">
      <c r="E1373" s="3">
        <f t="shared" ca="1" si="63"/>
        <v>0.32746224438278937</v>
      </c>
      <c r="F1373" s="3">
        <f t="shared" ca="1" si="64"/>
        <v>20.377644424113949</v>
      </c>
      <c r="G1373" s="3">
        <f t="shared" ca="1" si="65"/>
        <v>20.377644424113932</v>
      </c>
    </row>
    <row r="1374" spans="5:7" x14ac:dyDescent="0.25">
      <c r="E1374" s="3">
        <f t="shared" ca="1" si="63"/>
        <v>0.18376725256633253</v>
      </c>
      <c r="F1374" s="3">
        <f t="shared" ca="1" si="64"/>
        <v>14.877004066746341</v>
      </c>
      <c r="G1374" s="3">
        <f t="shared" ca="1" si="65"/>
        <v>14.877004066746343</v>
      </c>
    </row>
    <row r="1375" spans="5:7" x14ac:dyDescent="0.25">
      <c r="E1375" s="3">
        <f t="shared" ca="1" si="63"/>
        <v>0.83940846588046281</v>
      </c>
      <c r="F1375" s="3">
        <f t="shared" ca="1" si="64"/>
        <v>48.73293269976071</v>
      </c>
      <c r="G1375" s="3">
        <f t="shared" ca="1" si="65"/>
        <v>48.73293269976071</v>
      </c>
    </row>
    <row r="1376" spans="5:7" x14ac:dyDescent="0.25">
      <c r="E1376" s="3">
        <f t="shared" ca="1" si="63"/>
        <v>0.73130663546314989</v>
      </c>
      <c r="F1376" s="3">
        <f t="shared" ca="1" si="64"/>
        <v>39.240100415140148</v>
      </c>
      <c r="G1376" s="3">
        <f t="shared" ca="1" si="65"/>
        <v>39.240100415140148</v>
      </c>
    </row>
    <row r="1377" spans="5:7" x14ac:dyDescent="0.25">
      <c r="E1377" s="3">
        <f t="shared" ca="1" si="63"/>
        <v>0.34038222987911204</v>
      </c>
      <c r="F1377" s="3">
        <f t="shared" ca="1" si="64"/>
        <v>20.858778982315119</v>
      </c>
      <c r="G1377" s="3">
        <f t="shared" ca="1" si="65"/>
        <v>20.858778982315116</v>
      </c>
    </row>
    <row r="1378" spans="5:7" x14ac:dyDescent="0.25">
      <c r="E1378" s="3">
        <f t="shared" ca="1" si="63"/>
        <v>0.54658284637360199</v>
      </c>
      <c r="F1378" s="3">
        <f t="shared" ca="1" si="64"/>
        <v>29.108413228917293</v>
      </c>
      <c r="G1378" s="3">
        <f t="shared" ca="1" si="65"/>
        <v>29.108413228917293</v>
      </c>
    </row>
    <row r="1379" spans="5:7" x14ac:dyDescent="0.25">
      <c r="E1379" s="3">
        <f t="shared" ca="1" si="63"/>
        <v>0.3657695443931086</v>
      </c>
      <c r="F1379" s="3">
        <f t="shared" ca="1" si="64"/>
        <v>21.80818576850552</v>
      </c>
      <c r="G1379" s="3">
        <f t="shared" ca="1" si="65"/>
        <v>21.80818576850552</v>
      </c>
    </row>
    <row r="1380" spans="5:7" x14ac:dyDescent="0.25">
      <c r="E1380" s="3">
        <f t="shared" ca="1" si="63"/>
        <v>0.72103874428974002</v>
      </c>
      <c r="F1380" s="3">
        <f t="shared" ca="1" si="64"/>
        <v>38.536777555787658</v>
      </c>
      <c r="G1380" s="3">
        <f t="shared" ca="1" si="65"/>
        <v>38.536777555787651</v>
      </c>
    </row>
    <row r="1381" spans="5:7" x14ac:dyDescent="0.25">
      <c r="E1381" s="3">
        <f t="shared" ca="1" si="63"/>
        <v>0.38081749899635031</v>
      </c>
      <c r="F1381" s="3">
        <f t="shared" ca="1" si="64"/>
        <v>22.374972539393827</v>
      </c>
      <c r="G1381" s="3">
        <f t="shared" ca="1" si="65"/>
        <v>22.374972539393838</v>
      </c>
    </row>
    <row r="1382" spans="5:7" x14ac:dyDescent="0.25">
      <c r="E1382" s="3">
        <f t="shared" ca="1" si="63"/>
        <v>0.60298872472217435</v>
      </c>
      <c r="F1382" s="3">
        <f t="shared" ca="1" si="64"/>
        <v>31.766959290082958</v>
      </c>
      <c r="G1382" s="3">
        <f t="shared" ca="1" si="65"/>
        <v>31.766959290082958</v>
      </c>
    </row>
    <row r="1383" spans="5:7" x14ac:dyDescent="0.25">
      <c r="E1383" s="3">
        <f t="shared" ca="1" si="63"/>
        <v>0.26478694677401893</v>
      </c>
      <c r="F1383" s="3">
        <f t="shared" ca="1" si="64"/>
        <v>18.03822943474923</v>
      </c>
      <c r="G1383" s="3">
        <f t="shared" ca="1" si="65"/>
        <v>18.038229434749233</v>
      </c>
    </row>
    <row r="1384" spans="5:7" x14ac:dyDescent="0.25">
      <c r="E1384" s="3">
        <f t="shared" ca="1" si="63"/>
        <v>0.58057481933320987</v>
      </c>
      <c r="F1384" s="3">
        <f t="shared" ca="1" si="64"/>
        <v>30.677958036312717</v>
      </c>
      <c r="G1384" s="3">
        <f t="shared" ca="1" si="65"/>
        <v>30.677958036312717</v>
      </c>
    </row>
    <row r="1385" spans="5:7" x14ac:dyDescent="0.25">
      <c r="E1385" s="3">
        <f t="shared" ca="1" si="63"/>
        <v>0.41724708293473045</v>
      </c>
      <c r="F1385" s="3">
        <f t="shared" ca="1" si="64"/>
        <v>23.766186992873926</v>
      </c>
      <c r="G1385" s="3">
        <f t="shared" ca="1" si="65"/>
        <v>23.766186992873923</v>
      </c>
    </row>
    <row r="1386" spans="5:7" x14ac:dyDescent="0.25">
      <c r="E1386" s="3">
        <f t="shared" ca="1" si="63"/>
        <v>0.57068392335087992</v>
      </c>
      <c r="F1386" s="3">
        <f t="shared" ca="1" si="64"/>
        <v>30.211713740571483</v>
      </c>
      <c r="G1386" s="3">
        <f t="shared" ca="1" si="65"/>
        <v>30.211713740571479</v>
      </c>
    </row>
    <row r="1387" spans="5:7" x14ac:dyDescent="0.25">
      <c r="E1387" s="3">
        <f t="shared" ca="1" si="63"/>
        <v>0.17736456949674284</v>
      </c>
      <c r="F1387" s="3">
        <f t="shared" ca="1" si="64"/>
        <v>14.612602275029928</v>
      </c>
      <c r="G1387" s="3">
        <f t="shared" ca="1" si="65"/>
        <v>14.612602275029927</v>
      </c>
    </row>
    <row r="1388" spans="5:7" x14ac:dyDescent="0.25">
      <c r="E1388" s="3">
        <f t="shared" ca="1" si="63"/>
        <v>2.8626860846801883E-2</v>
      </c>
      <c r="F1388" s="3">
        <f t="shared" ca="1" si="64"/>
        <v>5.9013884482583006</v>
      </c>
      <c r="G1388" s="3">
        <f t="shared" ca="1" si="65"/>
        <v>5.9013884482582988</v>
      </c>
    </row>
    <row r="1389" spans="5:7" x14ac:dyDescent="0.25">
      <c r="E1389" s="3">
        <f t="shared" ca="1" si="63"/>
        <v>0.90373451857314158</v>
      </c>
      <c r="F1389" s="3">
        <f t="shared" ca="1" si="64"/>
        <v>58.023533783446211</v>
      </c>
      <c r="G1389" s="3">
        <f t="shared" ca="1" si="65"/>
        <v>58.023533783446211</v>
      </c>
    </row>
    <row r="1390" spans="5:7" x14ac:dyDescent="0.25">
      <c r="E1390" s="3">
        <f t="shared" ca="1" si="63"/>
        <v>0.87318792519100885</v>
      </c>
      <c r="F1390" s="3">
        <f t="shared" ca="1" si="64"/>
        <v>53.030341091888722</v>
      </c>
      <c r="G1390" s="3">
        <f t="shared" ca="1" si="65"/>
        <v>53.030341091888722</v>
      </c>
    </row>
    <row r="1391" spans="5:7" x14ac:dyDescent="0.25">
      <c r="E1391" s="3">
        <f t="shared" ca="1" si="63"/>
        <v>0.52823500391021327</v>
      </c>
      <c r="F1391" s="3">
        <f t="shared" ca="1" si="64"/>
        <v>28.296575398473784</v>
      </c>
      <c r="G1391" s="3">
        <f t="shared" ca="1" si="65"/>
        <v>28.296575398473784</v>
      </c>
    </row>
    <row r="1392" spans="5:7" x14ac:dyDescent="0.25">
      <c r="E1392" s="3">
        <f t="shared" ca="1" si="63"/>
        <v>0.76368208468535059</v>
      </c>
      <c r="F1392" s="3">
        <f t="shared" ca="1" si="64"/>
        <v>41.63260643145518</v>
      </c>
      <c r="G1392" s="3">
        <f t="shared" ca="1" si="65"/>
        <v>41.632606431455187</v>
      </c>
    </row>
    <row r="1393" spans="5:7" x14ac:dyDescent="0.25">
      <c r="E1393" s="3">
        <f t="shared" ca="1" si="63"/>
        <v>0.49868152545434585</v>
      </c>
      <c r="F1393" s="3">
        <f t="shared" ca="1" si="64"/>
        <v>27.033061998035212</v>
      </c>
      <c r="G1393" s="3">
        <f t="shared" ca="1" si="65"/>
        <v>27.03306199803523</v>
      </c>
    </row>
    <row r="1394" spans="5:7" x14ac:dyDescent="0.25">
      <c r="E1394" s="3">
        <f t="shared" ca="1" si="63"/>
        <v>0.74122001748664779</v>
      </c>
      <c r="F1394" s="3">
        <f t="shared" ca="1" si="64"/>
        <v>39.942941548172868</v>
      </c>
      <c r="G1394" s="3">
        <f t="shared" ca="1" si="65"/>
        <v>39.942941548172861</v>
      </c>
    </row>
    <row r="1395" spans="5:7" x14ac:dyDescent="0.25">
      <c r="E1395" s="3">
        <f t="shared" ca="1" si="63"/>
        <v>0.17181090540004629</v>
      </c>
      <c r="F1395" s="3">
        <f t="shared" ca="1" si="64"/>
        <v>14.380661401105428</v>
      </c>
      <c r="G1395" s="3">
        <f t="shared" ca="1" si="65"/>
        <v>14.380661401105431</v>
      </c>
    </row>
    <row r="1396" spans="5:7" x14ac:dyDescent="0.25">
      <c r="E1396" s="3">
        <f t="shared" ca="1" si="63"/>
        <v>0.40496878889481236</v>
      </c>
      <c r="F1396" s="3">
        <f t="shared" ca="1" si="64"/>
        <v>23.293742940969839</v>
      </c>
      <c r="G1396" s="3">
        <f t="shared" ca="1" si="65"/>
        <v>23.293742940969839</v>
      </c>
    </row>
    <row r="1397" spans="5:7" x14ac:dyDescent="0.25">
      <c r="E1397" s="3">
        <f t="shared" ca="1" si="63"/>
        <v>0.39526321322939761</v>
      </c>
      <c r="F1397" s="3">
        <f t="shared" ca="1" si="64"/>
        <v>22.92298407710517</v>
      </c>
      <c r="G1397" s="3">
        <f t="shared" ca="1" si="65"/>
        <v>22.92298407710517</v>
      </c>
    </row>
    <row r="1398" spans="5:7" x14ac:dyDescent="0.25">
      <c r="E1398" s="3">
        <f t="shared" ca="1" si="63"/>
        <v>0.1895713112455214</v>
      </c>
      <c r="F1398" s="3">
        <f t="shared" ca="1" si="64"/>
        <v>15.114132406463561</v>
      </c>
      <c r="G1398" s="3">
        <f t="shared" ca="1" si="65"/>
        <v>15.114132406463558</v>
      </c>
    </row>
    <row r="1399" spans="5:7" x14ac:dyDescent="0.25">
      <c r="E1399" s="3">
        <f t="shared" ca="1" si="63"/>
        <v>0.58103336342292577</v>
      </c>
      <c r="F1399" s="3">
        <f t="shared" ca="1" si="64"/>
        <v>30.699776541404368</v>
      </c>
      <c r="G1399" s="3">
        <f t="shared" ca="1" si="65"/>
        <v>30.699776541404368</v>
      </c>
    </row>
    <row r="1400" spans="5:7" x14ac:dyDescent="0.25">
      <c r="E1400" s="3">
        <f t="shared" ca="1" si="63"/>
        <v>0.73816919225717592</v>
      </c>
      <c r="F1400" s="3">
        <f t="shared" ca="1" si="64"/>
        <v>39.724038685180716</v>
      </c>
      <c r="G1400" s="3">
        <f t="shared" ca="1" si="65"/>
        <v>39.724038685180702</v>
      </c>
    </row>
    <row r="1401" spans="5:7" x14ac:dyDescent="0.25">
      <c r="E1401" s="3">
        <f t="shared" ca="1" si="63"/>
        <v>0.74499639998932521</v>
      </c>
      <c r="F1401" s="3">
        <f t="shared" ca="1" si="64"/>
        <v>40.217232221683815</v>
      </c>
      <c r="G1401" s="3">
        <f t="shared" ca="1" si="65"/>
        <v>40.217232221683815</v>
      </c>
    </row>
    <row r="1402" spans="5:7" x14ac:dyDescent="0.25">
      <c r="E1402" s="3">
        <f t="shared" ca="1" si="63"/>
        <v>0.49338505659391929</v>
      </c>
      <c r="F1402" s="3">
        <f t="shared" ca="1" si="64"/>
        <v>26.811768950522591</v>
      </c>
      <c r="G1402" s="3">
        <f t="shared" ca="1" si="65"/>
        <v>26.811768950522591</v>
      </c>
    </row>
    <row r="1403" spans="5:7" x14ac:dyDescent="0.25">
      <c r="E1403" s="3">
        <f t="shared" ca="1" si="63"/>
        <v>0.91676663783853596</v>
      </c>
      <c r="F1403" s="3">
        <f t="shared" ca="1" si="64"/>
        <v>60.652940497527112</v>
      </c>
      <c r="G1403" s="3">
        <f t="shared" ca="1" si="65"/>
        <v>60.652940497527112</v>
      </c>
    </row>
    <row r="1404" spans="5:7" x14ac:dyDescent="0.25">
      <c r="E1404" s="3">
        <f t="shared" ca="1" si="63"/>
        <v>2.6326145115046939E-2</v>
      </c>
      <c r="F1404" s="3">
        <f t="shared" ca="1" si="64"/>
        <v>5.6337937961304405</v>
      </c>
      <c r="G1404" s="3">
        <f t="shared" ca="1" si="65"/>
        <v>5.6337937961304387</v>
      </c>
    </row>
    <row r="1405" spans="5:7" x14ac:dyDescent="0.25">
      <c r="E1405" s="3">
        <f t="shared" ca="1" si="63"/>
        <v>0.22346527417277262</v>
      </c>
      <c r="F1405" s="3">
        <f t="shared" ca="1" si="64"/>
        <v>16.459599775665545</v>
      </c>
      <c r="G1405" s="3">
        <f t="shared" ca="1" si="65"/>
        <v>16.459599775665563</v>
      </c>
    </row>
    <row r="1406" spans="5:7" x14ac:dyDescent="0.25">
      <c r="E1406" s="3">
        <f t="shared" ca="1" si="63"/>
        <v>0.61933332930723128</v>
      </c>
      <c r="F1406" s="3">
        <f t="shared" ca="1" si="64"/>
        <v>32.592385619250628</v>
      </c>
      <c r="G1406" s="3">
        <f t="shared" ca="1" si="65"/>
        <v>32.592385619250628</v>
      </c>
    </row>
    <row r="1407" spans="5:7" x14ac:dyDescent="0.25">
      <c r="E1407" s="3">
        <f t="shared" ca="1" si="63"/>
        <v>3.7088417084979786E-2</v>
      </c>
      <c r="F1407" s="3">
        <f t="shared" ca="1" si="64"/>
        <v>6.775978423709855</v>
      </c>
      <c r="G1407" s="3">
        <f t="shared" ca="1" si="65"/>
        <v>6.7759784237098692</v>
      </c>
    </row>
    <row r="1408" spans="5:7" x14ac:dyDescent="0.25">
      <c r="E1408" s="3">
        <f t="shared" ca="1" si="63"/>
        <v>0.97420953340471317</v>
      </c>
      <c r="F1408" s="3">
        <f t="shared" ca="1" si="64"/>
        <v>81.772126950572058</v>
      </c>
      <c r="G1408" s="3">
        <f t="shared" ca="1" si="65"/>
        <v>81.772126950572058</v>
      </c>
    </row>
    <row r="1409" spans="5:7" x14ac:dyDescent="0.25">
      <c r="E1409" s="3">
        <f t="shared" ca="1" si="63"/>
        <v>0.41810879190595485</v>
      </c>
      <c r="F1409" s="3">
        <f t="shared" ca="1" si="64"/>
        <v>23.799498509592212</v>
      </c>
      <c r="G1409" s="3">
        <f t="shared" ca="1" si="65"/>
        <v>23.799498509592219</v>
      </c>
    </row>
    <row r="1410" spans="5:7" x14ac:dyDescent="0.25">
      <c r="E1410" s="3">
        <f t="shared" ca="1" si="63"/>
        <v>0.40228500377191534</v>
      </c>
      <c r="F1410" s="3">
        <f t="shared" ca="1" si="64"/>
        <v>23.190995802034504</v>
      </c>
      <c r="G1410" s="3">
        <f t="shared" ca="1" si="65"/>
        <v>23.190995802034497</v>
      </c>
    </row>
    <row r="1411" spans="5:7" x14ac:dyDescent="0.25">
      <c r="E1411" s="3">
        <f t="shared" ref="E1411:E1474" ca="1" si="66">RAND()</f>
        <v>9.5358525406410322E-2</v>
      </c>
      <c r="F1411" s="3">
        <f t="shared" ca="1" si="64"/>
        <v>10.793070843782667</v>
      </c>
      <c r="G1411" s="3">
        <f t="shared" ca="1" si="65"/>
        <v>10.793070843782658</v>
      </c>
    </row>
    <row r="1412" spans="5:7" x14ac:dyDescent="0.25">
      <c r="E1412" s="3">
        <f t="shared" ca="1" si="66"/>
        <v>1.0913759086187635E-2</v>
      </c>
      <c r="F1412" s="3">
        <f t="shared" ref="F1412:F1475" ca="1" si="67">$C$3-$C$4*LN(_xlfn.NORM.S.INV(1-E1412/2)^2)</f>
        <v>3.1824794100297922</v>
      </c>
      <c r="G1412" s="3">
        <f t="shared" ref="G1412:G1475" ca="1" si="68">$C$3-$C$4*LN(2*_xlfn.GAMMA.INV(1-E1412,0.5,1))</f>
        <v>3.1824794100297886</v>
      </c>
    </row>
    <row r="1413" spans="5:7" x14ac:dyDescent="0.25">
      <c r="E1413" s="3">
        <f t="shared" ca="1" si="66"/>
        <v>0.21161325615422388</v>
      </c>
      <c r="F1413" s="3">
        <f t="shared" ca="1" si="67"/>
        <v>15.995780045939672</v>
      </c>
      <c r="G1413" s="3">
        <f t="shared" ca="1" si="68"/>
        <v>15.995780045939673</v>
      </c>
    </row>
    <row r="1414" spans="5:7" x14ac:dyDescent="0.25">
      <c r="E1414" s="3">
        <f t="shared" ca="1" si="66"/>
        <v>0.7859307599800115</v>
      </c>
      <c r="F1414" s="3">
        <f t="shared" ca="1" si="67"/>
        <v>43.461747917117634</v>
      </c>
      <c r="G1414" s="3">
        <f t="shared" ca="1" si="68"/>
        <v>43.461747917117648</v>
      </c>
    </row>
    <row r="1415" spans="5:7" x14ac:dyDescent="0.25">
      <c r="E1415" s="3">
        <f t="shared" ca="1" si="66"/>
        <v>0.5468044996454765</v>
      </c>
      <c r="F1415" s="3">
        <f t="shared" ca="1" si="67"/>
        <v>29.118362092598936</v>
      </c>
      <c r="G1415" s="3">
        <f t="shared" ca="1" si="68"/>
        <v>29.118362092598936</v>
      </c>
    </row>
    <row r="1416" spans="5:7" x14ac:dyDescent="0.25">
      <c r="E1416" s="3">
        <f t="shared" ca="1" si="66"/>
        <v>0.58149090713801366</v>
      </c>
      <c r="F1416" s="3">
        <f t="shared" ca="1" si="67"/>
        <v>30.721565793986802</v>
      </c>
      <c r="G1416" s="3">
        <f t="shared" ca="1" si="68"/>
        <v>30.721565793986805</v>
      </c>
    </row>
    <row r="1417" spans="5:7" x14ac:dyDescent="0.25">
      <c r="E1417" s="3">
        <f t="shared" ca="1" si="66"/>
        <v>0.45719183597843782</v>
      </c>
      <c r="F1417" s="3">
        <f t="shared" ca="1" si="67"/>
        <v>25.335469850985312</v>
      </c>
      <c r="G1417" s="3">
        <f t="shared" ca="1" si="68"/>
        <v>25.335469850985309</v>
      </c>
    </row>
    <row r="1418" spans="5:7" x14ac:dyDescent="0.25">
      <c r="E1418" s="3">
        <f t="shared" ca="1" si="66"/>
        <v>0.43503400283322968</v>
      </c>
      <c r="F1418" s="3">
        <f t="shared" ca="1" si="67"/>
        <v>24.458315132304072</v>
      </c>
      <c r="G1418" s="3">
        <f t="shared" ca="1" si="68"/>
        <v>24.458315132304058</v>
      </c>
    </row>
    <row r="1419" spans="5:7" x14ac:dyDescent="0.25">
      <c r="E1419" s="3">
        <f t="shared" ca="1" si="66"/>
        <v>0.91801357118533544</v>
      </c>
      <c r="F1419" s="3">
        <f t="shared" ca="1" si="67"/>
        <v>60.925618345922757</v>
      </c>
      <c r="G1419" s="3">
        <f t="shared" ca="1" si="68"/>
        <v>60.925618345922757</v>
      </c>
    </row>
    <row r="1420" spans="5:7" x14ac:dyDescent="0.25">
      <c r="E1420" s="3">
        <f t="shared" ca="1" si="66"/>
        <v>7.8793751038770621E-2</v>
      </c>
      <c r="F1420" s="3">
        <f t="shared" ca="1" si="67"/>
        <v>9.8475997907324118</v>
      </c>
      <c r="G1420" s="3">
        <f t="shared" ca="1" si="68"/>
        <v>9.8475997907324153</v>
      </c>
    </row>
    <row r="1421" spans="5:7" x14ac:dyDescent="0.25">
      <c r="E1421" s="3">
        <f t="shared" ca="1" si="66"/>
        <v>0.77705732132972638</v>
      </c>
      <c r="F1421" s="3">
        <f t="shared" ca="1" si="67"/>
        <v>42.711636794745964</v>
      </c>
      <c r="G1421" s="3">
        <f t="shared" ca="1" si="68"/>
        <v>42.711636794745957</v>
      </c>
    </row>
    <row r="1422" spans="5:7" x14ac:dyDescent="0.25">
      <c r="E1422" s="3">
        <f t="shared" ca="1" si="66"/>
        <v>9.2755007806809897E-2</v>
      </c>
      <c r="F1422" s="3">
        <f t="shared" ca="1" si="67"/>
        <v>10.650564728289584</v>
      </c>
      <c r="G1422" s="3">
        <f t="shared" ca="1" si="68"/>
        <v>10.650564728289583</v>
      </c>
    </row>
    <row r="1423" spans="5:7" x14ac:dyDescent="0.25">
      <c r="E1423" s="3">
        <f t="shared" ca="1" si="66"/>
        <v>0.29380227241082013</v>
      </c>
      <c r="F1423" s="3">
        <f t="shared" ca="1" si="67"/>
        <v>19.124915009764809</v>
      </c>
      <c r="G1423" s="3">
        <f t="shared" ca="1" si="68"/>
        <v>19.124915009764891</v>
      </c>
    </row>
    <row r="1424" spans="5:7" x14ac:dyDescent="0.25">
      <c r="E1424" s="3">
        <f t="shared" ca="1" si="66"/>
        <v>0.87961855773520126</v>
      </c>
      <c r="F1424" s="3">
        <f t="shared" ca="1" si="67"/>
        <v>53.974665028484715</v>
      </c>
      <c r="G1424" s="3">
        <f t="shared" ca="1" si="68"/>
        <v>53.974665028484701</v>
      </c>
    </row>
    <row r="1425" spans="5:7" x14ac:dyDescent="0.25">
      <c r="E1425" s="3">
        <f t="shared" ca="1" si="66"/>
        <v>0.32756849478613903</v>
      </c>
      <c r="F1425" s="3">
        <f t="shared" ca="1" si="67"/>
        <v>20.3815980972003</v>
      </c>
      <c r="G1425" s="3">
        <f t="shared" ca="1" si="68"/>
        <v>20.3815980972003</v>
      </c>
    </row>
    <row r="1426" spans="5:7" x14ac:dyDescent="0.25">
      <c r="E1426" s="3">
        <f t="shared" ca="1" si="66"/>
        <v>0.81218903190566416</v>
      </c>
      <c r="F1426" s="3">
        <f t="shared" ca="1" si="67"/>
        <v>45.868773998285981</v>
      </c>
      <c r="G1426" s="3">
        <f t="shared" ca="1" si="68"/>
        <v>45.868773998285981</v>
      </c>
    </row>
    <row r="1427" spans="5:7" x14ac:dyDescent="0.25">
      <c r="E1427" s="3">
        <f t="shared" ca="1" si="66"/>
        <v>0.18383708243128616</v>
      </c>
      <c r="F1427" s="3">
        <f t="shared" ca="1" si="67"/>
        <v>14.879871001431642</v>
      </c>
      <c r="G1427" s="3">
        <f t="shared" ca="1" si="68"/>
        <v>14.879871001431646</v>
      </c>
    </row>
    <row r="1428" spans="5:7" x14ac:dyDescent="0.25">
      <c r="E1428" s="3">
        <f t="shared" ca="1" si="66"/>
        <v>0.23451453747693718</v>
      </c>
      <c r="F1428" s="3">
        <f t="shared" ca="1" si="67"/>
        <v>16.886853148822354</v>
      </c>
      <c r="G1428" s="3">
        <f t="shared" ca="1" si="68"/>
        <v>16.886853148822354</v>
      </c>
    </row>
    <row r="1429" spans="5:7" x14ac:dyDescent="0.25">
      <c r="E1429" s="3">
        <f t="shared" ca="1" si="66"/>
        <v>0.76981339349549527</v>
      </c>
      <c r="F1429" s="3">
        <f t="shared" ca="1" si="67"/>
        <v>42.119909774799531</v>
      </c>
      <c r="G1429" s="3">
        <f t="shared" ca="1" si="68"/>
        <v>42.119909774799524</v>
      </c>
    </row>
    <row r="1430" spans="5:7" x14ac:dyDescent="0.25">
      <c r="E1430" s="3">
        <f t="shared" ca="1" si="66"/>
        <v>0.9287730167128907</v>
      </c>
      <c r="F1430" s="3">
        <f t="shared" ca="1" si="67"/>
        <v>63.46570137295317</v>
      </c>
      <c r="G1430" s="3">
        <f t="shared" ca="1" si="68"/>
        <v>63.46570137295317</v>
      </c>
    </row>
    <row r="1431" spans="5:7" x14ac:dyDescent="0.25">
      <c r="E1431" s="3">
        <f t="shared" ca="1" si="66"/>
        <v>0.7861668865609982</v>
      </c>
      <c r="F1431" s="3">
        <f t="shared" ca="1" si="67"/>
        <v>43.482108748131871</v>
      </c>
      <c r="G1431" s="3">
        <f t="shared" ca="1" si="68"/>
        <v>43.482108748131886</v>
      </c>
    </row>
    <row r="1432" spans="5:7" x14ac:dyDescent="0.25">
      <c r="E1432" s="3">
        <f t="shared" ca="1" si="66"/>
        <v>5.5800403546923394E-2</v>
      </c>
      <c r="F1432" s="3">
        <f t="shared" ca="1" si="67"/>
        <v>8.3277382437525294</v>
      </c>
      <c r="G1432" s="3">
        <f t="shared" ca="1" si="68"/>
        <v>8.3277382437525205</v>
      </c>
    </row>
    <row r="1433" spans="5:7" x14ac:dyDescent="0.25">
      <c r="E1433" s="3">
        <f t="shared" ca="1" si="66"/>
        <v>0.10709250420755467</v>
      </c>
      <c r="F1433" s="3">
        <f t="shared" ca="1" si="67"/>
        <v>11.412136172913451</v>
      </c>
      <c r="G1433" s="3">
        <f t="shared" ca="1" si="68"/>
        <v>11.412136172913456</v>
      </c>
    </row>
    <row r="1434" spans="5:7" x14ac:dyDescent="0.25">
      <c r="E1434" s="3">
        <f t="shared" ca="1" si="66"/>
        <v>0.47140220451233994</v>
      </c>
      <c r="F1434" s="3">
        <f t="shared" ca="1" si="67"/>
        <v>25.90808772735199</v>
      </c>
      <c r="G1434" s="3">
        <f t="shared" ca="1" si="68"/>
        <v>25.908087727351983</v>
      </c>
    </row>
    <row r="1435" spans="5:7" x14ac:dyDescent="0.25">
      <c r="E1435" s="3">
        <f t="shared" ca="1" si="66"/>
        <v>9.274637812294384E-2</v>
      </c>
      <c r="F1435" s="3">
        <f t="shared" ca="1" si="67"/>
        <v>10.650088959987942</v>
      </c>
      <c r="G1435" s="3">
        <f t="shared" ca="1" si="68"/>
        <v>10.650088959987935</v>
      </c>
    </row>
    <row r="1436" spans="5:7" x14ac:dyDescent="0.25">
      <c r="E1436" s="3">
        <f t="shared" ca="1" si="66"/>
        <v>0.32677979841513161</v>
      </c>
      <c r="F1436" s="3">
        <f t="shared" ca="1" si="67"/>
        <v>20.352250830653706</v>
      </c>
      <c r="G1436" s="3">
        <f t="shared" ca="1" si="68"/>
        <v>20.35225083065367</v>
      </c>
    </row>
    <row r="1437" spans="5:7" x14ac:dyDescent="0.25">
      <c r="E1437" s="3">
        <f t="shared" ca="1" si="66"/>
        <v>0.22585900889594746</v>
      </c>
      <c r="F1437" s="3">
        <f t="shared" ca="1" si="67"/>
        <v>16.552552080305592</v>
      </c>
      <c r="G1437" s="3">
        <f t="shared" ca="1" si="68"/>
        <v>16.552552080305592</v>
      </c>
    </row>
    <row r="1438" spans="5:7" x14ac:dyDescent="0.25">
      <c r="E1438" s="3">
        <f t="shared" ca="1" si="66"/>
        <v>0.58780618079486813</v>
      </c>
      <c r="F1438" s="3">
        <f t="shared" ca="1" si="67"/>
        <v>31.024212829242021</v>
      </c>
      <c r="G1438" s="3">
        <f t="shared" ca="1" si="68"/>
        <v>31.024212829242025</v>
      </c>
    </row>
    <row r="1439" spans="5:7" x14ac:dyDescent="0.25">
      <c r="E1439" s="3">
        <f t="shared" ca="1" si="66"/>
        <v>0.89020815868028824</v>
      </c>
      <c r="F1439" s="3">
        <f t="shared" ca="1" si="67"/>
        <v>55.643705463823181</v>
      </c>
      <c r="G1439" s="3">
        <f t="shared" ca="1" si="68"/>
        <v>55.64370546382316</v>
      </c>
    </row>
    <row r="1440" spans="5:7" x14ac:dyDescent="0.25">
      <c r="E1440" s="3">
        <f t="shared" ca="1" si="66"/>
        <v>0.4312904667810098</v>
      </c>
      <c r="F1440" s="3">
        <f t="shared" ca="1" si="67"/>
        <v>24.311822584262554</v>
      </c>
      <c r="G1440" s="3">
        <f t="shared" ca="1" si="68"/>
        <v>24.311822584262554</v>
      </c>
    </row>
    <row r="1441" spans="5:7" x14ac:dyDescent="0.25">
      <c r="E1441" s="3">
        <f t="shared" ca="1" si="66"/>
        <v>5.1651230115154823E-2</v>
      </c>
      <c r="F1441" s="3">
        <f t="shared" ca="1" si="67"/>
        <v>8.0157620446407361</v>
      </c>
      <c r="G1441" s="3">
        <f t="shared" ca="1" si="68"/>
        <v>8.0157620446407343</v>
      </c>
    </row>
    <row r="1442" spans="5:7" x14ac:dyDescent="0.25">
      <c r="E1442" s="3">
        <f t="shared" ca="1" si="66"/>
        <v>0.26359528775627006</v>
      </c>
      <c r="F1442" s="3">
        <f t="shared" ca="1" si="67"/>
        <v>17.993321863963317</v>
      </c>
      <c r="G1442" s="3">
        <f t="shared" ca="1" si="68"/>
        <v>17.993321863963313</v>
      </c>
    </row>
    <row r="1443" spans="5:7" x14ac:dyDescent="0.25">
      <c r="E1443" s="3">
        <f t="shared" ca="1" si="66"/>
        <v>0.53691873381787214</v>
      </c>
      <c r="F1443" s="3">
        <f t="shared" ca="1" si="67"/>
        <v>28.677979759419589</v>
      </c>
      <c r="G1443" s="3">
        <f t="shared" ca="1" si="68"/>
        <v>28.677979759419586</v>
      </c>
    </row>
    <row r="1444" spans="5:7" x14ac:dyDescent="0.25">
      <c r="E1444" s="3">
        <f t="shared" ca="1" si="66"/>
        <v>0.70493958763104125</v>
      </c>
      <c r="F1444" s="3">
        <f t="shared" ca="1" si="67"/>
        <v>37.480048864216272</v>
      </c>
      <c r="G1444" s="3">
        <f t="shared" ca="1" si="68"/>
        <v>37.480048864216272</v>
      </c>
    </row>
    <row r="1445" spans="5:7" x14ac:dyDescent="0.25">
      <c r="E1445" s="3">
        <f t="shared" ca="1" si="66"/>
        <v>0.72926473241160117</v>
      </c>
      <c r="F1445" s="3">
        <f t="shared" ca="1" si="67"/>
        <v>39.098299588550375</v>
      </c>
      <c r="G1445" s="3">
        <f t="shared" ca="1" si="68"/>
        <v>39.098299588550368</v>
      </c>
    </row>
    <row r="1446" spans="5:7" x14ac:dyDescent="0.25">
      <c r="E1446" s="3">
        <f t="shared" ca="1" si="66"/>
        <v>0.18881367540259397</v>
      </c>
      <c r="F1446" s="3">
        <f t="shared" ca="1" si="67"/>
        <v>15.083309272234526</v>
      </c>
      <c r="G1446" s="3">
        <f t="shared" ca="1" si="68"/>
        <v>15.08330927223453</v>
      </c>
    </row>
    <row r="1447" spans="5:7" x14ac:dyDescent="0.25">
      <c r="E1447" s="3">
        <f t="shared" ca="1" si="66"/>
        <v>0.30425612282844128</v>
      </c>
      <c r="F1447" s="3">
        <f t="shared" ca="1" si="67"/>
        <v>19.51432816318842</v>
      </c>
      <c r="G1447" s="3">
        <f t="shared" ca="1" si="68"/>
        <v>19.51432816318842</v>
      </c>
    </row>
    <row r="1448" spans="5:7" x14ac:dyDescent="0.25">
      <c r="E1448" s="3">
        <f t="shared" ca="1" si="66"/>
        <v>0.84123122753041224</v>
      </c>
      <c r="F1448" s="3">
        <f t="shared" ca="1" si="67"/>
        <v>48.941209507230198</v>
      </c>
      <c r="G1448" s="3">
        <f t="shared" ca="1" si="68"/>
        <v>48.941209507230184</v>
      </c>
    </row>
    <row r="1449" spans="5:7" x14ac:dyDescent="0.25">
      <c r="E1449" s="3">
        <f t="shared" ca="1" si="66"/>
        <v>0.35055276037165983</v>
      </c>
      <c r="F1449" s="3">
        <f t="shared" ca="1" si="67"/>
        <v>21.238317305833331</v>
      </c>
      <c r="G1449" s="3">
        <f t="shared" ca="1" si="68"/>
        <v>21.238317305833331</v>
      </c>
    </row>
    <row r="1450" spans="5:7" x14ac:dyDescent="0.25">
      <c r="E1450" s="3">
        <f t="shared" ca="1" si="66"/>
        <v>0.9986353792700563</v>
      </c>
      <c r="F1450" s="3">
        <f t="shared" ca="1" si="67"/>
        <v>134.67956424157271</v>
      </c>
      <c r="G1450" s="3">
        <f t="shared" ca="1" si="68"/>
        <v>134.67956424157126</v>
      </c>
    </row>
    <row r="1451" spans="5:7" x14ac:dyDescent="0.25">
      <c r="E1451" s="3">
        <f t="shared" ca="1" si="66"/>
        <v>0.2407788596880045</v>
      </c>
      <c r="F1451" s="3">
        <f t="shared" ca="1" si="67"/>
        <v>17.127189284852797</v>
      </c>
      <c r="G1451" s="3">
        <f t="shared" ca="1" si="68"/>
        <v>17.1271892848528</v>
      </c>
    </row>
    <row r="1452" spans="5:7" x14ac:dyDescent="0.25">
      <c r="E1452" s="3">
        <f t="shared" ca="1" si="66"/>
        <v>0.82316274613224305</v>
      </c>
      <c r="F1452" s="3">
        <f t="shared" ca="1" si="67"/>
        <v>46.971883065485656</v>
      </c>
      <c r="G1452" s="3">
        <f t="shared" ca="1" si="68"/>
        <v>46.971883065485656</v>
      </c>
    </row>
    <row r="1453" spans="5:7" x14ac:dyDescent="0.25">
      <c r="E1453" s="3">
        <f t="shared" ca="1" si="66"/>
        <v>0.68493392003814912</v>
      </c>
      <c r="F1453" s="3">
        <f t="shared" ca="1" si="67"/>
        <v>36.236785329431427</v>
      </c>
      <c r="G1453" s="3">
        <f t="shared" ca="1" si="68"/>
        <v>36.23678532943142</v>
      </c>
    </row>
    <row r="1454" spans="5:7" x14ac:dyDescent="0.25">
      <c r="E1454" s="3">
        <f t="shared" ca="1" si="66"/>
        <v>0.85724723280414772</v>
      </c>
      <c r="F1454" s="3">
        <f t="shared" ca="1" si="67"/>
        <v>50.878433833708698</v>
      </c>
      <c r="G1454" s="3">
        <f t="shared" ca="1" si="68"/>
        <v>50.878433833708719</v>
      </c>
    </row>
    <row r="1455" spans="5:7" x14ac:dyDescent="0.25">
      <c r="E1455" s="3">
        <f t="shared" ca="1" si="66"/>
        <v>0.55112219593909173</v>
      </c>
      <c r="F1455" s="3">
        <f t="shared" ca="1" si="67"/>
        <v>29.312865674003199</v>
      </c>
      <c r="G1455" s="3">
        <f t="shared" ca="1" si="68"/>
        <v>29.312865674003199</v>
      </c>
    </row>
    <row r="1456" spans="5:7" x14ac:dyDescent="0.25">
      <c r="E1456" s="3">
        <f t="shared" ca="1" si="66"/>
        <v>0.70113823317378032</v>
      </c>
      <c r="F1456" s="3">
        <f t="shared" ca="1" si="67"/>
        <v>37.238137015835441</v>
      </c>
      <c r="G1456" s="3">
        <f t="shared" ca="1" si="68"/>
        <v>37.238137015835449</v>
      </c>
    </row>
    <row r="1457" spans="5:7" x14ac:dyDescent="0.25">
      <c r="E1457" s="3">
        <f t="shared" ca="1" si="66"/>
        <v>3.7205525763118974E-2</v>
      </c>
      <c r="F1457" s="3">
        <f t="shared" ca="1" si="67"/>
        <v>6.7871010600540771</v>
      </c>
      <c r="G1457" s="3">
        <f t="shared" ca="1" si="68"/>
        <v>6.7871010600540771</v>
      </c>
    </row>
    <row r="1458" spans="5:7" x14ac:dyDescent="0.25">
      <c r="E1458" s="3">
        <f t="shared" ca="1" si="66"/>
        <v>0.33183454173573945</v>
      </c>
      <c r="F1458" s="3">
        <f t="shared" ca="1" si="67"/>
        <v>20.5403752592986</v>
      </c>
      <c r="G1458" s="3">
        <f t="shared" ca="1" si="68"/>
        <v>20.540375259298553</v>
      </c>
    </row>
    <row r="1459" spans="5:7" x14ac:dyDescent="0.25">
      <c r="E1459" s="3">
        <f t="shared" ca="1" si="66"/>
        <v>0.42550864998664373</v>
      </c>
      <c r="F1459" s="3">
        <f t="shared" ca="1" si="67"/>
        <v>24.086451489803206</v>
      </c>
      <c r="G1459" s="3">
        <f t="shared" ca="1" si="68"/>
        <v>24.086451489803192</v>
      </c>
    </row>
    <row r="1460" spans="5:7" x14ac:dyDescent="0.25">
      <c r="E1460" s="3">
        <f t="shared" ca="1" si="66"/>
        <v>0.95047922159658749</v>
      </c>
      <c r="F1460" s="3">
        <f t="shared" ca="1" si="67"/>
        <v>70.020720308916822</v>
      </c>
      <c r="G1460" s="3">
        <f t="shared" ca="1" si="68"/>
        <v>70.020720308916864</v>
      </c>
    </row>
    <row r="1461" spans="5:7" x14ac:dyDescent="0.25">
      <c r="E1461" s="3">
        <f t="shared" ca="1" si="66"/>
        <v>0.24164532855497656</v>
      </c>
      <c r="F1461" s="3">
        <f t="shared" ca="1" si="67"/>
        <v>17.16033464723758</v>
      </c>
      <c r="G1461" s="3">
        <f t="shared" ca="1" si="68"/>
        <v>17.160334647237576</v>
      </c>
    </row>
    <row r="1462" spans="5:7" x14ac:dyDescent="0.25">
      <c r="E1462" s="3">
        <f t="shared" ca="1" si="66"/>
        <v>0.38833807156500266</v>
      </c>
      <c r="F1462" s="3">
        <f t="shared" ca="1" si="67"/>
        <v>22.659741036032834</v>
      </c>
      <c r="G1462" s="3">
        <f t="shared" ca="1" si="68"/>
        <v>22.659741036032834</v>
      </c>
    </row>
    <row r="1463" spans="5:7" x14ac:dyDescent="0.25">
      <c r="E1463" s="3">
        <f t="shared" ca="1" si="66"/>
        <v>0.26166850084910021</v>
      </c>
      <c r="F1463" s="3">
        <f t="shared" ca="1" si="67"/>
        <v>17.920651497023144</v>
      </c>
      <c r="G1463" s="3">
        <f t="shared" ca="1" si="68"/>
        <v>17.920651497023144</v>
      </c>
    </row>
    <row r="1464" spans="5:7" x14ac:dyDescent="0.25">
      <c r="E1464" s="3">
        <f t="shared" ca="1" si="66"/>
        <v>0.73928735630794351</v>
      </c>
      <c r="F1464" s="3">
        <f t="shared" ca="1" si="67"/>
        <v>39.803994582132681</v>
      </c>
      <c r="G1464" s="3">
        <f t="shared" ca="1" si="68"/>
        <v>39.803994582132674</v>
      </c>
    </row>
    <row r="1465" spans="5:7" x14ac:dyDescent="0.25">
      <c r="E1465" s="3">
        <f t="shared" ca="1" si="66"/>
        <v>0.24881766263743388</v>
      </c>
      <c r="F1465" s="3">
        <f t="shared" ca="1" si="67"/>
        <v>17.433862889487603</v>
      </c>
      <c r="G1465" s="3">
        <f t="shared" ca="1" si="68"/>
        <v>17.433862889487607</v>
      </c>
    </row>
    <row r="1466" spans="5:7" x14ac:dyDescent="0.25">
      <c r="E1466" s="3">
        <f t="shared" ca="1" si="66"/>
        <v>2.1639969042305585E-2</v>
      </c>
      <c r="F1466" s="3">
        <f t="shared" ca="1" si="67"/>
        <v>5.0340404737728761</v>
      </c>
      <c r="G1466" s="3">
        <f t="shared" ca="1" si="68"/>
        <v>5.0340404737728974</v>
      </c>
    </row>
    <row r="1467" spans="5:7" x14ac:dyDescent="0.25">
      <c r="E1467" s="3">
        <f t="shared" ca="1" si="66"/>
        <v>0.25464101875309397</v>
      </c>
      <c r="F1467" s="3">
        <f t="shared" ca="1" si="67"/>
        <v>17.654933355515944</v>
      </c>
      <c r="G1467" s="3">
        <f t="shared" ca="1" si="68"/>
        <v>17.654933355515936</v>
      </c>
    </row>
    <row r="1468" spans="5:7" x14ac:dyDescent="0.25">
      <c r="E1468" s="3">
        <f t="shared" ca="1" si="66"/>
        <v>0.50028758000971651</v>
      </c>
      <c r="F1468" s="3">
        <f t="shared" ca="1" si="67"/>
        <v>27.100456069970974</v>
      </c>
      <c r="G1468" s="3">
        <f t="shared" ca="1" si="68"/>
        <v>27.100456069970988</v>
      </c>
    </row>
    <row r="1469" spans="5:7" x14ac:dyDescent="0.25">
      <c r="E1469" s="3">
        <f t="shared" ca="1" si="66"/>
        <v>0.72865362649212428</v>
      </c>
      <c r="F1469" s="3">
        <f t="shared" ca="1" si="67"/>
        <v>39.056051642072617</v>
      </c>
      <c r="G1469" s="3">
        <f t="shared" ca="1" si="68"/>
        <v>39.056051642072617</v>
      </c>
    </row>
    <row r="1470" spans="5:7" x14ac:dyDescent="0.25">
      <c r="E1470" s="3">
        <f t="shared" ca="1" si="66"/>
        <v>0.2516549315999681</v>
      </c>
      <c r="F1470" s="3">
        <f t="shared" ca="1" si="67"/>
        <v>17.541679799289795</v>
      </c>
      <c r="G1470" s="3">
        <f t="shared" ca="1" si="68"/>
        <v>17.541679799289795</v>
      </c>
    </row>
    <row r="1471" spans="5:7" x14ac:dyDescent="0.25">
      <c r="E1471" s="3">
        <f t="shared" ca="1" si="66"/>
        <v>5.0253533484862833E-2</v>
      </c>
      <c r="F1471" s="3">
        <f t="shared" ca="1" si="67"/>
        <v>7.9072186741373702</v>
      </c>
      <c r="G1471" s="3">
        <f t="shared" ca="1" si="68"/>
        <v>7.9072186741373702</v>
      </c>
    </row>
    <row r="1472" spans="5:7" x14ac:dyDescent="0.25">
      <c r="E1472" s="3">
        <f t="shared" ca="1" si="66"/>
        <v>0.73742044886727975</v>
      </c>
      <c r="F1472" s="3">
        <f t="shared" ca="1" si="67"/>
        <v>39.670674566920795</v>
      </c>
      <c r="G1472" s="3">
        <f t="shared" ca="1" si="68"/>
        <v>39.670674566920795</v>
      </c>
    </row>
    <row r="1473" spans="5:7" x14ac:dyDescent="0.25">
      <c r="E1473" s="3">
        <f t="shared" ca="1" si="66"/>
        <v>0.68574389371193922</v>
      </c>
      <c r="F1473" s="3">
        <f t="shared" ca="1" si="67"/>
        <v>36.285740339535721</v>
      </c>
      <c r="G1473" s="3">
        <f t="shared" ca="1" si="68"/>
        <v>36.285740339535721</v>
      </c>
    </row>
    <row r="1474" spans="5:7" x14ac:dyDescent="0.25">
      <c r="E1474" s="3">
        <f t="shared" ca="1" si="66"/>
        <v>0.35646571107891145</v>
      </c>
      <c r="F1474" s="3">
        <f t="shared" ca="1" si="67"/>
        <v>21.459428134250668</v>
      </c>
      <c r="G1474" s="3">
        <f t="shared" ca="1" si="68"/>
        <v>21.459428134250672</v>
      </c>
    </row>
    <row r="1475" spans="5:7" x14ac:dyDescent="0.25">
      <c r="E1475" s="3">
        <f t="shared" ref="E1475:E1538" ca="1" si="69">RAND()</f>
        <v>0.71588131935089483</v>
      </c>
      <c r="F1475" s="3">
        <f t="shared" ca="1" si="67"/>
        <v>38.192369094149555</v>
      </c>
      <c r="G1475" s="3">
        <f t="shared" ca="1" si="68"/>
        <v>38.192369094149555</v>
      </c>
    </row>
    <row r="1476" spans="5:7" x14ac:dyDescent="0.25">
      <c r="E1476" s="3">
        <f t="shared" ca="1" si="69"/>
        <v>0.35249125983863006</v>
      </c>
      <c r="F1476" s="3">
        <f t="shared" ref="F1476:F1539" ca="1" si="70">$C$3-$C$4*LN(_xlfn.NORM.S.INV(1-E1476/2)^2)</f>
        <v>21.310764916992813</v>
      </c>
      <c r="G1476" s="3">
        <f t="shared" ref="G1476:G1539" ca="1" si="71">$C$3-$C$4*LN(2*_xlfn.GAMMA.INV(1-E1476,0.5,1))</f>
        <v>21.310764916992817</v>
      </c>
    </row>
    <row r="1477" spans="5:7" x14ac:dyDescent="0.25">
      <c r="E1477" s="3">
        <f t="shared" ca="1" si="69"/>
        <v>0.6585788651257658</v>
      </c>
      <c r="F1477" s="3">
        <f t="shared" ca="1" si="70"/>
        <v>34.701063487286547</v>
      </c>
      <c r="G1477" s="3">
        <f t="shared" ca="1" si="71"/>
        <v>34.701063487286547</v>
      </c>
    </row>
    <row r="1478" spans="5:7" x14ac:dyDescent="0.25">
      <c r="E1478" s="3">
        <f t="shared" ca="1" si="69"/>
        <v>0.27295555217396039</v>
      </c>
      <c r="F1478" s="3">
        <f t="shared" ca="1" si="70"/>
        <v>18.345366123632218</v>
      </c>
      <c r="G1478" s="3">
        <f t="shared" ca="1" si="71"/>
        <v>18.345366123632218</v>
      </c>
    </row>
    <row r="1479" spans="5:7" x14ac:dyDescent="0.25">
      <c r="E1479" s="3">
        <f t="shared" ca="1" si="69"/>
        <v>0.50816278421503269</v>
      </c>
      <c r="F1479" s="3">
        <f t="shared" ca="1" si="70"/>
        <v>27.432943386955777</v>
      </c>
      <c r="G1479" s="3">
        <f t="shared" ca="1" si="71"/>
        <v>27.432943386955777</v>
      </c>
    </row>
    <row r="1480" spans="5:7" x14ac:dyDescent="0.25">
      <c r="E1480" s="3">
        <f t="shared" ca="1" si="69"/>
        <v>0.51334427236292002</v>
      </c>
      <c r="F1480" s="3">
        <f t="shared" ca="1" si="70"/>
        <v>27.653595261829043</v>
      </c>
      <c r="G1480" s="3">
        <f t="shared" ca="1" si="71"/>
        <v>27.653595261829043</v>
      </c>
    </row>
    <row r="1481" spans="5:7" x14ac:dyDescent="0.25">
      <c r="E1481" s="3">
        <f t="shared" ca="1" si="69"/>
        <v>0.12889715989978012</v>
      </c>
      <c r="F1481" s="3">
        <f t="shared" ca="1" si="70"/>
        <v>12.481398133255164</v>
      </c>
      <c r="G1481" s="3">
        <f t="shared" ca="1" si="71"/>
        <v>12.481398133255166</v>
      </c>
    </row>
    <row r="1482" spans="5:7" x14ac:dyDescent="0.25">
      <c r="E1482" s="3">
        <f t="shared" ca="1" si="69"/>
        <v>8.0856220220789088E-2</v>
      </c>
      <c r="F1482" s="3">
        <f t="shared" ca="1" si="70"/>
        <v>9.9707910716941601</v>
      </c>
      <c r="G1482" s="3">
        <f t="shared" ca="1" si="71"/>
        <v>9.9707910716941601</v>
      </c>
    </row>
    <row r="1483" spans="5:7" x14ac:dyDescent="0.25">
      <c r="E1483" s="3">
        <f t="shared" ca="1" si="69"/>
        <v>0.47927054024975213</v>
      </c>
      <c r="F1483" s="3">
        <f t="shared" ca="1" si="70"/>
        <v>26.228920853398691</v>
      </c>
      <c r="G1483" s="3">
        <f t="shared" ca="1" si="71"/>
        <v>26.228920853398691</v>
      </c>
    </row>
    <row r="1484" spans="5:7" x14ac:dyDescent="0.25">
      <c r="E1484" s="3">
        <f t="shared" ca="1" si="69"/>
        <v>0.45227599125934848</v>
      </c>
      <c r="F1484" s="3">
        <f t="shared" ca="1" si="70"/>
        <v>25.139295072108396</v>
      </c>
      <c r="G1484" s="3">
        <f t="shared" ca="1" si="71"/>
        <v>25.139295072108396</v>
      </c>
    </row>
    <row r="1485" spans="5:7" x14ac:dyDescent="0.25">
      <c r="E1485" s="3">
        <f t="shared" ca="1" si="69"/>
        <v>0.1648815022044291</v>
      </c>
      <c r="F1485" s="3">
        <f t="shared" ca="1" si="70"/>
        <v>14.087564382899817</v>
      </c>
      <c r="G1485" s="3">
        <f t="shared" ca="1" si="71"/>
        <v>14.087564382899822</v>
      </c>
    </row>
    <row r="1486" spans="5:7" x14ac:dyDescent="0.25">
      <c r="E1486" s="3">
        <f t="shared" ca="1" si="69"/>
        <v>0.61778622849123865</v>
      </c>
      <c r="F1486" s="3">
        <f t="shared" ca="1" si="70"/>
        <v>32.513035761773651</v>
      </c>
      <c r="G1486" s="3">
        <f t="shared" ca="1" si="71"/>
        <v>32.513035761773658</v>
      </c>
    </row>
    <row r="1487" spans="5:7" x14ac:dyDescent="0.25">
      <c r="E1487" s="3">
        <f t="shared" ca="1" si="69"/>
        <v>0.22695077292084365</v>
      </c>
      <c r="F1487" s="3">
        <f t="shared" ca="1" si="70"/>
        <v>16.594872193227122</v>
      </c>
      <c r="G1487" s="3">
        <f t="shared" ca="1" si="71"/>
        <v>16.594872193227122</v>
      </c>
    </row>
    <row r="1488" spans="5:7" x14ac:dyDescent="0.25">
      <c r="E1488" s="3">
        <f t="shared" ca="1" si="69"/>
        <v>0.11473459322233004</v>
      </c>
      <c r="F1488" s="3">
        <f t="shared" ca="1" si="70"/>
        <v>11.797539518959248</v>
      </c>
      <c r="G1488" s="3">
        <f t="shared" ca="1" si="71"/>
        <v>11.797539518959244</v>
      </c>
    </row>
    <row r="1489" spans="5:7" x14ac:dyDescent="0.25">
      <c r="E1489" s="3">
        <f t="shared" ca="1" si="69"/>
        <v>0.73261192702295619</v>
      </c>
      <c r="F1489" s="3">
        <f t="shared" ca="1" si="70"/>
        <v>39.331265828726004</v>
      </c>
      <c r="G1489" s="3">
        <f t="shared" ca="1" si="71"/>
        <v>39.331265828726011</v>
      </c>
    </row>
    <row r="1490" spans="5:7" x14ac:dyDescent="0.25">
      <c r="E1490" s="3">
        <f t="shared" ca="1" si="69"/>
        <v>0.23443062981077545</v>
      </c>
      <c r="F1490" s="3">
        <f t="shared" ca="1" si="70"/>
        <v>16.883625210635806</v>
      </c>
      <c r="G1490" s="3">
        <f t="shared" ca="1" si="71"/>
        <v>16.88362521063581</v>
      </c>
    </row>
    <row r="1491" spans="5:7" x14ac:dyDescent="0.25">
      <c r="E1491" s="3">
        <f t="shared" ca="1" si="69"/>
        <v>0.3225093465588782</v>
      </c>
      <c r="F1491" s="3">
        <f t="shared" ca="1" si="70"/>
        <v>20.193376032574076</v>
      </c>
      <c r="G1491" s="3">
        <f t="shared" ca="1" si="71"/>
        <v>20.193376032574076</v>
      </c>
    </row>
    <row r="1492" spans="5:7" x14ac:dyDescent="0.25">
      <c r="E1492" s="3">
        <f t="shared" ca="1" si="69"/>
        <v>0.89243603001722083</v>
      </c>
      <c r="F1492" s="3">
        <f t="shared" ca="1" si="70"/>
        <v>56.015018881091343</v>
      </c>
      <c r="G1492" s="3">
        <f t="shared" ca="1" si="71"/>
        <v>56.015018881091351</v>
      </c>
    </row>
    <row r="1493" spans="5:7" x14ac:dyDescent="0.25">
      <c r="E1493" s="3">
        <f t="shared" ca="1" si="69"/>
        <v>0.55678274281927742</v>
      </c>
      <c r="F1493" s="3">
        <f t="shared" ca="1" si="70"/>
        <v>29.569934630160375</v>
      </c>
      <c r="G1493" s="3">
        <f t="shared" ca="1" si="71"/>
        <v>29.569934630160379</v>
      </c>
    </row>
    <row r="1494" spans="5:7" x14ac:dyDescent="0.25">
      <c r="E1494" s="3">
        <f t="shared" ca="1" si="69"/>
        <v>0.56944954969698336</v>
      </c>
      <c r="F1494" s="3">
        <f t="shared" ca="1" si="70"/>
        <v>30.154101842195431</v>
      </c>
      <c r="G1494" s="3">
        <f t="shared" ca="1" si="71"/>
        <v>30.154101842195431</v>
      </c>
    </row>
    <row r="1495" spans="5:7" x14ac:dyDescent="0.25">
      <c r="E1495" s="3">
        <f t="shared" ca="1" si="69"/>
        <v>0.57279474069401648</v>
      </c>
      <c r="F1495" s="3">
        <f t="shared" ca="1" si="70"/>
        <v>30.310522903496022</v>
      </c>
      <c r="G1495" s="3">
        <f t="shared" ca="1" si="71"/>
        <v>30.310522903496036</v>
      </c>
    </row>
    <row r="1496" spans="5:7" x14ac:dyDescent="0.25">
      <c r="E1496" s="3">
        <f t="shared" ca="1" si="69"/>
        <v>0.67006678353942462</v>
      </c>
      <c r="F1496" s="3">
        <f t="shared" ca="1" si="70"/>
        <v>35.357305832566425</v>
      </c>
      <c r="G1496" s="3">
        <f t="shared" ca="1" si="71"/>
        <v>35.357305832566425</v>
      </c>
    </row>
    <row r="1497" spans="5:7" x14ac:dyDescent="0.25">
      <c r="E1497" s="3">
        <f t="shared" ca="1" si="69"/>
        <v>0.68217754585270718</v>
      </c>
      <c r="F1497" s="3">
        <f t="shared" ca="1" si="70"/>
        <v>36.071017073157805</v>
      </c>
      <c r="G1497" s="3">
        <f t="shared" ca="1" si="71"/>
        <v>36.071017073157797</v>
      </c>
    </row>
    <row r="1498" spans="5:7" x14ac:dyDescent="0.25">
      <c r="E1498" s="3">
        <f t="shared" ca="1" si="69"/>
        <v>0.71371756538897335</v>
      </c>
      <c r="F1498" s="3">
        <f t="shared" ca="1" si="70"/>
        <v>38.049562524772867</v>
      </c>
      <c r="G1498" s="3">
        <f t="shared" ca="1" si="71"/>
        <v>38.049562524772867</v>
      </c>
    </row>
    <row r="1499" spans="5:7" x14ac:dyDescent="0.25">
      <c r="E1499" s="3">
        <f t="shared" ca="1" si="69"/>
        <v>0.4995570255137286</v>
      </c>
      <c r="F1499" s="3">
        <f t="shared" ca="1" si="70"/>
        <v>27.069783153026584</v>
      </c>
      <c r="G1499" s="3">
        <f t="shared" ca="1" si="71"/>
        <v>27.069783153026584</v>
      </c>
    </row>
    <row r="1500" spans="5:7" x14ac:dyDescent="0.25">
      <c r="E1500" s="3">
        <f t="shared" ca="1" si="69"/>
        <v>0.53941127847462733</v>
      </c>
      <c r="F1500" s="3">
        <f t="shared" ca="1" si="70"/>
        <v>28.788380745755759</v>
      </c>
      <c r="G1500" s="3">
        <f t="shared" ca="1" si="71"/>
        <v>28.78838074575577</v>
      </c>
    </row>
    <row r="1501" spans="5:7" x14ac:dyDescent="0.25">
      <c r="E1501" s="3">
        <f t="shared" ca="1" si="69"/>
        <v>0.78381485469769507</v>
      </c>
      <c r="F1501" s="3">
        <f t="shared" ca="1" si="70"/>
        <v>43.280242020976331</v>
      </c>
      <c r="G1501" s="3">
        <f t="shared" ca="1" si="71"/>
        <v>43.280242020976331</v>
      </c>
    </row>
    <row r="1502" spans="5:7" x14ac:dyDescent="0.25">
      <c r="E1502" s="3">
        <f t="shared" ca="1" si="69"/>
        <v>0.52116710026846014</v>
      </c>
      <c r="F1502" s="3">
        <f t="shared" ca="1" si="70"/>
        <v>27.989699974675098</v>
      </c>
      <c r="G1502" s="3">
        <f t="shared" ca="1" si="71"/>
        <v>27.989699974675098</v>
      </c>
    </row>
    <row r="1503" spans="5:7" x14ac:dyDescent="0.25">
      <c r="E1503" s="3">
        <f t="shared" ca="1" si="69"/>
        <v>0.31962826836706226</v>
      </c>
      <c r="F1503" s="3">
        <f t="shared" ca="1" si="70"/>
        <v>20.086208791137892</v>
      </c>
      <c r="G1503" s="3">
        <f t="shared" ca="1" si="71"/>
        <v>20.086208791137896</v>
      </c>
    </row>
    <row r="1504" spans="5:7" x14ac:dyDescent="0.25">
      <c r="E1504" s="3">
        <f t="shared" ca="1" si="69"/>
        <v>0.49040111793739494</v>
      </c>
      <c r="F1504" s="3">
        <f t="shared" ca="1" si="70"/>
        <v>26.687731380130305</v>
      </c>
      <c r="G1504" s="3">
        <f t="shared" ca="1" si="71"/>
        <v>26.687731380130302</v>
      </c>
    </row>
    <row r="1505" spans="5:7" x14ac:dyDescent="0.25">
      <c r="E1505" s="3">
        <f t="shared" ca="1" si="69"/>
        <v>0.81340623073924889</v>
      </c>
      <c r="F1505" s="3">
        <f t="shared" ca="1" si="70"/>
        <v>45.988023944313028</v>
      </c>
      <c r="G1505" s="3">
        <f t="shared" ca="1" si="71"/>
        <v>45.988023944313028</v>
      </c>
    </row>
    <row r="1506" spans="5:7" x14ac:dyDescent="0.25">
      <c r="E1506" s="3">
        <f t="shared" ca="1" si="69"/>
        <v>2.3060457523261912E-2</v>
      </c>
      <c r="F1506" s="3">
        <f t="shared" ca="1" si="70"/>
        <v>5.2246922853026447</v>
      </c>
      <c r="G1506" s="3">
        <f t="shared" ca="1" si="71"/>
        <v>5.2246922853026305</v>
      </c>
    </row>
    <row r="1507" spans="5:7" x14ac:dyDescent="0.25">
      <c r="E1507" s="3">
        <f t="shared" ca="1" si="69"/>
        <v>0.72813378768387149</v>
      </c>
      <c r="F1507" s="3">
        <f t="shared" ca="1" si="70"/>
        <v>39.020181852112742</v>
      </c>
      <c r="G1507" s="3">
        <f t="shared" ca="1" si="71"/>
        <v>39.020181852112742</v>
      </c>
    </row>
    <row r="1508" spans="5:7" x14ac:dyDescent="0.25">
      <c r="E1508" s="3">
        <f t="shared" ca="1" si="69"/>
        <v>0.25045560260195421</v>
      </c>
      <c r="F1508" s="3">
        <f t="shared" ca="1" si="70"/>
        <v>17.496130343016286</v>
      </c>
      <c r="G1508" s="3">
        <f t="shared" ca="1" si="71"/>
        <v>17.49613034301629</v>
      </c>
    </row>
    <row r="1509" spans="5:7" x14ac:dyDescent="0.25">
      <c r="E1509" s="3">
        <f t="shared" ca="1" si="69"/>
        <v>0.95174798848730624</v>
      </c>
      <c r="F1509" s="3">
        <f t="shared" ca="1" si="70"/>
        <v>70.488493014689993</v>
      </c>
      <c r="G1509" s="3">
        <f t="shared" ca="1" si="71"/>
        <v>70.488493014689951</v>
      </c>
    </row>
    <row r="1510" spans="5:7" x14ac:dyDescent="0.25">
      <c r="E1510" s="3">
        <f t="shared" ca="1" si="69"/>
        <v>0.62907726604610603</v>
      </c>
      <c r="F1510" s="3">
        <f t="shared" ca="1" si="70"/>
        <v>33.098325850555689</v>
      </c>
      <c r="G1510" s="3">
        <f t="shared" ca="1" si="71"/>
        <v>33.098325850555682</v>
      </c>
    </row>
    <row r="1511" spans="5:7" x14ac:dyDescent="0.25">
      <c r="E1511" s="3">
        <f t="shared" ca="1" si="69"/>
        <v>0.12147537617932891</v>
      </c>
      <c r="F1511" s="3">
        <f t="shared" ca="1" si="70"/>
        <v>12.127554409786473</v>
      </c>
      <c r="G1511" s="3">
        <f t="shared" ca="1" si="71"/>
        <v>12.127554409786473</v>
      </c>
    </row>
    <row r="1512" spans="5:7" x14ac:dyDescent="0.25">
      <c r="E1512" s="3">
        <f t="shared" ca="1" si="69"/>
        <v>0.64701044838416522</v>
      </c>
      <c r="F1512" s="3">
        <f t="shared" ca="1" si="70"/>
        <v>34.05912313211531</v>
      </c>
      <c r="G1512" s="3">
        <f t="shared" ca="1" si="71"/>
        <v>34.05912313211531</v>
      </c>
    </row>
    <row r="1513" spans="5:7" x14ac:dyDescent="0.25">
      <c r="E1513" s="3">
        <f t="shared" ca="1" si="69"/>
        <v>0.23523132393057167</v>
      </c>
      <c r="F1513" s="3">
        <f t="shared" ca="1" si="70"/>
        <v>16.914418295133135</v>
      </c>
      <c r="G1513" s="3">
        <f t="shared" ca="1" si="71"/>
        <v>16.914418295133139</v>
      </c>
    </row>
    <row r="1514" spans="5:7" x14ac:dyDescent="0.25">
      <c r="E1514" s="3">
        <f t="shared" ca="1" si="69"/>
        <v>0.33258217840358983</v>
      </c>
      <c r="F1514" s="3">
        <f t="shared" ca="1" si="70"/>
        <v>20.568209146437407</v>
      </c>
      <c r="G1514" s="3">
        <f t="shared" ca="1" si="71"/>
        <v>20.568209146437411</v>
      </c>
    </row>
    <row r="1515" spans="5:7" x14ac:dyDescent="0.25">
      <c r="E1515" s="3">
        <f t="shared" ca="1" si="69"/>
        <v>0.33040327865834285</v>
      </c>
      <c r="F1515" s="3">
        <f t="shared" ca="1" si="70"/>
        <v>20.487097422375953</v>
      </c>
      <c r="G1515" s="3">
        <f t="shared" ca="1" si="71"/>
        <v>20.487097422375953</v>
      </c>
    </row>
    <row r="1516" spans="5:7" x14ac:dyDescent="0.25">
      <c r="E1516" s="3">
        <f t="shared" ca="1" si="69"/>
        <v>0.26419672189422005</v>
      </c>
      <c r="F1516" s="3">
        <f t="shared" ca="1" si="70"/>
        <v>18.015990313338893</v>
      </c>
      <c r="G1516" s="3">
        <f t="shared" ca="1" si="71"/>
        <v>18.015990313338893</v>
      </c>
    </row>
    <row r="1517" spans="5:7" x14ac:dyDescent="0.25">
      <c r="E1517" s="3">
        <f t="shared" ca="1" si="69"/>
        <v>0.29446200375824272</v>
      </c>
      <c r="F1517" s="3">
        <f t="shared" ca="1" si="70"/>
        <v>19.149511738348501</v>
      </c>
      <c r="G1517" s="3">
        <f t="shared" ca="1" si="71"/>
        <v>19.149511738348497</v>
      </c>
    </row>
    <row r="1518" spans="5:7" x14ac:dyDescent="0.25">
      <c r="E1518" s="3">
        <f t="shared" ca="1" si="69"/>
        <v>0.6874317816403076</v>
      </c>
      <c r="F1518" s="3">
        <f t="shared" ca="1" si="70"/>
        <v>36.388116025170618</v>
      </c>
      <c r="G1518" s="3">
        <f t="shared" ca="1" si="71"/>
        <v>36.388116025170618</v>
      </c>
    </row>
    <row r="1519" spans="5:7" x14ac:dyDescent="0.25">
      <c r="E1519" s="3">
        <f t="shared" ca="1" si="69"/>
        <v>0.89844250697869754</v>
      </c>
      <c r="F1519" s="3">
        <f t="shared" ca="1" si="70"/>
        <v>57.055284865545858</v>
      </c>
      <c r="G1519" s="3">
        <f t="shared" ca="1" si="71"/>
        <v>57.055284865545886</v>
      </c>
    </row>
    <row r="1520" spans="5:7" x14ac:dyDescent="0.25">
      <c r="E1520" s="3">
        <f t="shared" ca="1" si="69"/>
        <v>0.37528633386351806</v>
      </c>
      <c r="F1520" s="3">
        <f t="shared" ca="1" si="70"/>
        <v>22.166204360046862</v>
      </c>
      <c r="G1520" s="3">
        <f t="shared" ca="1" si="71"/>
        <v>22.166204360046848</v>
      </c>
    </row>
    <row r="1521" spans="5:7" x14ac:dyDescent="0.25">
      <c r="E1521" s="3">
        <f t="shared" ca="1" si="69"/>
        <v>0.13429779082987736</v>
      </c>
      <c r="F1521" s="3">
        <f t="shared" ca="1" si="70"/>
        <v>12.733251853870051</v>
      </c>
      <c r="G1521" s="3">
        <f t="shared" ca="1" si="71"/>
        <v>12.733251853870055</v>
      </c>
    </row>
    <row r="1522" spans="5:7" x14ac:dyDescent="0.25">
      <c r="E1522" s="3">
        <f t="shared" ca="1" si="69"/>
        <v>0.65186596312158818</v>
      </c>
      <c r="F1522" s="3">
        <f t="shared" ca="1" si="70"/>
        <v>34.326340220014423</v>
      </c>
      <c r="G1522" s="3">
        <f t="shared" ca="1" si="71"/>
        <v>34.326340220014423</v>
      </c>
    </row>
    <row r="1523" spans="5:7" x14ac:dyDescent="0.25">
      <c r="E1523" s="3">
        <f t="shared" ca="1" si="69"/>
        <v>0.36229684306204524</v>
      </c>
      <c r="F1523" s="3">
        <f t="shared" ca="1" si="70"/>
        <v>21.677877972922335</v>
      </c>
      <c r="G1523" s="3">
        <f t="shared" ca="1" si="71"/>
        <v>21.677877972922335</v>
      </c>
    </row>
    <row r="1524" spans="5:7" x14ac:dyDescent="0.25">
      <c r="E1524" s="3">
        <f t="shared" ca="1" si="69"/>
        <v>0.67497643847958744</v>
      </c>
      <c r="F1524" s="3">
        <f t="shared" ca="1" si="70"/>
        <v>35.643833430377271</v>
      </c>
      <c r="G1524" s="3">
        <f t="shared" ca="1" si="71"/>
        <v>35.643833430377285</v>
      </c>
    </row>
    <row r="1525" spans="5:7" x14ac:dyDescent="0.25">
      <c r="E1525" s="3">
        <f t="shared" ca="1" si="69"/>
        <v>4.2363877257189375E-2</v>
      </c>
      <c r="F1525" s="3">
        <f t="shared" ca="1" si="70"/>
        <v>7.2559957993688595</v>
      </c>
      <c r="G1525" s="3">
        <f t="shared" ca="1" si="71"/>
        <v>7.2559957993688453</v>
      </c>
    </row>
    <row r="1526" spans="5:7" x14ac:dyDescent="0.25">
      <c r="E1526" s="3">
        <f t="shared" ca="1" si="69"/>
        <v>0.14171012205478029</v>
      </c>
      <c r="F1526" s="3">
        <f t="shared" ca="1" si="70"/>
        <v>13.071983273745948</v>
      </c>
      <c r="G1526" s="3">
        <f t="shared" ca="1" si="71"/>
        <v>13.07198327374595</v>
      </c>
    </row>
    <row r="1527" spans="5:7" x14ac:dyDescent="0.25">
      <c r="E1527" s="3">
        <f t="shared" ca="1" si="69"/>
        <v>1.1383768926658488E-2</v>
      </c>
      <c r="F1527" s="3">
        <f t="shared" ca="1" si="70"/>
        <v>3.2871283118915287</v>
      </c>
      <c r="G1527" s="3">
        <f t="shared" ca="1" si="71"/>
        <v>3.2871283118915251</v>
      </c>
    </row>
    <row r="1528" spans="5:7" x14ac:dyDescent="0.25">
      <c r="E1528" s="3">
        <f t="shared" ca="1" si="69"/>
        <v>0.31178817566118833</v>
      </c>
      <c r="F1528" s="3">
        <f t="shared" ca="1" si="70"/>
        <v>19.794590193743424</v>
      </c>
      <c r="G1528" s="3">
        <f t="shared" ca="1" si="71"/>
        <v>19.794590193743474</v>
      </c>
    </row>
    <row r="1529" spans="5:7" x14ac:dyDescent="0.25">
      <c r="E1529" s="3">
        <f t="shared" ca="1" si="69"/>
        <v>0.33935110787146971</v>
      </c>
      <c r="F1529" s="3">
        <f t="shared" ca="1" si="70"/>
        <v>20.820345830985875</v>
      </c>
      <c r="G1529" s="3">
        <f t="shared" ca="1" si="71"/>
        <v>20.820345830985879</v>
      </c>
    </row>
    <row r="1530" spans="5:7" x14ac:dyDescent="0.25">
      <c r="E1530" s="3">
        <f t="shared" ca="1" si="69"/>
        <v>0.95927178872486729</v>
      </c>
      <c r="F1530" s="3">
        <f t="shared" ca="1" si="70"/>
        <v>73.542950313810096</v>
      </c>
      <c r="G1530" s="3">
        <f t="shared" ca="1" si="71"/>
        <v>73.542950313810053</v>
      </c>
    </row>
    <row r="1531" spans="5:7" x14ac:dyDescent="0.25">
      <c r="E1531" s="3">
        <f t="shared" ca="1" si="69"/>
        <v>0.4997697045359053</v>
      </c>
      <c r="F1531" s="3">
        <f t="shared" ca="1" si="70"/>
        <v>27.078709714669536</v>
      </c>
      <c r="G1531" s="3">
        <f t="shared" ca="1" si="71"/>
        <v>27.078709714669536</v>
      </c>
    </row>
    <row r="1532" spans="5:7" x14ac:dyDescent="0.25">
      <c r="E1532" s="3">
        <f t="shared" ca="1" si="69"/>
        <v>0.29627625229618415</v>
      </c>
      <c r="F1532" s="3">
        <f t="shared" ca="1" si="70"/>
        <v>19.217135401559474</v>
      </c>
      <c r="G1532" s="3">
        <f t="shared" ca="1" si="71"/>
        <v>19.217135401559478</v>
      </c>
    </row>
    <row r="1533" spans="5:7" x14ac:dyDescent="0.25">
      <c r="E1533" s="3">
        <f t="shared" ca="1" si="69"/>
        <v>3.9778494049265922E-2</v>
      </c>
      <c r="F1533" s="3">
        <f t="shared" ca="1" si="70"/>
        <v>7.025912406853811</v>
      </c>
      <c r="G1533" s="3">
        <f t="shared" ca="1" si="71"/>
        <v>7.0259124068538004</v>
      </c>
    </row>
    <row r="1534" spans="5:7" x14ac:dyDescent="0.25">
      <c r="E1534" s="3">
        <f t="shared" ca="1" si="69"/>
        <v>0.80518469900184597</v>
      </c>
      <c r="F1534" s="3">
        <f t="shared" ca="1" si="70"/>
        <v>45.196656554543267</v>
      </c>
      <c r="G1534" s="3">
        <f t="shared" ca="1" si="71"/>
        <v>45.196656554543281</v>
      </c>
    </row>
    <row r="1535" spans="5:7" x14ac:dyDescent="0.25">
      <c r="E1535" s="3">
        <f t="shared" ca="1" si="69"/>
        <v>0.1161608543524818</v>
      </c>
      <c r="F1535" s="3">
        <f t="shared" ca="1" si="70"/>
        <v>11.868102432051884</v>
      </c>
      <c r="G1535" s="3">
        <f t="shared" ca="1" si="71"/>
        <v>11.868102432051876</v>
      </c>
    </row>
    <row r="1536" spans="5:7" x14ac:dyDescent="0.25">
      <c r="E1536" s="3">
        <f t="shared" ca="1" si="69"/>
        <v>0.89602514664551913</v>
      </c>
      <c r="F1536" s="3">
        <f t="shared" ca="1" si="70"/>
        <v>56.629490556624923</v>
      </c>
      <c r="G1536" s="3">
        <f t="shared" ca="1" si="71"/>
        <v>56.629490556624923</v>
      </c>
    </row>
    <row r="1537" spans="5:7" x14ac:dyDescent="0.25">
      <c r="E1537" s="3">
        <f t="shared" ca="1" si="69"/>
        <v>0.70453851596046246</v>
      </c>
      <c r="F1537" s="3">
        <f t="shared" ca="1" si="70"/>
        <v>37.454393736451948</v>
      </c>
      <c r="G1537" s="3">
        <f t="shared" ca="1" si="71"/>
        <v>37.454393736451948</v>
      </c>
    </row>
    <row r="1538" spans="5:7" x14ac:dyDescent="0.25">
      <c r="E1538" s="3">
        <f t="shared" ca="1" si="69"/>
        <v>0.5259930334667392</v>
      </c>
      <c r="F1538" s="3">
        <f t="shared" ca="1" si="70"/>
        <v>28.198894947622083</v>
      </c>
      <c r="G1538" s="3">
        <f t="shared" ca="1" si="71"/>
        <v>28.198894947622072</v>
      </c>
    </row>
    <row r="1539" spans="5:7" x14ac:dyDescent="0.25">
      <c r="E1539" s="3">
        <f t="shared" ref="E1539:E1602" ca="1" si="72">RAND()</f>
        <v>0.1448105346977907</v>
      </c>
      <c r="F1539" s="3">
        <f t="shared" ca="1" si="70"/>
        <v>13.211474473662566</v>
      </c>
      <c r="G1539" s="3">
        <f t="shared" ca="1" si="71"/>
        <v>13.211474473662566</v>
      </c>
    </row>
    <row r="1540" spans="5:7" x14ac:dyDescent="0.25">
      <c r="E1540" s="3">
        <f t="shared" ca="1" si="72"/>
        <v>0.12765040073608036</v>
      </c>
      <c r="F1540" s="3">
        <f t="shared" ref="F1540:F1603" ca="1" si="73">$C$3-$C$4*LN(_xlfn.NORM.S.INV(1-E1540/2)^2)</f>
        <v>12.422605372700446</v>
      </c>
      <c r="G1540" s="3">
        <f t="shared" ref="G1540:G1603" ca="1" si="74">$C$3-$C$4*LN(2*_xlfn.GAMMA.INV(1-E1540,0.5,1))</f>
        <v>12.422605372700449</v>
      </c>
    </row>
    <row r="1541" spans="5:7" x14ac:dyDescent="0.25">
      <c r="E1541" s="3">
        <f t="shared" ca="1" si="72"/>
        <v>0.46365740409668077</v>
      </c>
      <c r="F1541" s="3">
        <f t="shared" ca="1" si="73"/>
        <v>25.59495754754904</v>
      </c>
      <c r="G1541" s="3">
        <f t="shared" ca="1" si="74"/>
        <v>25.59495754754904</v>
      </c>
    </row>
    <row r="1542" spans="5:7" x14ac:dyDescent="0.25">
      <c r="E1542" s="3">
        <f t="shared" ca="1" si="72"/>
        <v>0.99961119340502202</v>
      </c>
      <c r="F1542" s="3">
        <f t="shared" ca="1" si="73"/>
        <v>157.27946835635922</v>
      </c>
      <c r="G1542" s="3">
        <f t="shared" ca="1" si="74"/>
        <v>157.27946835635922</v>
      </c>
    </row>
    <row r="1543" spans="5:7" x14ac:dyDescent="0.25">
      <c r="E1543" s="3">
        <f t="shared" ca="1" si="72"/>
        <v>0.19717587795612079</v>
      </c>
      <c r="F1543" s="3">
        <f t="shared" ca="1" si="73"/>
        <v>15.421471950304378</v>
      </c>
      <c r="G1543" s="3">
        <f t="shared" ca="1" si="74"/>
        <v>15.421471950304378</v>
      </c>
    </row>
    <row r="1544" spans="5:7" x14ac:dyDescent="0.25">
      <c r="E1544" s="3">
        <f t="shared" ca="1" si="72"/>
        <v>0.98177003865837376</v>
      </c>
      <c r="F1544" s="3">
        <f t="shared" ca="1" si="73"/>
        <v>88.018587955016002</v>
      </c>
      <c r="G1544" s="3">
        <f t="shared" ca="1" si="74"/>
        <v>88.018587955015889</v>
      </c>
    </row>
    <row r="1545" spans="5:7" x14ac:dyDescent="0.25">
      <c r="E1545" s="3">
        <f t="shared" ca="1" si="72"/>
        <v>0.84149308748519147</v>
      </c>
      <c r="F1545" s="3">
        <f t="shared" ca="1" si="73"/>
        <v>48.971321673188896</v>
      </c>
      <c r="G1545" s="3">
        <f t="shared" ca="1" si="74"/>
        <v>48.97132167318891</v>
      </c>
    </row>
    <row r="1546" spans="5:7" x14ac:dyDescent="0.25">
      <c r="E1546" s="3">
        <f t="shared" ca="1" si="72"/>
        <v>0.68373331387916714</v>
      </c>
      <c r="F1546" s="3">
        <f t="shared" ca="1" si="73"/>
        <v>36.164424370094068</v>
      </c>
      <c r="G1546" s="3">
        <f t="shared" ca="1" si="74"/>
        <v>36.164424370094068</v>
      </c>
    </row>
    <row r="1547" spans="5:7" x14ac:dyDescent="0.25">
      <c r="E1547" s="3">
        <f t="shared" ca="1" si="72"/>
        <v>0.88499019207340379</v>
      </c>
      <c r="F1547" s="3">
        <f t="shared" ca="1" si="73"/>
        <v>54.80235716900291</v>
      </c>
      <c r="G1547" s="3">
        <f t="shared" ca="1" si="74"/>
        <v>54.80235716900291</v>
      </c>
    </row>
    <row r="1548" spans="5:7" x14ac:dyDescent="0.25">
      <c r="E1548" s="3">
        <f t="shared" ca="1" si="72"/>
        <v>0.93850725301878046</v>
      </c>
      <c r="F1548" s="3">
        <f t="shared" ca="1" si="73"/>
        <v>66.116956969149271</v>
      </c>
      <c r="G1548" s="3">
        <f t="shared" ca="1" si="74"/>
        <v>66.116956969149243</v>
      </c>
    </row>
    <row r="1549" spans="5:7" x14ac:dyDescent="0.25">
      <c r="E1549" s="3">
        <f t="shared" ca="1" si="72"/>
        <v>0.79897471122986785</v>
      </c>
      <c r="F1549" s="3">
        <f t="shared" ca="1" si="73"/>
        <v>44.619860494066785</v>
      </c>
      <c r="G1549" s="3">
        <f t="shared" ca="1" si="74"/>
        <v>44.619860494066792</v>
      </c>
    </row>
    <row r="1550" spans="5:7" x14ac:dyDescent="0.25">
      <c r="E1550" s="3">
        <f t="shared" ca="1" si="72"/>
        <v>0.21166690662459176</v>
      </c>
      <c r="F1550" s="3">
        <f t="shared" ca="1" si="73"/>
        <v>15.997894054593488</v>
      </c>
      <c r="G1550" s="3">
        <f t="shared" ca="1" si="74"/>
        <v>15.997894054593488</v>
      </c>
    </row>
    <row r="1551" spans="5:7" x14ac:dyDescent="0.25">
      <c r="E1551" s="3">
        <f t="shared" ca="1" si="72"/>
        <v>0.1789278441513481</v>
      </c>
      <c r="F1551" s="3">
        <f t="shared" ca="1" si="73"/>
        <v>14.677444815808474</v>
      </c>
      <c r="G1551" s="3">
        <f t="shared" ca="1" si="74"/>
        <v>14.677444815808487</v>
      </c>
    </row>
    <row r="1552" spans="5:7" x14ac:dyDescent="0.25">
      <c r="E1552" s="3">
        <f t="shared" ca="1" si="72"/>
        <v>0.20343254277282841</v>
      </c>
      <c r="F1552" s="3">
        <f t="shared" ca="1" si="73"/>
        <v>15.671738241544094</v>
      </c>
      <c r="G1552" s="3">
        <f t="shared" ca="1" si="74"/>
        <v>15.671738241544105</v>
      </c>
    </row>
    <row r="1553" spans="5:7" x14ac:dyDescent="0.25">
      <c r="E1553" s="3">
        <f t="shared" ca="1" si="72"/>
        <v>0.42720438878953493</v>
      </c>
      <c r="F1553" s="3">
        <f t="shared" ca="1" si="73"/>
        <v>24.152441534010901</v>
      </c>
      <c r="G1553" s="3">
        <f t="shared" ca="1" si="74"/>
        <v>24.152441534010904</v>
      </c>
    </row>
    <row r="1554" spans="5:7" x14ac:dyDescent="0.25">
      <c r="E1554" s="3">
        <f t="shared" ca="1" si="72"/>
        <v>0.54608111054211295</v>
      </c>
      <c r="F1554" s="3">
        <f t="shared" ca="1" si="73"/>
        <v>29.085905831437202</v>
      </c>
      <c r="G1554" s="3">
        <f t="shared" ca="1" si="74"/>
        <v>29.085905831437213</v>
      </c>
    </row>
    <row r="1555" spans="5:7" x14ac:dyDescent="0.25">
      <c r="E1555" s="3">
        <f t="shared" ca="1" si="72"/>
        <v>0.49929673700939681</v>
      </c>
      <c r="F1555" s="3">
        <f t="shared" ca="1" si="73"/>
        <v>27.058861603419064</v>
      </c>
      <c r="G1555" s="3">
        <f t="shared" ca="1" si="74"/>
        <v>27.058861603419068</v>
      </c>
    </row>
    <row r="1556" spans="5:7" x14ac:dyDescent="0.25">
      <c r="E1556" s="3">
        <f t="shared" ca="1" si="72"/>
        <v>0.60352064629559199</v>
      </c>
      <c r="F1556" s="3">
        <f t="shared" ca="1" si="73"/>
        <v>31.793387060589019</v>
      </c>
      <c r="G1556" s="3">
        <f t="shared" ca="1" si="74"/>
        <v>31.793387060589019</v>
      </c>
    </row>
    <row r="1557" spans="5:7" x14ac:dyDescent="0.25">
      <c r="E1557" s="3">
        <f t="shared" ca="1" si="72"/>
        <v>0.96083054452448213</v>
      </c>
      <c r="F1557" s="3">
        <f t="shared" ca="1" si="73"/>
        <v>74.245965630053547</v>
      </c>
      <c r="G1557" s="3">
        <f t="shared" ca="1" si="74"/>
        <v>74.245965630053604</v>
      </c>
    </row>
    <row r="1558" spans="5:7" x14ac:dyDescent="0.25">
      <c r="E1558" s="3">
        <f t="shared" ca="1" si="72"/>
        <v>0.99265292967660901</v>
      </c>
      <c r="F1558" s="3">
        <f t="shared" ca="1" si="73"/>
        <v>104.37766680665851</v>
      </c>
      <c r="G1558" s="3">
        <f t="shared" ca="1" si="74"/>
        <v>104.37766680665824</v>
      </c>
    </row>
    <row r="1559" spans="5:7" x14ac:dyDescent="0.25">
      <c r="E1559" s="3">
        <f t="shared" ca="1" si="72"/>
        <v>0.39522662677820963</v>
      </c>
      <c r="F1559" s="3">
        <f t="shared" ca="1" si="73"/>
        <v>22.921590592256884</v>
      </c>
      <c r="G1559" s="3">
        <f t="shared" ca="1" si="74"/>
        <v>22.921590592256884</v>
      </c>
    </row>
    <row r="1560" spans="5:7" x14ac:dyDescent="0.25">
      <c r="E1560" s="3">
        <f t="shared" ca="1" si="72"/>
        <v>0.71752883915453258</v>
      </c>
      <c r="F1560" s="3">
        <f t="shared" ca="1" si="73"/>
        <v>38.301767319530541</v>
      </c>
      <c r="G1560" s="3">
        <f t="shared" ca="1" si="74"/>
        <v>38.301767319530533</v>
      </c>
    </row>
    <row r="1561" spans="5:7" x14ac:dyDescent="0.25">
      <c r="E1561" s="3">
        <f t="shared" ca="1" si="72"/>
        <v>0.31452930509249721</v>
      </c>
      <c r="F1561" s="3">
        <f t="shared" ca="1" si="73"/>
        <v>19.896553182809107</v>
      </c>
      <c r="G1561" s="3">
        <f t="shared" ca="1" si="74"/>
        <v>19.896553182809104</v>
      </c>
    </row>
    <row r="1562" spans="5:7" x14ac:dyDescent="0.25">
      <c r="E1562" s="3">
        <f t="shared" ca="1" si="72"/>
        <v>0.51222721080586286</v>
      </c>
      <c r="F1562" s="3">
        <f t="shared" ca="1" si="73"/>
        <v>27.605895395563024</v>
      </c>
      <c r="G1562" s="3">
        <f t="shared" ca="1" si="74"/>
        <v>27.605895395563039</v>
      </c>
    </row>
    <row r="1563" spans="5:7" x14ac:dyDescent="0.25">
      <c r="E1563" s="3">
        <f t="shared" ca="1" si="72"/>
        <v>0.63081058865201733</v>
      </c>
      <c r="F1563" s="3">
        <f t="shared" ca="1" si="73"/>
        <v>33.189474129673755</v>
      </c>
      <c r="G1563" s="3">
        <f t="shared" ca="1" si="74"/>
        <v>33.189474129673769</v>
      </c>
    </row>
    <row r="1564" spans="5:7" x14ac:dyDescent="0.25">
      <c r="E1564" s="3">
        <f t="shared" ca="1" si="72"/>
        <v>2.7924700326948937E-3</v>
      </c>
      <c r="F1564" s="3">
        <f t="shared" ca="1" si="73"/>
        <v>0.28685509013444843</v>
      </c>
      <c r="G1564" s="3">
        <f t="shared" ca="1" si="74"/>
        <v>0.28685509013444843</v>
      </c>
    </row>
    <row r="1565" spans="5:7" x14ac:dyDescent="0.25">
      <c r="E1565" s="3">
        <f t="shared" ca="1" si="72"/>
        <v>0.62500534806154251</v>
      </c>
      <c r="F1565" s="3">
        <f t="shared" ca="1" si="73"/>
        <v>32.885580521236065</v>
      </c>
      <c r="G1565" s="3">
        <f t="shared" ca="1" si="74"/>
        <v>32.885580521236065</v>
      </c>
    </row>
    <row r="1566" spans="5:7" x14ac:dyDescent="0.25">
      <c r="E1566" s="3">
        <f t="shared" ca="1" si="72"/>
        <v>0.7542114443287683</v>
      </c>
      <c r="F1566" s="3">
        <f t="shared" ca="1" si="73"/>
        <v>40.902698901696162</v>
      </c>
      <c r="G1566" s="3">
        <f t="shared" ca="1" si="74"/>
        <v>40.902698901696176</v>
      </c>
    </row>
    <row r="1567" spans="5:7" x14ac:dyDescent="0.25">
      <c r="E1567" s="3">
        <f t="shared" ca="1" si="72"/>
        <v>0.38251396018370964</v>
      </c>
      <c r="F1567" s="3">
        <f t="shared" ca="1" si="73"/>
        <v>22.43911442109356</v>
      </c>
      <c r="G1567" s="3">
        <f t="shared" ca="1" si="74"/>
        <v>22.439114421093574</v>
      </c>
    </row>
    <row r="1568" spans="5:7" x14ac:dyDescent="0.25">
      <c r="E1568" s="3">
        <f t="shared" ca="1" si="72"/>
        <v>0.33916936306760281</v>
      </c>
      <c r="F1568" s="3">
        <f t="shared" ca="1" si="73"/>
        <v>20.813572382236117</v>
      </c>
      <c r="G1568" s="3">
        <f t="shared" ca="1" si="74"/>
        <v>20.813572382236107</v>
      </c>
    </row>
    <row r="1569" spans="5:7" x14ac:dyDescent="0.25">
      <c r="E1569" s="3">
        <f t="shared" ca="1" si="72"/>
        <v>0.98258278944723898</v>
      </c>
      <c r="F1569" s="3">
        <f t="shared" ca="1" si="73"/>
        <v>88.839662012943762</v>
      </c>
      <c r="G1569" s="3">
        <f t="shared" ca="1" si="74"/>
        <v>88.839662012943776</v>
      </c>
    </row>
    <row r="1570" spans="5:7" x14ac:dyDescent="0.25">
      <c r="E1570" s="3">
        <f t="shared" ca="1" si="72"/>
        <v>0.2439685574792726</v>
      </c>
      <c r="F1570" s="3">
        <f t="shared" ca="1" si="73"/>
        <v>17.249095270276843</v>
      </c>
      <c r="G1570" s="3">
        <f t="shared" ca="1" si="74"/>
        <v>17.249095270276833</v>
      </c>
    </row>
    <row r="1571" spans="5:7" x14ac:dyDescent="0.25">
      <c r="E1571" s="3">
        <f t="shared" ca="1" si="72"/>
        <v>1.8530848581867265E-2</v>
      </c>
      <c r="F1571" s="3">
        <f t="shared" ca="1" si="73"/>
        <v>4.5835153103062449</v>
      </c>
      <c r="G1571" s="3">
        <f t="shared" ca="1" si="74"/>
        <v>4.5835153103062591</v>
      </c>
    </row>
    <row r="1572" spans="5:7" x14ac:dyDescent="0.25">
      <c r="E1572" s="3">
        <f t="shared" ca="1" si="72"/>
        <v>0.94211181551703671</v>
      </c>
      <c r="F1572" s="3">
        <f t="shared" ca="1" si="73"/>
        <v>67.206297720398325</v>
      </c>
      <c r="G1572" s="3">
        <f t="shared" ca="1" si="74"/>
        <v>67.206297720398339</v>
      </c>
    </row>
    <row r="1573" spans="5:7" x14ac:dyDescent="0.25">
      <c r="E1573" s="3">
        <f t="shared" ca="1" si="72"/>
        <v>0.28594873699350098</v>
      </c>
      <c r="F1573" s="3">
        <f t="shared" ca="1" si="73"/>
        <v>18.83181955664228</v>
      </c>
      <c r="G1573" s="3">
        <f t="shared" ca="1" si="74"/>
        <v>18.831819556642284</v>
      </c>
    </row>
    <row r="1574" spans="5:7" x14ac:dyDescent="0.25">
      <c r="E1574" s="3">
        <f t="shared" ca="1" si="72"/>
        <v>0.14926462731384227</v>
      </c>
      <c r="F1574" s="3">
        <f t="shared" ca="1" si="73"/>
        <v>13.409771012107466</v>
      </c>
      <c r="G1574" s="3">
        <f t="shared" ca="1" si="74"/>
        <v>13.409771012107466</v>
      </c>
    </row>
    <row r="1575" spans="5:7" x14ac:dyDescent="0.25">
      <c r="E1575" s="3">
        <f t="shared" ca="1" si="72"/>
        <v>0.94777872079392844</v>
      </c>
      <c r="F1575" s="3">
        <f t="shared" ca="1" si="73"/>
        <v>69.063663923155374</v>
      </c>
      <c r="G1575" s="3">
        <f t="shared" ca="1" si="74"/>
        <v>69.063663923155332</v>
      </c>
    </row>
    <row r="1576" spans="5:7" x14ac:dyDescent="0.25">
      <c r="E1576" s="3">
        <f t="shared" ca="1" si="72"/>
        <v>0.89102620293951385</v>
      </c>
      <c r="F1576" s="3">
        <f t="shared" ca="1" si="73"/>
        <v>55.779175054381497</v>
      </c>
      <c r="G1576" s="3">
        <f t="shared" ca="1" si="74"/>
        <v>55.779175054381511</v>
      </c>
    </row>
    <row r="1577" spans="5:7" x14ac:dyDescent="0.25">
      <c r="E1577" s="3">
        <f t="shared" ca="1" si="72"/>
        <v>0.67997851287533562</v>
      </c>
      <c r="F1577" s="3">
        <f t="shared" ca="1" si="73"/>
        <v>35.939672742934661</v>
      </c>
      <c r="G1577" s="3">
        <f t="shared" ca="1" si="74"/>
        <v>35.939672742934661</v>
      </c>
    </row>
    <row r="1578" spans="5:7" x14ac:dyDescent="0.25">
      <c r="E1578" s="3">
        <f t="shared" ca="1" si="72"/>
        <v>0.79218036145778603</v>
      </c>
      <c r="F1578" s="3">
        <f t="shared" ca="1" si="73"/>
        <v>44.007976265967152</v>
      </c>
      <c r="G1578" s="3">
        <f t="shared" ca="1" si="74"/>
        <v>44.007976265967152</v>
      </c>
    </row>
    <row r="1579" spans="5:7" x14ac:dyDescent="0.25">
      <c r="E1579" s="3">
        <f t="shared" ca="1" si="72"/>
        <v>0.35099168862032371</v>
      </c>
      <c r="F1579" s="3">
        <f t="shared" ca="1" si="73"/>
        <v>21.254718031812004</v>
      </c>
      <c r="G1579" s="3">
        <f t="shared" ca="1" si="74"/>
        <v>21.254718031812004</v>
      </c>
    </row>
    <row r="1580" spans="5:7" x14ac:dyDescent="0.25">
      <c r="E1580" s="3">
        <f t="shared" ca="1" si="72"/>
        <v>9.6093219645289718E-2</v>
      </c>
      <c r="F1580" s="3">
        <f t="shared" ca="1" si="73"/>
        <v>10.83292196196537</v>
      </c>
      <c r="G1580" s="3">
        <f t="shared" ca="1" si="74"/>
        <v>10.832921961965368</v>
      </c>
    </row>
    <row r="1581" spans="5:7" x14ac:dyDescent="0.25">
      <c r="E1581" s="3">
        <f t="shared" ca="1" si="72"/>
        <v>0.61763864525366607</v>
      </c>
      <c r="F1581" s="3">
        <f t="shared" ca="1" si="73"/>
        <v>32.505480026877919</v>
      </c>
      <c r="G1581" s="3">
        <f t="shared" ca="1" si="74"/>
        <v>32.505480026877919</v>
      </c>
    </row>
    <row r="1582" spans="5:7" x14ac:dyDescent="0.25">
      <c r="E1582" s="3">
        <f t="shared" ca="1" si="72"/>
        <v>0.36670306989040513</v>
      </c>
      <c r="F1582" s="3">
        <f t="shared" ca="1" si="73"/>
        <v>21.843243717121993</v>
      </c>
      <c r="G1582" s="3">
        <f t="shared" ca="1" si="74"/>
        <v>21.843243717121975</v>
      </c>
    </row>
    <row r="1583" spans="5:7" x14ac:dyDescent="0.25">
      <c r="E1583" s="3">
        <f t="shared" ca="1" si="72"/>
        <v>0.2712441397749723</v>
      </c>
      <c r="F1583" s="3">
        <f t="shared" ca="1" si="73"/>
        <v>18.281112378014914</v>
      </c>
      <c r="G1583" s="3">
        <f t="shared" ca="1" si="74"/>
        <v>18.281112378014914</v>
      </c>
    </row>
    <row r="1584" spans="5:7" x14ac:dyDescent="0.25">
      <c r="E1584" s="3">
        <f t="shared" ca="1" si="72"/>
        <v>0.25788824272327704</v>
      </c>
      <c r="F1584" s="3">
        <f t="shared" ca="1" si="73"/>
        <v>17.777851165211377</v>
      </c>
      <c r="G1584" s="3">
        <f t="shared" ca="1" si="74"/>
        <v>17.777851165211384</v>
      </c>
    </row>
    <row r="1585" spans="5:7" x14ac:dyDescent="0.25">
      <c r="E1585" s="3">
        <f t="shared" ca="1" si="72"/>
        <v>0.35124618827435061</v>
      </c>
      <c r="F1585" s="3">
        <f t="shared" ca="1" si="73"/>
        <v>21.264228400300325</v>
      </c>
      <c r="G1585" s="3">
        <f t="shared" ca="1" si="74"/>
        <v>21.264228400300333</v>
      </c>
    </row>
    <row r="1586" spans="5:7" x14ac:dyDescent="0.25">
      <c r="E1586" s="3">
        <f t="shared" ca="1" si="72"/>
        <v>0.39175719599071024</v>
      </c>
      <c r="F1586" s="3">
        <f t="shared" ca="1" si="73"/>
        <v>22.789582769602685</v>
      </c>
      <c r="G1586" s="3">
        <f t="shared" ca="1" si="74"/>
        <v>22.789582769602685</v>
      </c>
    </row>
    <row r="1587" spans="5:7" x14ac:dyDescent="0.25">
      <c r="E1587" s="3">
        <f t="shared" ca="1" si="72"/>
        <v>0.14095303414487903</v>
      </c>
      <c r="F1587" s="3">
        <f t="shared" ca="1" si="73"/>
        <v>13.037731170079724</v>
      </c>
      <c r="G1587" s="3">
        <f t="shared" ca="1" si="74"/>
        <v>13.037731170079727</v>
      </c>
    </row>
    <row r="1588" spans="5:7" x14ac:dyDescent="0.25">
      <c r="E1588" s="3">
        <f t="shared" ca="1" si="72"/>
        <v>0.56917070519010649</v>
      </c>
      <c r="F1588" s="3">
        <f t="shared" ca="1" si="73"/>
        <v>30.141104603308612</v>
      </c>
      <c r="G1588" s="3">
        <f t="shared" ca="1" si="74"/>
        <v>30.141104603308612</v>
      </c>
    </row>
    <row r="1589" spans="5:7" x14ac:dyDescent="0.25">
      <c r="E1589" s="3">
        <f t="shared" ca="1" si="72"/>
        <v>5.2282174258318714E-2</v>
      </c>
      <c r="F1589" s="3">
        <f t="shared" ca="1" si="73"/>
        <v>8.0641673008806496</v>
      </c>
      <c r="G1589" s="3">
        <f t="shared" ca="1" si="74"/>
        <v>8.0641673008806443</v>
      </c>
    </row>
    <row r="1590" spans="5:7" x14ac:dyDescent="0.25">
      <c r="E1590" s="3">
        <f t="shared" ca="1" si="72"/>
        <v>0.26303734770942733</v>
      </c>
      <c r="F1590" s="3">
        <f t="shared" ca="1" si="73"/>
        <v>17.972286359896575</v>
      </c>
      <c r="G1590" s="3">
        <f t="shared" ca="1" si="74"/>
        <v>17.972286359896582</v>
      </c>
    </row>
    <row r="1591" spans="5:7" x14ac:dyDescent="0.25">
      <c r="E1591" s="3">
        <f t="shared" ca="1" si="72"/>
        <v>0.48039269369486692</v>
      </c>
      <c r="F1591" s="3">
        <f t="shared" ca="1" si="73"/>
        <v>26.274908106109844</v>
      </c>
      <c r="G1591" s="3">
        <f t="shared" ca="1" si="74"/>
        <v>26.274908106109848</v>
      </c>
    </row>
    <row r="1592" spans="5:7" x14ac:dyDescent="0.25">
      <c r="E1592" s="3">
        <f t="shared" ca="1" si="72"/>
        <v>0.51303535490086938</v>
      </c>
      <c r="F1592" s="3">
        <f t="shared" ca="1" si="73"/>
        <v>27.640396884484311</v>
      </c>
      <c r="G1592" s="3">
        <f t="shared" ca="1" si="74"/>
        <v>27.640396884484304</v>
      </c>
    </row>
    <row r="1593" spans="5:7" x14ac:dyDescent="0.25">
      <c r="E1593" s="3">
        <f t="shared" ca="1" si="72"/>
        <v>0.71787722043830737</v>
      </c>
      <c r="F1593" s="3">
        <f t="shared" ca="1" si="73"/>
        <v>38.324974619610288</v>
      </c>
      <c r="G1593" s="3">
        <f t="shared" ca="1" si="74"/>
        <v>38.324974619610302</v>
      </c>
    </row>
    <row r="1594" spans="5:7" x14ac:dyDescent="0.25">
      <c r="E1594" s="3">
        <f t="shared" ca="1" si="72"/>
        <v>0.7090836892715735</v>
      </c>
      <c r="F1594" s="3">
        <f t="shared" ca="1" si="73"/>
        <v>37.746985272104908</v>
      </c>
      <c r="G1594" s="3">
        <f t="shared" ca="1" si="74"/>
        <v>37.746985272104915</v>
      </c>
    </row>
    <row r="1595" spans="5:7" x14ac:dyDescent="0.25">
      <c r="E1595" s="3">
        <f t="shared" ca="1" si="72"/>
        <v>0.44371462531694439</v>
      </c>
      <c r="F1595" s="3">
        <f t="shared" ca="1" si="73"/>
        <v>24.799829474136821</v>
      </c>
      <c r="G1595" s="3">
        <f t="shared" ca="1" si="74"/>
        <v>24.799829474136821</v>
      </c>
    </row>
    <row r="1596" spans="5:7" x14ac:dyDescent="0.25">
      <c r="E1596" s="3">
        <f t="shared" ca="1" si="72"/>
        <v>0.2128199048109285</v>
      </c>
      <c r="F1596" s="3">
        <f t="shared" ca="1" si="73"/>
        <v>16.043292635049983</v>
      </c>
      <c r="G1596" s="3">
        <f t="shared" ca="1" si="74"/>
        <v>16.043292635049987</v>
      </c>
    </row>
    <row r="1597" spans="5:7" x14ac:dyDescent="0.25">
      <c r="E1597" s="3">
        <f t="shared" ca="1" si="72"/>
        <v>0.53918588607530504</v>
      </c>
      <c r="F1597" s="3">
        <f t="shared" ca="1" si="73"/>
        <v>28.778380227238607</v>
      </c>
      <c r="G1597" s="3">
        <f t="shared" ca="1" si="74"/>
        <v>28.778380227238621</v>
      </c>
    </row>
    <row r="1598" spans="5:7" x14ac:dyDescent="0.25">
      <c r="E1598" s="3">
        <f t="shared" ca="1" si="72"/>
        <v>0.11552364355477573</v>
      </c>
      <c r="F1598" s="3">
        <f t="shared" ca="1" si="73"/>
        <v>11.836627538468514</v>
      </c>
      <c r="G1598" s="3">
        <f t="shared" ca="1" si="74"/>
        <v>11.836627538468514</v>
      </c>
    </row>
    <row r="1599" spans="5:7" x14ac:dyDescent="0.25">
      <c r="E1599" s="3">
        <f t="shared" ca="1" si="72"/>
        <v>0.10451207447357636</v>
      </c>
      <c r="F1599" s="3">
        <f t="shared" ca="1" si="73"/>
        <v>11.279014102516193</v>
      </c>
      <c r="G1599" s="3">
        <f t="shared" ca="1" si="74"/>
        <v>11.279014102516191</v>
      </c>
    </row>
    <row r="1600" spans="5:7" x14ac:dyDescent="0.25">
      <c r="E1600" s="3">
        <f t="shared" ca="1" si="72"/>
        <v>0.41010327501216159</v>
      </c>
      <c r="F1600" s="3">
        <f t="shared" ca="1" si="73"/>
        <v>23.490819984192385</v>
      </c>
      <c r="G1600" s="3">
        <f t="shared" ca="1" si="74"/>
        <v>23.490819984192385</v>
      </c>
    </row>
    <row r="1601" spans="5:7" x14ac:dyDescent="0.25">
      <c r="E1601" s="3">
        <f t="shared" ca="1" si="72"/>
        <v>0.46803368954520053</v>
      </c>
      <c r="F1601" s="3">
        <f t="shared" ca="1" si="73"/>
        <v>25.771578781299151</v>
      </c>
      <c r="G1601" s="3">
        <f t="shared" ca="1" si="74"/>
        <v>25.771578781299141</v>
      </c>
    </row>
    <row r="1602" spans="5:7" x14ac:dyDescent="0.25">
      <c r="E1602" s="3">
        <f t="shared" ca="1" si="72"/>
        <v>0.46288712293997225</v>
      </c>
      <c r="F1602" s="3">
        <f t="shared" ca="1" si="73"/>
        <v>25.563953375858681</v>
      </c>
      <c r="G1602" s="3">
        <f t="shared" ca="1" si="74"/>
        <v>25.563953375858681</v>
      </c>
    </row>
    <row r="1603" spans="5:7" x14ac:dyDescent="0.25">
      <c r="E1603" s="3">
        <f t="shared" ref="E1603:E1666" ca="1" si="75">RAND()</f>
        <v>0.982452166421516</v>
      </c>
      <c r="F1603" s="3">
        <f t="shared" ca="1" si="73"/>
        <v>88.705150427128018</v>
      </c>
      <c r="G1603" s="3">
        <f t="shared" ca="1" si="74"/>
        <v>88.705150427128018</v>
      </c>
    </row>
    <row r="1604" spans="5:7" x14ac:dyDescent="0.25">
      <c r="E1604" s="3">
        <f t="shared" ca="1" si="75"/>
        <v>0.24606815678864424</v>
      </c>
      <c r="F1604" s="3">
        <f t="shared" ref="F1604:F1667" ca="1" si="76">$C$3-$C$4*LN(_xlfn.NORM.S.INV(1-E1604/2)^2)</f>
        <v>17.329177406253606</v>
      </c>
      <c r="G1604" s="3">
        <f t="shared" ref="G1604:G1667" ca="1" si="77">$C$3-$C$4*LN(2*_xlfn.GAMMA.INV(1-E1604,0.5,1))</f>
        <v>17.329177406253606</v>
      </c>
    </row>
    <row r="1605" spans="5:7" x14ac:dyDescent="0.25">
      <c r="E1605" s="3">
        <f t="shared" ca="1" si="75"/>
        <v>6.8667898988079124E-2</v>
      </c>
      <c r="F1605" s="3">
        <f t="shared" ca="1" si="76"/>
        <v>9.2150239406482406</v>
      </c>
      <c r="G1605" s="3">
        <f t="shared" ca="1" si="77"/>
        <v>9.2150239406482299</v>
      </c>
    </row>
    <row r="1606" spans="5:7" x14ac:dyDescent="0.25">
      <c r="E1606" s="3">
        <f t="shared" ca="1" si="75"/>
        <v>0.74176844700930744</v>
      </c>
      <c r="F1606" s="3">
        <f t="shared" ca="1" si="76"/>
        <v>39.982545011317022</v>
      </c>
      <c r="G1606" s="3">
        <f t="shared" ca="1" si="77"/>
        <v>39.982545011317029</v>
      </c>
    </row>
    <row r="1607" spans="5:7" x14ac:dyDescent="0.25">
      <c r="E1607" s="3">
        <f t="shared" ca="1" si="75"/>
        <v>0.99821145340156014</v>
      </c>
      <c r="F1607" s="3">
        <f t="shared" ca="1" si="76"/>
        <v>129.81007559013887</v>
      </c>
      <c r="G1607" s="3">
        <f t="shared" ca="1" si="77"/>
        <v>129.81007559013776</v>
      </c>
    </row>
    <row r="1608" spans="5:7" x14ac:dyDescent="0.25">
      <c r="E1608" s="3">
        <f t="shared" ca="1" si="75"/>
        <v>0.78814543315169627</v>
      </c>
      <c r="F1608" s="3">
        <f t="shared" ca="1" si="76"/>
        <v>43.653559787106786</v>
      </c>
      <c r="G1608" s="3">
        <f t="shared" ca="1" si="77"/>
        <v>43.653559787106772</v>
      </c>
    </row>
    <row r="1609" spans="5:7" x14ac:dyDescent="0.25">
      <c r="E1609" s="3">
        <f t="shared" ca="1" si="75"/>
        <v>0.16415696746638631</v>
      </c>
      <c r="F1609" s="3">
        <f t="shared" ca="1" si="76"/>
        <v>14.056665940487242</v>
      </c>
      <c r="G1609" s="3">
        <f t="shared" ca="1" si="77"/>
        <v>14.056665940487242</v>
      </c>
    </row>
    <row r="1610" spans="5:7" x14ac:dyDescent="0.25">
      <c r="E1610" s="3">
        <f t="shared" ca="1" si="75"/>
        <v>0.92546057551293315</v>
      </c>
      <c r="F1610" s="3">
        <f t="shared" ca="1" si="76"/>
        <v>62.645199790730864</v>
      </c>
      <c r="G1610" s="3">
        <f t="shared" ca="1" si="77"/>
        <v>62.645199790730885</v>
      </c>
    </row>
    <row r="1611" spans="5:7" x14ac:dyDescent="0.25">
      <c r="E1611" s="3">
        <f t="shared" ca="1" si="75"/>
        <v>0.81352490410996647</v>
      </c>
      <c r="F1611" s="3">
        <f t="shared" ca="1" si="76"/>
        <v>45.999690472750551</v>
      </c>
      <c r="G1611" s="3">
        <f t="shared" ca="1" si="77"/>
        <v>45.999690472750544</v>
      </c>
    </row>
    <row r="1612" spans="5:7" x14ac:dyDescent="0.25">
      <c r="E1612" s="3">
        <f t="shared" ca="1" si="75"/>
        <v>0.57999955339673503</v>
      </c>
      <c r="F1612" s="3">
        <f t="shared" ca="1" si="76"/>
        <v>30.650611611998642</v>
      </c>
      <c r="G1612" s="3">
        <f t="shared" ca="1" si="77"/>
        <v>30.650611611998642</v>
      </c>
    </row>
    <row r="1613" spans="5:7" x14ac:dyDescent="0.25">
      <c r="E1613" s="3">
        <f t="shared" ca="1" si="75"/>
        <v>5.0997439339211081E-2</v>
      </c>
      <c r="F1613" s="3">
        <f t="shared" ca="1" si="76"/>
        <v>7.9652182872876072</v>
      </c>
      <c r="G1613" s="3">
        <f t="shared" ca="1" si="77"/>
        <v>7.9652182872876161</v>
      </c>
    </row>
    <row r="1614" spans="5:7" x14ac:dyDescent="0.25">
      <c r="E1614" s="3">
        <f t="shared" ca="1" si="75"/>
        <v>0.27849999377311829</v>
      </c>
      <c r="F1614" s="3">
        <f t="shared" ca="1" si="76"/>
        <v>18.553220805586459</v>
      </c>
      <c r="G1614" s="3">
        <f t="shared" ca="1" si="77"/>
        <v>18.553220805586459</v>
      </c>
    </row>
    <row r="1615" spans="5:7" x14ac:dyDescent="0.25">
      <c r="E1615" s="3">
        <f t="shared" ca="1" si="75"/>
        <v>0.64063425152864029</v>
      </c>
      <c r="F1615" s="3">
        <f t="shared" ca="1" si="76"/>
        <v>33.712908653892072</v>
      </c>
      <c r="G1615" s="3">
        <f t="shared" ca="1" si="77"/>
        <v>33.712908653892079</v>
      </c>
    </row>
    <row r="1616" spans="5:7" x14ac:dyDescent="0.25">
      <c r="E1616" s="3">
        <f t="shared" ca="1" si="75"/>
        <v>0.2377911433444162</v>
      </c>
      <c r="F1616" s="3">
        <f t="shared" ca="1" si="76"/>
        <v>17.012720756297028</v>
      </c>
      <c r="G1616" s="3">
        <f t="shared" ca="1" si="77"/>
        <v>17.012720756297028</v>
      </c>
    </row>
    <row r="1617" spans="5:7" x14ac:dyDescent="0.25">
      <c r="E1617" s="3">
        <f t="shared" ca="1" si="75"/>
        <v>0.15215906064927354</v>
      </c>
      <c r="F1617" s="3">
        <f t="shared" ca="1" si="76"/>
        <v>13.53737208694921</v>
      </c>
      <c r="G1617" s="3">
        <f t="shared" ca="1" si="77"/>
        <v>13.537372086949212</v>
      </c>
    </row>
    <row r="1618" spans="5:7" x14ac:dyDescent="0.25">
      <c r="E1618" s="3">
        <f t="shared" ca="1" si="75"/>
        <v>0.8512833470034975</v>
      </c>
      <c r="F1618" s="3">
        <f t="shared" ca="1" si="76"/>
        <v>50.133378788206272</v>
      </c>
      <c r="G1618" s="3">
        <f t="shared" ca="1" si="77"/>
        <v>50.133378788206272</v>
      </c>
    </row>
    <row r="1619" spans="5:7" x14ac:dyDescent="0.25">
      <c r="E1619" s="3">
        <f t="shared" ca="1" si="75"/>
        <v>0.87983371442480351</v>
      </c>
      <c r="F1619" s="3">
        <f t="shared" ca="1" si="76"/>
        <v>54.007111940274939</v>
      </c>
      <c r="G1619" s="3">
        <f t="shared" ca="1" si="77"/>
        <v>54.007111940274953</v>
      </c>
    </row>
    <row r="1620" spans="5:7" x14ac:dyDescent="0.25">
      <c r="E1620" s="3">
        <f t="shared" ca="1" si="75"/>
        <v>0.12280790964855881</v>
      </c>
      <c r="F1620" s="3">
        <f t="shared" ca="1" si="76"/>
        <v>12.191786230475412</v>
      </c>
      <c r="G1620" s="3">
        <f t="shared" ca="1" si="77"/>
        <v>12.191786230475412</v>
      </c>
    </row>
    <row r="1621" spans="5:7" x14ac:dyDescent="0.25">
      <c r="E1621" s="3">
        <f t="shared" ca="1" si="75"/>
        <v>0.97796721332030756</v>
      </c>
      <c r="F1621" s="3">
        <f t="shared" ca="1" si="76"/>
        <v>84.607492952835827</v>
      </c>
      <c r="G1621" s="3">
        <f t="shared" ca="1" si="77"/>
        <v>84.607492952835727</v>
      </c>
    </row>
    <row r="1622" spans="5:7" x14ac:dyDescent="0.25">
      <c r="E1622" s="3">
        <f t="shared" ca="1" si="75"/>
        <v>0.34269334518704486</v>
      </c>
      <c r="F1622" s="3">
        <f t="shared" ca="1" si="76"/>
        <v>20.944949114948169</v>
      </c>
      <c r="G1622" s="3">
        <f t="shared" ca="1" si="77"/>
        <v>20.944949114948169</v>
      </c>
    </row>
    <row r="1623" spans="5:7" x14ac:dyDescent="0.25">
      <c r="E1623" s="3">
        <f t="shared" ca="1" si="75"/>
        <v>0.90166582705184928</v>
      </c>
      <c r="F1623" s="3">
        <f t="shared" ca="1" si="76"/>
        <v>57.638909157784717</v>
      </c>
      <c r="G1623" s="3">
        <f t="shared" ca="1" si="77"/>
        <v>57.638909157784738</v>
      </c>
    </row>
    <row r="1624" spans="5:7" x14ac:dyDescent="0.25">
      <c r="E1624" s="3">
        <f t="shared" ca="1" si="75"/>
        <v>0.47276735983531371</v>
      </c>
      <c r="F1624" s="3">
        <f t="shared" ca="1" si="76"/>
        <v>25.963552336116454</v>
      </c>
      <c r="G1624" s="3">
        <f t="shared" ca="1" si="77"/>
        <v>25.963552336116457</v>
      </c>
    </row>
    <row r="1625" spans="5:7" x14ac:dyDescent="0.25">
      <c r="E1625" s="3">
        <f t="shared" ca="1" si="75"/>
        <v>0.47522321181377702</v>
      </c>
      <c r="F1625" s="3">
        <f t="shared" ca="1" si="76"/>
        <v>26.063539941322908</v>
      </c>
      <c r="G1625" s="3">
        <f t="shared" ca="1" si="77"/>
        <v>26.063539941322894</v>
      </c>
    </row>
    <row r="1626" spans="5:7" x14ac:dyDescent="0.25">
      <c r="E1626" s="3">
        <f t="shared" ca="1" si="75"/>
        <v>2.5103131402590795E-2</v>
      </c>
      <c r="F1626" s="3">
        <f t="shared" ca="1" si="76"/>
        <v>5.4849453035204778</v>
      </c>
      <c r="G1626" s="3">
        <f t="shared" ca="1" si="77"/>
        <v>5.484945303520492</v>
      </c>
    </row>
    <row r="1627" spans="5:7" x14ac:dyDescent="0.25">
      <c r="E1627" s="3">
        <f t="shared" ca="1" si="75"/>
        <v>0.61048679283022944</v>
      </c>
      <c r="F1627" s="3">
        <f t="shared" ca="1" si="76"/>
        <v>32.142143027620904</v>
      </c>
      <c r="G1627" s="3">
        <f t="shared" ca="1" si="77"/>
        <v>32.142143027620904</v>
      </c>
    </row>
    <row r="1628" spans="5:7" x14ac:dyDescent="0.25">
      <c r="E1628" s="3">
        <f t="shared" ca="1" si="75"/>
        <v>0.69344592147824746</v>
      </c>
      <c r="F1628" s="3">
        <f t="shared" ca="1" si="76"/>
        <v>36.756919303935398</v>
      </c>
      <c r="G1628" s="3">
        <f t="shared" ca="1" si="77"/>
        <v>36.756919303935391</v>
      </c>
    </row>
    <row r="1629" spans="5:7" x14ac:dyDescent="0.25">
      <c r="E1629" s="3">
        <f t="shared" ca="1" si="75"/>
        <v>0.63265500461036883</v>
      </c>
      <c r="F1629" s="3">
        <f t="shared" ca="1" si="76"/>
        <v>33.286855772710815</v>
      </c>
      <c r="G1629" s="3">
        <f t="shared" ca="1" si="77"/>
        <v>33.28685577271083</v>
      </c>
    </row>
    <row r="1630" spans="5:7" x14ac:dyDescent="0.25">
      <c r="E1630" s="3">
        <f t="shared" ca="1" si="75"/>
        <v>2.1700062964641886E-2</v>
      </c>
      <c r="F1630" s="3">
        <f t="shared" ca="1" si="76"/>
        <v>5.0422816852214893</v>
      </c>
      <c r="G1630" s="3">
        <f t="shared" ca="1" si="77"/>
        <v>5.0422816852214734</v>
      </c>
    </row>
    <row r="1631" spans="5:7" x14ac:dyDescent="0.25">
      <c r="E1631" s="3">
        <f t="shared" ca="1" si="75"/>
        <v>0.25753510523906775</v>
      </c>
      <c r="F1631" s="3">
        <f t="shared" ca="1" si="76"/>
        <v>17.76449543223065</v>
      </c>
      <c r="G1631" s="3">
        <f t="shared" ca="1" si="77"/>
        <v>17.76449543223065</v>
      </c>
    </row>
    <row r="1632" spans="5:7" x14ac:dyDescent="0.25">
      <c r="E1632" s="3">
        <f t="shared" ca="1" si="75"/>
        <v>0.17083714014665208</v>
      </c>
      <c r="F1632" s="3">
        <f t="shared" ca="1" si="76"/>
        <v>14.33972919874201</v>
      </c>
      <c r="G1632" s="3">
        <f t="shared" ca="1" si="77"/>
        <v>14.339729198742031</v>
      </c>
    </row>
    <row r="1633" spans="5:7" x14ac:dyDescent="0.25">
      <c r="E1633" s="3">
        <f t="shared" ca="1" si="75"/>
        <v>0.53173545634280805</v>
      </c>
      <c r="F1633" s="3">
        <f t="shared" ca="1" si="76"/>
        <v>28.44972871676676</v>
      </c>
      <c r="G1633" s="3">
        <f t="shared" ca="1" si="77"/>
        <v>28.44972871676676</v>
      </c>
    </row>
    <row r="1634" spans="5:7" x14ac:dyDescent="0.25">
      <c r="E1634" s="3">
        <f t="shared" ca="1" si="75"/>
        <v>4.6947286642820663E-2</v>
      </c>
      <c r="F1634" s="3">
        <f t="shared" ca="1" si="76"/>
        <v>7.6427669678755716</v>
      </c>
      <c r="G1634" s="3">
        <f t="shared" ca="1" si="77"/>
        <v>7.6427669678755699</v>
      </c>
    </row>
    <row r="1635" spans="5:7" x14ac:dyDescent="0.25">
      <c r="E1635" s="3">
        <f t="shared" ca="1" si="75"/>
        <v>0.8312134277320874</v>
      </c>
      <c r="F1635" s="3">
        <f t="shared" ca="1" si="76"/>
        <v>47.824039226491564</v>
      </c>
      <c r="G1635" s="3">
        <f t="shared" ca="1" si="77"/>
        <v>47.82403922649155</v>
      </c>
    </row>
    <row r="1636" spans="5:7" x14ac:dyDescent="0.25">
      <c r="E1636" s="3">
        <f t="shared" ca="1" si="75"/>
        <v>0.65407305991772158</v>
      </c>
      <c r="F1636" s="3">
        <f t="shared" ca="1" si="76"/>
        <v>34.448855911050558</v>
      </c>
      <c r="G1636" s="3">
        <f t="shared" ca="1" si="77"/>
        <v>34.448855911050558</v>
      </c>
    </row>
    <row r="1637" spans="5:7" x14ac:dyDescent="0.25">
      <c r="E1637" s="3">
        <f t="shared" ca="1" si="75"/>
        <v>0.29393460087724566</v>
      </c>
      <c r="F1637" s="3">
        <f t="shared" ca="1" si="76"/>
        <v>19.129848876844413</v>
      </c>
      <c r="G1637" s="3">
        <f t="shared" ca="1" si="77"/>
        <v>19.129848876844413</v>
      </c>
    </row>
    <row r="1638" spans="5:7" x14ac:dyDescent="0.25">
      <c r="E1638" s="3">
        <f t="shared" ca="1" si="75"/>
        <v>0.26312072180304635</v>
      </c>
      <c r="F1638" s="3">
        <f t="shared" ca="1" si="76"/>
        <v>17.975430130271327</v>
      </c>
      <c r="G1638" s="3">
        <f t="shared" ca="1" si="77"/>
        <v>17.975430130271327</v>
      </c>
    </row>
    <row r="1639" spans="5:7" x14ac:dyDescent="0.25">
      <c r="E1639" s="3">
        <f t="shared" ca="1" si="75"/>
        <v>0.76027792424484386</v>
      </c>
      <c r="F1639" s="3">
        <f t="shared" ca="1" si="76"/>
        <v>41.367147630071806</v>
      </c>
      <c r="G1639" s="3">
        <f t="shared" ca="1" si="77"/>
        <v>41.367147630071806</v>
      </c>
    </row>
    <row r="1640" spans="5:7" x14ac:dyDescent="0.25">
      <c r="E1640" s="3">
        <f t="shared" ca="1" si="75"/>
        <v>0.24971615666946534</v>
      </c>
      <c r="F1640" s="3">
        <f t="shared" ca="1" si="76"/>
        <v>17.468028452542459</v>
      </c>
      <c r="G1640" s="3">
        <f t="shared" ca="1" si="77"/>
        <v>17.468028452542455</v>
      </c>
    </row>
    <row r="1641" spans="5:7" x14ac:dyDescent="0.25">
      <c r="E1641" s="3">
        <f t="shared" ca="1" si="75"/>
        <v>0.69206860073061927</v>
      </c>
      <c r="F1641" s="3">
        <f t="shared" ca="1" si="76"/>
        <v>36.671894841845358</v>
      </c>
      <c r="G1641" s="3">
        <f t="shared" ca="1" si="77"/>
        <v>36.671894841845358</v>
      </c>
    </row>
    <row r="1642" spans="5:7" x14ac:dyDescent="0.25">
      <c r="E1642" s="3">
        <f t="shared" ca="1" si="75"/>
        <v>0.14187916029213332</v>
      </c>
      <c r="F1642" s="3">
        <f t="shared" ca="1" si="76"/>
        <v>13.079620559902796</v>
      </c>
      <c r="G1642" s="3">
        <f t="shared" ca="1" si="77"/>
        <v>13.0796205599028</v>
      </c>
    </row>
    <row r="1643" spans="5:7" x14ac:dyDescent="0.25">
      <c r="E1643" s="3">
        <f t="shared" ca="1" si="75"/>
        <v>0.96990054557735017</v>
      </c>
      <c r="F1643" s="3">
        <f t="shared" ca="1" si="76"/>
        <v>78.989952906487687</v>
      </c>
      <c r="G1643" s="3">
        <f t="shared" ca="1" si="77"/>
        <v>78.989952906487687</v>
      </c>
    </row>
    <row r="1644" spans="5:7" x14ac:dyDescent="0.25">
      <c r="E1644" s="3">
        <f t="shared" ca="1" si="75"/>
        <v>0.91250889218410414</v>
      </c>
      <c r="F1644" s="3">
        <f t="shared" ca="1" si="76"/>
        <v>59.751493644379494</v>
      </c>
      <c r="G1644" s="3">
        <f t="shared" ca="1" si="77"/>
        <v>59.751493644379472</v>
      </c>
    </row>
    <row r="1645" spans="5:7" x14ac:dyDescent="0.25">
      <c r="E1645" s="3">
        <f t="shared" ca="1" si="75"/>
        <v>0.30021550283080067</v>
      </c>
      <c r="F1645" s="3">
        <f t="shared" ca="1" si="76"/>
        <v>19.363888978636457</v>
      </c>
      <c r="G1645" s="3">
        <f t="shared" ca="1" si="77"/>
        <v>19.363888978636457</v>
      </c>
    </row>
    <row r="1646" spans="5:7" x14ac:dyDescent="0.25">
      <c r="E1646" s="3">
        <f t="shared" ca="1" si="75"/>
        <v>0.21222912362258717</v>
      </c>
      <c r="F1646" s="3">
        <f t="shared" ca="1" si="76"/>
        <v>16.020038950667558</v>
      </c>
      <c r="G1646" s="3">
        <f t="shared" ca="1" si="77"/>
        <v>16.020038950667566</v>
      </c>
    </row>
    <row r="1647" spans="5:7" x14ac:dyDescent="0.25">
      <c r="E1647" s="3">
        <f t="shared" ca="1" si="75"/>
        <v>0.40710312999964016</v>
      </c>
      <c r="F1647" s="3">
        <f t="shared" ca="1" si="76"/>
        <v>23.375583219939479</v>
      </c>
      <c r="G1647" s="3">
        <f t="shared" ca="1" si="77"/>
        <v>23.375583219939479</v>
      </c>
    </row>
    <row r="1648" spans="5:7" x14ac:dyDescent="0.25">
      <c r="E1648" s="3">
        <f t="shared" ca="1" si="75"/>
        <v>0.47196377516285359</v>
      </c>
      <c r="F1648" s="3">
        <f t="shared" ca="1" si="76"/>
        <v>25.930893673836557</v>
      </c>
      <c r="G1648" s="3">
        <f t="shared" ca="1" si="77"/>
        <v>25.930893673836561</v>
      </c>
    </row>
    <row r="1649" spans="5:7" x14ac:dyDescent="0.25">
      <c r="E1649" s="3">
        <f t="shared" ca="1" si="75"/>
        <v>3.0226189520693114E-2</v>
      </c>
      <c r="F1649" s="3">
        <f t="shared" ca="1" si="76"/>
        <v>6.0788690124650788</v>
      </c>
      <c r="G1649" s="3">
        <f t="shared" ca="1" si="77"/>
        <v>6.0788690124650646</v>
      </c>
    </row>
    <row r="1650" spans="5:7" x14ac:dyDescent="0.25">
      <c r="E1650" s="3">
        <f t="shared" ca="1" si="75"/>
        <v>0.93096765991576247</v>
      </c>
      <c r="F1650" s="3">
        <f t="shared" ca="1" si="76"/>
        <v>64.030497348175686</v>
      </c>
      <c r="G1650" s="3">
        <f t="shared" ca="1" si="77"/>
        <v>64.030497348175714</v>
      </c>
    </row>
    <row r="1651" spans="5:7" x14ac:dyDescent="0.25">
      <c r="E1651" s="3">
        <f t="shared" ca="1" si="75"/>
        <v>0.19467592075741591</v>
      </c>
      <c r="F1651" s="3">
        <f t="shared" ca="1" si="76"/>
        <v>15.320833975945956</v>
      </c>
      <c r="G1651" s="3">
        <f t="shared" ca="1" si="77"/>
        <v>15.320833975945963</v>
      </c>
    </row>
    <row r="1652" spans="5:7" x14ac:dyDescent="0.25">
      <c r="E1652" s="3">
        <f t="shared" ca="1" si="75"/>
        <v>0.60888927371997015</v>
      </c>
      <c r="F1652" s="3">
        <f t="shared" ca="1" si="76"/>
        <v>32.061723354827478</v>
      </c>
      <c r="G1652" s="3">
        <f t="shared" ca="1" si="77"/>
        <v>32.061723354827471</v>
      </c>
    </row>
    <row r="1653" spans="5:7" x14ac:dyDescent="0.25">
      <c r="E1653" s="3">
        <f t="shared" ca="1" si="75"/>
        <v>0.58904367308797911</v>
      </c>
      <c r="F1653" s="3">
        <f t="shared" ca="1" si="76"/>
        <v>31.083939016212792</v>
      </c>
      <c r="G1653" s="3">
        <f t="shared" ca="1" si="77"/>
        <v>31.083939016212796</v>
      </c>
    </row>
    <row r="1654" spans="5:7" x14ac:dyDescent="0.25">
      <c r="E1654" s="3">
        <f t="shared" ca="1" si="75"/>
        <v>0.46927640091322576</v>
      </c>
      <c r="F1654" s="3">
        <f t="shared" ca="1" si="76"/>
        <v>25.821882145696033</v>
      </c>
      <c r="G1654" s="3">
        <f t="shared" ca="1" si="77"/>
        <v>25.821882145696033</v>
      </c>
    </row>
    <row r="1655" spans="5:7" x14ac:dyDescent="0.25">
      <c r="E1655" s="3">
        <f t="shared" ca="1" si="75"/>
        <v>0.86550476074318539</v>
      </c>
      <c r="F1655" s="3">
        <f t="shared" ca="1" si="76"/>
        <v>51.961936962051915</v>
      </c>
      <c r="G1655" s="3">
        <f t="shared" ca="1" si="77"/>
        <v>51.961936962051915</v>
      </c>
    </row>
    <row r="1656" spans="5:7" x14ac:dyDescent="0.25">
      <c r="E1656" s="3">
        <f t="shared" ca="1" si="75"/>
        <v>8.7795737643868721E-2</v>
      </c>
      <c r="F1656" s="3">
        <f t="shared" ca="1" si="76"/>
        <v>10.373232986849464</v>
      </c>
      <c r="G1656" s="3">
        <f t="shared" ca="1" si="77"/>
        <v>10.373232986849461</v>
      </c>
    </row>
    <row r="1657" spans="5:7" x14ac:dyDescent="0.25">
      <c r="E1657" s="3">
        <f t="shared" ca="1" si="75"/>
        <v>0.69332748952317957</v>
      </c>
      <c r="F1657" s="3">
        <f t="shared" ca="1" si="76"/>
        <v>36.749594952144363</v>
      </c>
      <c r="G1657" s="3">
        <f t="shared" ca="1" si="77"/>
        <v>36.749594952144363</v>
      </c>
    </row>
    <row r="1658" spans="5:7" x14ac:dyDescent="0.25">
      <c r="E1658" s="3">
        <f t="shared" ca="1" si="75"/>
        <v>0.68332669938226553</v>
      </c>
      <c r="F1658" s="3">
        <f t="shared" ca="1" si="76"/>
        <v>36.139972485266071</v>
      </c>
      <c r="G1658" s="3">
        <f t="shared" ca="1" si="77"/>
        <v>36.139972485266071</v>
      </c>
    </row>
    <row r="1659" spans="5:7" x14ac:dyDescent="0.25">
      <c r="E1659" s="3">
        <f t="shared" ca="1" si="75"/>
        <v>0.93460033006049215</v>
      </c>
      <c r="F1659" s="3">
        <f t="shared" ca="1" si="76"/>
        <v>65.005849222540348</v>
      </c>
      <c r="G1659" s="3">
        <f t="shared" ca="1" si="77"/>
        <v>65.005849222540348</v>
      </c>
    </row>
    <row r="1660" spans="5:7" x14ac:dyDescent="0.25">
      <c r="E1660" s="3">
        <f t="shared" ca="1" si="75"/>
        <v>0.66922197725036492</v>
      </c>
      <c r="F1660" s="3">
        <f t="shared" ca="1" si="76"/>
        <v>35.308377887969286</v>
      </c>
      <c r="G1660" s="3">
        <f t="shared" ca="1" si="77"/>
        <v>35.308377887969286</v>
      </c>
    </row>
    <row r="1661" spans="5:7" x14ac:dyDescent="0.25">
      <c r="E1661" s="3">
        <f t="shared" ca="1" si="75"/>
        <v>0.38091336514293928</v>
      </c>
      <c r="F1661" s="3">
        <f t="shared" ca="1" si="76"/>
        <v>22.378595739437621</v>
      </c>
      <c r="G1661" s="3">
        <f t="shared" ca="1" si="77"/>
        <v>22.378595739437621</v>
      </c>
    </row>
    <row r="1662" spans="5:7" x14ac:dyDescent="0.25">
      <c r="E1662" s="3">
        <f t="shared" ca="1" si="75"/>
        <v>0.49208115377904837</v>
      </c>
      <c r="F1662" s="3">
        <f t="shared" ca="1" si="76"/>
        <v>26.75751229127459</v>
      </c>
      <c r="G1662" s="3">
        <f t="shared" ca="1" si="77"/>
        <v>26.757512291274594</v>
      </c>
    </row>
    <row r="1663" spans="5:7" x14ac:dyDescent="0.25">
      <c r="E1663" s="3">
        <f t="shared" ca="1" si="75"/>
        <v>0.686509242147891</v>
      </c>
      <c r="F1663" s="3">
        <f t="shared" ca="1" si="76"/>
        <v>36.332100723307796</v>
      </c>
      <c r="G1663" s="3">
        <f t="shared" ca="1" si="77"/>
        <v>36.332100723307789</v>
      </c>
    </row>
    <row r="1664" spans="5:7" x14ac:dyDescent="0.25">
      <c r="E1664" s="3">
        <f t="shared" ca="1" si="75"/>
        <v>0.7864828609371568</v>
      </c>
      <c r="F1664" s="3">
        <f t="shared" ca="1" si="76"/>
        <v>43.509388153613848</v>
      </c>
      <c r="G1664" s="3">
        <f t="shared" ca="1" si="77"/>
        <v>43.509388153613855</v>
      </c>
    </row>
    <row r="1665" spans="5:7" x14ac:dyDescent="0.25">
      <c r="E1665" s="3">
        <f t="shared" ca="1" si="75"/>
        <v>0.91946714994446055</v>
      </c>
      <c r="F1665" s="3">
        <f t="shared" ca="1" si="76"/>
        <v>61.248731758895509</v>
      </c>
      <c r="G1665" s="3">
        <f t="shared" ca="1" si="77"/>
        <v>61.248731758895545</v>
      </c>
    </row>
    <row r="1666" spans="5:7" x14ac:dyDescent="0.25">
      <c r="E1666" s="3">
        <f t="shared" ca="1" si="75"/>
        <v>0.63317836578158238</v>
      </c>
      <c r="F1666" s="3">
        <f t="shared" ca="1" si="76"/>
        <v>33.314562381543134</v>
      </c>
      <c r="G1666" s="3">
        <f t="shared" ca="1" si="77"/>
        <v>33.314562381543134</v>
      </c>
    </row>
    <row r="1667" spans="5:7" x14ac:dyDescent="0.25">
      <c r="E1667" s="3">
        <f t="shared" ref="E1667:E1730" ca="1" si="78">RAND()</f>
        <v>0.59410863099051525</v>
      </c>
      <c r="F1667" s="3">
        <f t="shared" ca="1" si="76"/>
        <v>31.329871068942438</v>
      </c>
      <c r="G1667" s="3">
        <f t="shared" ca="1" si="77"/>
        <v>31.329871068942438</v>
      </c>
    </row>
    <row r="1668" spans="5:7" x14ac:dyDescent="0.25">
      <c r="E1668" s="3">
        <f t="shared" ca="1" si="78"/>
        <v>0.97941160700310048</v>
      </c>
      <c r="F1668" s="3">
        <f t="shared" ref="F1668:F1731" ca="1" si="79">$C$3-$C$4*LN(_xlfn.NORM.S.INV(1-E1668/2)^2)</f>
        <v>85.828258358347327</v>
      </c>
      <c r="G1668" s="3">
        <f t="shared" ref="G1668:G1731" ca="1" si="80">$C$3-$C$4*LN(2*_xlfn.GAMMA.INV(1-E1668,0.5,1))</f>
        <v>85.828258358347327</v>
      </c>
    </row>
    <row r="1669" spans="5:7" x14ac:dyDescent="0.25">
      <c r="E1669" s="3">
        <f t="shared" ca="1" si="78"/>
        <v>0.53453233743742845</v>
      </c>
      <c r="F1669" s="3">
        <f t="shared" ca="1" si="79"/>
        <v>28.572671515525865</v>
      </c>
      <c r="G1669" s="3">
        <f t="shared" ca="1" si="80"/>
        <v>28.572671515525865</v>
      </c>
    </row>
    <row r="1670" spans="5:7" x14ac:dyDescent="0.25">
      <c r="E1670" s="3">
        <f t="shared" ca="1" si="78"/>
        <v>0.65623541579227962</v>
      </c>
      <c r="F1670" s="3">
        <f t="shared" ca="1" si="79"/>
        <v>34.569537830052781</v>
      </c>
      <c r="G1670" s="3">
        <f t="shared" ca="1" si="80"/>
        <v>34.569537830052781</v>
      </c>
    </row>
    <row r="1671" spans="5:7" x14ac:dyDescent="0.25">
      <c r="E1671" s="3">
        <f t="shared" ca="1" si="78"/>
        <v>0.84416547953831023</v>
      </c>
      <c r="F1671" s="3">
        <f t="shared" ca="1" si="79"/>
        <v>49.281427559904643</v>
      </c>
      <c r="G1671" s="3">
        <f t="shared" ca="1" si="80"/>
        <v>49.281427559904643</v>
      </c>
    </row>
    <row r="1672" spans="5:7" x14ac:dyDescent="0.25">
      <c r="E1672" s="3">
        <f t="shared" ca="1" si="78"/>
        <v>0.31750180733714362</v>
      </c>
      <c r="F1672" s="3">
        <f t="shared" ca="1" si="79"/>
        <v>20.007115304387121</v>
      </c>
      <c r="G1672" s="3">
        <f t="shared" ca="1" si="80"/>
        <v>20.007115304387121</v>
      </c>
    </row>
    <row r="1673" spans="5:7" x14ac:dyDescent="0.25">
      <c r="E1673" s="3">
        <f t="shared" ca="1" si="78"/>
        <v>0.18622463335294837</v>
      </c>
      <c r="F1673" s="3">
        <f t="shared" ca="1" si="79"/>
        <v>14.977686049908893</v>
      </c>
      <c r="G1673" s="3">
        <f t="shared" ca="1" si="80"/>
        <v>14.977686049908886</v>
      </c>
    </row>
    <row r="1674" spans="5:7" x14ac:dyDescent="0.25">
      <c r="E1674" s="3">
        <f t="shared" ca="1" si="78"/>
        <v>0.28141060837973864</v>
      </c>
      <c r="F1674" s="3">
        <f t="shared" ca="1" si="79"/>
        <v>18.662164896116565</v>
      </c>
      <c r="G1674" s="3">
        <f t="shared" ca="1" si="80"/>
        <v>18.662164896116558</v>
      </c>
    </row>
    <row r="1675" spans="5:7" x14ac:dyDescent="0.25">
      <c r="E1675" s="3">
        <f t="shared" ca="1" si="78"/>
        <v>0.16152381989943676</v>
      </c>
      <c r="F1675" s="3">
        <f t="shared" ca="1" si="79"/>
        <v>13.943950615967172</v>
      </c>
      <c r="G1675" s="3">
        <f t="shared" ca="1" si="80"/>
        <v>13.943950615967193</v>
      </c>
    </row>
    <row r="1676" spans="5:7" x14ac:dyDescent="0.25">
      <c r="E1676" s="3">
        <f t="shared" ca="1" si="78"/>
        <v>0.85763736742321905</v>
      </c>
      <c r="F1676" s="3">
        <f t="shared" ca="1" si="79"/>
        <v>50.928227346986404</v>
      </c>
      <c r="G1676" s="3">
        <f t="shared" ca="1" si="80"/>
        <v>50.928227346986418</v>
      </c>
    </row>
    <row r="1677" spans="5:7" x14ac:dyDescent="0.25">
      <c r="E1677" s="3">
        <f t="shared" ca="1" si="78"/>
        <v>0.47249849170480607</v>
      </c>
      <c r="F1677" s="3">
        <f t="shared" ca="1" si="79"/>
        <v>25.952622016330139</v>
      </c>
      <c r="G1677" s="3">
        <f t="shared" ca="1" si="80"/>
        <v>25.952622016330139</v>
      </c>
    </row>
    <row r="1678" spans="5:7" x14ac:dyDescent="0.25">
      <c r="E1678" s="3">
        <f t="shared" ca="1" si="78"/>
        <v>0.61259429524058207</v>
      </c>
      <c r="F1678" s="3">
        <f t="shared" ca="1" si="79"/>
        <v>32.248644252854618</v>
      </c>
      <c r="G1678" s="3">
        <f t="shared" ca="1" si="80"/>
        <v>32.248644252854618</v>
      </c>
    </row>
    <row r="1679" spans="5:7" x14ac:dyDescent="0.25">
      <c r="E1679" s="3">
        <f t="shared" ca="1" si="78"/>
        <v>0.90708331429141398</v>
      </c>
      <c r="F1679" s="3">
        <f t="shared" ca="1" si="79"/>
        <v>58.66386001181052</v>
      </c>
      <c r="G1679" s="3">
        <f t="shared" ca="1" si="80"/>
        <v>58.663860011810549</v>
      </c>
    </row>
    <row r="1680" spans="5:7" x14ac:dyDescent="0.25">
      <c r="E1680" s="3">
        <f t="shared" ca="1" si="78"/>
        <v>0.2094959119038603</v>
      </c>
      <c r="F1680" s="3">
        <f t="shared" ca="1" si="79"/>
        <v>15.912237349899844</v>
      </c>
      <c r="G1680" s="3">
        <f t="shared" ca="1" si="80"/>
        <v>15.912237349899831</v>
      </c>
    </row>
    <row r="1681" spans="5:7" x14ac:dyDescent="0.25">
      <c r="E1681" s="3">
        <f t="shared" ca="1" si="78"/>
        <v>0.3956778143714248</v>
      </c>
      <c r="F1681" s="3">
        <f t="shared" ca="1" si="79"/>
        <v>22.938777273436081</v>
      </c>
      <c r="G1681" s="3">
        <f t="shared" ca="1" si="80"/>
        <v>22.938777273436081</v>
      </c>
    </row>
    <row r="1682" spans="5:7" x14ac:dyDescent="0.25">
      <c r="E1682" s="3">
        <f t="shared" ca="1" si="78"/>
        <v>0.61991801659667489</v>
      </c>
      <c r="F1682" s="3">
        <f t="shared" ca="1" si="79"/>
        <v>32.622442566538467</v>
      </c>
      <c r="G1682" s="3">
        <f t="shared" ca="1" si="80"/>
        <v>32.622442566538467</v>
      </c>
    </row>
    <row r="1683" spans="5:7" x14ac:dyDescent="0.25">
      <c r="E1683" s="3">
        <f t="shared" ca="1" si="78"/>
        <v>0.5127371361659806</v>
      </c>
      <c r="F1683" s="3">
        <f t="shared" ca="1" si="79"/>
        <v>27.627660856503482</v>
      </c>
      <c r="G1683" s="3">
        <f t="shared" ca="1" si="80"/>
        <v>27.627660856503475</v>
      </c>
    </row>
    <row r="1684" spans="5:7" x14ac:dyDescent="0.25">
      <c r="E1684" s="3">
        <f t="shared" ca="1" si="78"/>
        <v>0.73521582608811786</v>
      </c>
      <c r="F1684" s="3">
        <f t="shared" ca="1" si="79"/>
        <v>39.51435779726549</v>
      </c>
      <c r="G1684" s="3">
        <f t="shared" ca="1" si="80"/>
        <v>39.51435779726549</v>
      </c>
    </row>
    <row r="1685" spans="5:7" x14ac:dyDescent="0.25">
      <c r="E1685" s="3">
        <f t="shared" ca="1" si="78"/>
        <v>0.45512423605600849</v>
      </c>
      <c r="F1685" s="3">
        <f t="shared" ca="1" si="79"/>
        <v>25.25284386832335</v>
      </c>
      <c r="G1685" s="3">
        <f t="shared" ca="1" si="80"/>
        <v>25.252843868323346</v>
      </c>
    </row>
    <row r="1686" spans="5:7" x14ac:dyDescent="0.25">
      <c r="E1686" s="3">
        <f t="shared" ca="1" si="78"/>
        <v>0.15220480232828493</v>
      </c>
      <c r="F1686" s="3">
        <f t="shared" ca="1" si="79"/>
        <v>13.539380932059419</v>
      </c>
      <c r="G1686" s="3">
        <f t="shared" ca="1" si="80"/>
        <v>13.539380932059423</v>
      </c>
    </row>
    <row r="1687" spans="5:7" x14ac:dyDescent="0.25">
      <c r="E1687" s="3">
        <f t="shared" ca="1" si="78"/>
        <v>0.97986837207120614</v>
      </c>
      <c r="F1687" s="3">
        <f t="shared" ca="1" si="79"/>
        <v>86.232182572345167</v>
      </c>
      <c r="G1687" s="3">
        <f t="shared" ca="1" si="80"/>
        <v>86.232182572345266</v>
      </c>
    </row>
    <row r="1688" spans="5:7" x14ac:dyDescent="0.25">
      <c r="E1688" s="3">
        <f t="shared" ca="1" si="78"/>
        <v>0.64104882041441824</v>
      </c>
      <c r="F1688" s="3">
        <f t="shared" ca="1" si="79"/>
        <v>33.735260696639386</v>
      </c>
      <c r="G1688" s="3">
        <f t="shared" ca="1" si="80"/>
        <v>33.735260696639386</v>
      </c>
    </row>
    <row r="1689" spans="5:7" x14ac:dyDescent="0.25">
      <c r="E1689" s="3">
        <f t="shared" ca="1" si="78"/>
        <v>0.48487358547497417</v>
      </c>
      <c r="F1689" s="3">
        <f t="shared" ca="1" si="79"/>
        <v>26.45913392911492</v>
      </c>
      <c r="G1689" s="3">
        <f t="shared" ca="1" si="80"/>
        <v>26.45913392911492</v>
      </c>
    </row>
    <row r="1690" spans="5:7" x14ac:dyDescent="0.25">
      <c r="E1690" s="3">
        <f t="shared" ca="1" si="78"/>
        <v>0.60712340874987103</v>
      </c>
      <c r="F1690" s="3">
        <f t="shared" ca="1" si="79"/>
        <v>31.973136604884381</v>
      </c>
      <c r="G1690" s="3">
        <f t="shared" ca="1" si="80"/>
        <v>31.973136604884388</v>
      </c>
    </row>
    <row r="1691" spans="5:7" x14ac:dyDescent="0.25">
      <c r="E1691" s="3">
        <f t="shared" ca="1" si="78"/>
        <v>2.5683818678493231E-2</v>
      </c>
      <c r="F1691" s="3">
        <f t="shared" ca="1" si="79"/>
        <v>5.5562291154893231</v>
      </c>
      <c r="G1691" s="3">
        <f t="shared" ca="1" si="80"/>
        <v>5.5562291154893035</v>
      </c>
    </row>
    <row r="1692" spans="5:7" x14ac:dyDescent="0.25">
      <c r="E1692" s="3">
        <f t="shared" ca="1" si="78"/>
        <v>0.80582970718220359</v>
      </c>
      <c r="F1692" s="3">
        <f t="shared" ca="1" si="79"/>
        <v>45.257572220985217</v>
      </c>
      <c r="G1692" s="3">
        <f t="shared" ca="1" si="80"/>
        <v>45.257572220985224</v>
      </c>
    </row>
    <row r="1693" spans="5:7" x14ac:dyDescent="0.25">
      <c r="E1693" s="3">
        <f t="shared" ca="1" si="78"/>
        <v>0.67752957044962758</v>
      </c>
      <c r="F1693" s="3">
        <f t="shared" ca="1" si="79"/>
        <v>35.794331656700379</v>
      </c>
      <c r="G1693" s="3">
        <f t="shared" ca="1" si="80"/>
        <v>35.794331656700386</v>
      </c>
    </row>
    <row r="1694" spans="5:7" x14ac:dyDescent="0.25">
      <c r="E1694" s="3">
        <f t="shared" ca="1" si="78"/>
        <v>0.72705817828094743</v>
      </c>
      <c r="F1694" s="3">
        <f t="shared" ca="1" si="79"/>
        <v>38.946161819034842</v>
      </c>
      <c r="G1694" s="3">
        <f t="shared" ca="1" si="80"/>
        <v>38.946161819034856</v>
      </c>
    </row>
    <row r="1695" spans="5:7" x14ac:dyDescent="0.25">
      <c r="E1695" s="3">
        <f t="shared" ca="1" si="78"/>
        <v>0.47260235746362811</v>
      </c>
      <c r="F1695" s="3">
        <f t="shared" ca="1" si="79"/>
        <v>25.956844099254511</v>
      </c>
      <c r="G1695" s="3">
        <f t="shared" ca="1" si="80"/>
        <v>25.956844099254518</v>
      </c>
    </row>
    <row r="1696" spans="5:7" x14ac:dyDescent="0.25">
      <c r="E1696" s="3">
        <f t="shared" ca="1" si="78"/>
        <v>4.6154453048094068E-2</v>
      </c>
      <c r="F1696" s="3">
        <f t="shared" ca="1" si="79"/>
        <v>7.5776300333430022</v>
      </c>
      <c r="G1696" s="3">
        <f t="shared" ca="1" si="80"/>
        <v>7.5776300333429916</v>
      </c>
    </row>
    <row r="1697" spans="5:7" x14ac:dyDescent="0.25">
      <c r="E1697" s="3">
        <f t="shared" ca="1" si="78"/>
        <v>0.94958743455128203</v>
      </c>
      <c r="F1697" s="3">
        <f t="shared" ca="1" si="79"/>
        <v>69.699033461532863</v>
      </c>
      <c r="G1697" s="3">
        <f t="shared" ca="1" si="80"/>
        <v>69.699033461532863</v>
      </c>
    </row>
    <row r="1698" spans="5:7" x14ac:dyDescent="0.25">
      <c r="E1698" s="3">
        <f t="shared" ca="1" si="78"/>
        <v>0.95220144071999213</v>
      </c>
      <c r="F1698" s="3">
        <f t="shared" ca="1" si="79"/>
        <v>70.658654978258028</v>
      </c>
      <c r="G1698" s="3">
        <f t="shared" ca="1" si="80"/>
        <v>70.658654978258028</v>
      </c>
    </row>
    <row r="1699" spans="5:7" x14ac:dyDescent="0.25">
      <c r="E1699" s="3">
        <f t="shared" ca="1" si="78"/>
        <v>0.98207932089370098</v>
      </c>
      <c r="F1699" s="3">
        <f t="shared" ca="1" si="79"/>
        <v>88.326641622301139</v>
      </c>
      <c r="G1699" s="3">
        <f t="shared" ca="1" si="80"/>
        <v>88.32664162230104</v>
      </c>
    </row>
    <row r="1700" spans="5:7" x14ac:dyDescent="0.25">
      <c r="E1700" s="3">
        <f t="shared" ca="1" si="78"/>
        <v>0.38606555417413746</v>
      </c>
      <c r="F1700" s="3">
        <f t="shared" ca="1" si="79"/>
        <v>22.573574862922321</v>
      </c>
      <c r="G1700" s="3">
        <f t="shared" ca="1" si="80"/>
        <v>22.57357486292231</v>
      </c>
    </row>
    <row r="1701" spans="5:7" x14ac:dyDescent="0.25">
      <c r="E1701" s="3">
        <f t="shared" ca="1" si="78"/>
        <v>0.81588286348200156</v>
      </c>
      <c r="F1701" s="3">
        <f t="shared" ca="1" si="79"/>
        <v>46.232990127645188</v>
      </c>
      <c r="G1701" s="3">
        <f t="shared" ca="1" si="80"/>
        <v>46.232990127645181</v>
      </c>
    </row>
    <row r="1702" spans="5:7" x14ac:dyDescent="0.25">
      <c r="E1702" s="3">
        <f t="shared" ca="1" si="78"/>
        <v>0.11299254419641902</v>
      </c>
      <c r="F1702" s="3">
        <f t="shared" ca="1" si="79"/>
        <v>11.71079065763645</v>
      </c>
      <c r="G1702" s="3">
        <f t="shared" ca="1" si="80"/>
        <v>11.71079065763645</v>
      </c>
    </row>
    <row r="1703" spans="5:7" x14ac:dyDescent="0.25">
      <c r="E1703" s="3">
        <f t="shared" ca="1" si="78"/>
        <v>0.44345708161853259</v>
      </c>
      <c r="F1703" s="3">
        <f t="shared" ca="1" si="79"/>
        <v>24.789659228240275</v>
      </c>
      <c r="G1703" s="3">
        <f t="shared" ca="1" si="80"/>
        <v>24.789659228240275</v>
      </c>
    </row>
    <row r="1704" spans="5:7" x14ac:dyDescent="0.25">
      <c r="E1704" s="3">
        <f t="shared" ca="1" si="78"/>
        <v>0.28552972792650977</v>
      </c>
      <c r="F1704" s="3">
        <f t="shared" ca="1" si="79"/>
        <v>18.816165014364909</v>
      </c>
      <c r="G1704" s="3">
        <f t="shared" ca="1" si="80"/>
        <v>18.816165014364913</v>
      </c>
    </row>
    <row r="1705" spans="5:7" x14ac:dyDescent="0.25">
      <c r="E1705" s="3">
        <f t="shared" ca="1" si="78"/>
        <v>6.0750405014503239E-2</v>
      </c>
      <c r="F1705" s="3">
        <f t="shared" ca="1" si="79"/>
        <v>8.6820904770864473</v>
      </c>
      <c r="G1705" s="3">
        <f t="shared" ca="1" si="80"/>
        <v>8.6820904770864367</v>
      </c>
    </row>
    <row r="1706" spans="5:7" x14ac:dyDescent="0.25">
      <c r="E1706" s="3">
        <f t="shared" ca="1" si="78"/>
        <v>1.7149754827289754E-2</v>
      </c>
      <c r="F1706" s="3">
        <f t="shared" ca="1" si="79"/>
        <v>4.3658811486667002</v>
      </c>
      <c r="G1706" s="3">
        <f t="shared" ca="1" si="80"/>
        <v>4.3658811486666771</v>
      </c>
    </row>
    <row r="1707" spans="5:7" x14ac:dyDescent="0.25">
      <c r="E1707" s="3">
        <f t="shared" ca="1" si="78"/>
        <v>0.16770383153508106</v>
      </c>
      <c r="F1707" s="3">
        <f t="shared" ca="1" si="79"/>
        <v>14.207460797746322</v>
      </c>
      <c r="G1707" s="3">
        <f t="shared" ca="1" si="80"/>
        <v>14.20746079774632</v>
      </c>
    </row>
    <row r="1708" spans="5:7" x14ac:dyDescent="0.25">
      <c r="E1708" s="3">
        <f t="shared" ca="1" si="78"/>
        <v>0.84868634956942002</v>
      </c>
      <c r="F1708" s="3">
        <f t="shared" ca="1" si="79"/>
        <v>49.81802033323406</v>
      </c>
      <c r="G1708" s="3">
        <f t="shared" ca="1" si="80"/>
        <v>49.818020333234067</v>
      </c>
    </row>
    <row r="1709" spans="5:7" x14ac:dyDescent="0.25">
      <c r="E1709" s="3">
        <f t="shared" ca="1" si="78"/>
        <v>0.24927500237321965</v>
      </c>
      <c r="F1709" s="3">
        <f t="shared" ca="1" si="79"/>
        <v>17.451256052661385</v>
      </c>
      <c r="G1709" s="3">
        <f t="shared" ca="1" si="80"/>
        <v>17.451256052661378</v>
      </c>
    </row>
    <row r="1710" spans="5:7" x14ac:dyDescent="0.25">
      <c r="E1710" s="3">
        <f t="shared" ca="1" si="78"/>
        <v>0.29058601085680646</v>
      </c>
      <c r="F1710" s="3">
        <f t="shared" ca="1" si="79"/>
        <v>19.004952242999785</v>
      </c>
      <c r="G1710" s="3">
        <f t="shared" ca="1" si="80"/>
        <v>19.004952242999789</v>
      </c>
    </row>
    <row r="1711" spans="5:7" x14ac:dyDescent="0.25">
      <c r="E1711" s="3">
        <f t="shared" ca="1" si="78"/>
        <v>0.92796301678881565</v>
      </c>
      <c r="F1711" s="3">
        <f t="shared" ca="1" si="79"/>
        <v>63.261609653151048</v>
      </c>
      <c r="G1711" s="3">
        <f t="shared" ca="1" si="80"/>
        <v>63.261609653151027</v>
      </c>
    </row>
    <row r="1712" spans="5:7" x14ac:dyDescent="0.25">
      <c r="E1712" s="3">
        <f t="shared" ca="1" si="78"/>
        <v>0.56372815874754989</v>
      </c>
      <c r="F1712" s="3">
        <f t="shared" ca="1" si="79"/>
        <v>29.888678363293188</v>
      </c>
      <c r="G1712" s="3">
        <f t="shared" ca="1" si="80"/>
        <v>29.888678363293185</v>
      </c>
    </row>
    <row r="1713" spans="5:7" x14ac:dyDescent="0.25">
      <c r="E1713" s="3">
        <f t="shared" ca="1" si="78"/>
        <v>0.43612638000756221</v>
      </c>
      <c r="F1713" s="3">
        <f t="shared" ca="1" si="79"/>
        <v>24.501149580244682</v>
      </c>
      <c r="G1713" s="3">
        <f t="shared" ca="1" si="80"/>
        <v>24.501149580244675</v>
      </c>
    </row>
    <row r="1714" spans="5:7" x14ac:dyDescent="0.25">
      <c r="E1714" s="3">
        <f t="shared" ca="1" si="78"/>
        <v>0.41648949944773883</v>
      </c>
      <c r="F1714" s="3">
        <f t="shared" ca="1" si="79"/>
        <v>23.736918115260274</v>
      </c>
      <c r="G1714" s="3">
        <f t="shared" ca="1" si="80"/>
        <v>23.736918115260274</v>
      </c>
    </row>
    <row r="1715" spans="5:7" x14ac:dyDescent="0.25">
      <c r="E1715" s="3">
        <f t="shared" ca="1" si="78"/>
        <v>0.61333803708597134</v>
      </c>
      <c r="F1715" s="3">
        <f t="shared" ca="1" si="79"/>
        <v>32.286340786759396</v>
      </c>
      <c r="G1715" s="3">
        <f t="shared" ca="1" si="80"/>
        <v>32.286340786759403</v>
      </c>
    </row>
    <row r="1716" spans="5:7" x14ac:dyDescent="0.25">
      <c r="E1716" s="3">
        <f t="shared" ca="1" si="78"/>
        <v>0.55129255021852719</v>
      </c>
      <c r="F1716" s="3">
        <f t="shared" ca="1" si="79"/>
        <v>29.320567541125659</v>
      </c>
      <c r="G1716" s="3">
        <f t="shared" ca="1" si="80"/>
        <v>29.320567541125655</v>
      </c>
    </row>
    <row r="1717" spans="5:7" x14ac:dyDescent="0.25">
      <c r="E1717" s="3">
        <f t="shared" ca="1" si="78"/>
        <v>0.12160493916818926</v>
      </c>
      <c r="F1717" s="3">
        <f t="shared" ca="1" si="79"/>
        <v>12.133813727303416</v>
      </c>
      <c r="G1717" s="3">
        <f t="shared" ca="1" si="80"/>
        <v>12.133813727303416</v>
      </c>
    </row>
    <row r="1718" spans="5:7" x14ac:dyDescent="0.25">
      <c r="E1718" s="3">
        <f t="shared" ca="1" si="78"/>
        <v>0.7352176418753591</v>
      </c>
      <c r="F1718" s="3">
        <f t="shared" ca="1" si="79"/>
        <v>39.514486050215545</v>
      </c>
      <c r="G1718" s="3">
        <f t="shared" ca="1" si="80"/>
        <v>39.514486050215545</v>
      </c>
    </row>
    <row r="1719" spans="5:7" x14ac:dyDescent="0.25">
      <c r="E1719" s="3">
        <f t="shared" ca="1" si="78"/>
        <v>0.70729085686083026</v>
      </c>
      <c r="F1719" s="3">
        <f t="shared" ca="1" si="79"/>
        <v>37.631085040920524</v>
      </c>
      <c r="G1719" s="3">
        <f t="shared" ca="1" si="80"/>
        <v>37.631085040920524</v>
      </c>
    </row>
    <row r="1720" spans="5:7" x14ac:dyDescent="0.25">
      <c r="E1720" s="3">
        <f t="shared" ca="1" si="78"/>
        <v>0.60883975731654527</v>
      </c>
      <c r="F1720" s="3">
        <f t="shared" ca="1" si="79"/>
        <v>32.059234919048791</v>
      </c>
      <c r="G1720" s="3">
        <f t="shared" ca="1" si="80"/>
        <v>32.059234919048791</v>
      </c>
    </row>
    <row r="1721" spans="5:7" x14ac:dyDescent="0.25">
      <c r="E1721" s="3">
        <f t="shared" ca="1" si="78"/>
        <v>0.52508133236328491</v>
      </c>
      <c r="F1721" s="3">
        <f t="shared" ca="1" si="79"/>
        <v>28.159263620710714</v>
      </c>
      <c r="G1721" s="3">
        <f t="shared" ca="1" si="80"/>
        <v>28.159263620710711</v>
      </c>
    </row>
    <row r="1722" spans="5:7" x14ac:dyDescent="0.25">
      <c r="E1722" s="3">
        <f t="shared" ca="1" si="78"/>
        <v>0.73742655135263802</v>
      </c>
      <c r="F1722" s="3">
        <f t="shared" ca="1" si="79"/>
        <v>39.671108933407289</v>
      </c>
      <c r="G1722" s="3">
        <f t="shared" ca="1" si="80"/>
        <v>39.671108933407297</v>
      </c>
    </row>
    <row r="1723" spans="5:7" x14ac:dyDescent="0.25">
      <c r="E1723" s="3">
        <f t="shared" ca="1" si="78"/>
        <v>0.42609707974443367</v>
      </c>
      <c r="F1723" s="3">
        <f t="shared" ca="1" si="79"/>
        <v>24.109340302921638</v>
      </c>
      <c r="G1723" s="3">
        <f t="shared" ca="1" si="80"/>
        <v>24.109340302921638</v>
      </c>
    </row>
    <row r="1724" spans="5:7" x14ac:dyDescent="0.25">
      <c r="E1724" s="3">
        <f t="shared" ca="1" si="78"/>
        <v>0.58446647810303809</v>
      </c>
      <c r="F1724" s="3">
        <f t="shared" ca="1" si="79"/>
        <v>30.863719780385207</v>
      </c>
      <c r="G1724" s="3">
        <f t="shared" ca="1" si="80"/>
        <v>30.86371978038521</v>
      </c>
    </row>
    <row r="1725" spans="5:7" x14ac:dyDescent="0.25">
      <c r="E1725" s="3">
        <f t="shared" ca="1" si="78"/>
        <v>0.64909702198330355</v>
      </c>
      <c r="F1725" s="3">
        <f t="shared" ca="1" si="79"/>
        <v>34.173569697790072</v>
      </c>
      <c r="G1725" s="3">
        <f t="shared" ca="1" si="80"/>
        <v>34.173569697790086</v>
      </c>
    </row>
    <row r="1726" spans="5:7" x14ac:dyDescent="0.25">
      <c r="E1726" s="3">
        <f t="shared" ca="1" si="78"/>
        <v>0.39051637288043906</v>
      </c>
      <c r="F1726" s="3">
        <f t="shared" ca="1" si="79"/>
        <v>22.742433997265124</v>
      </c>
      <c r="G1726" s="3">
        <f t="shared" ca="1" si="80"/>
        <v>22.742433997265124</v>
      </c>
    </row>
    <row r="1727" spans="5:7" x14ac:dyDescent="0.25">
      <c r="E1727" s="3">
        <f t="shared" ca="1" si="78"/>
        <v>0.69064448724930771</v>
      </c>
      <c r="F1727" s="3">
        <f t="shared" ca="1" si="79"/>
        <v>36.584336405945606</v>
      </c>
      <c r="G1727" s="3">
        <f t="shared" ca="1" si="80"/>
        <v>36.584336405945599</v>
      </c>
    </row>
    <row r="1728" spans="5:7" x14ac:dyDescent="0.25">
      <c r="E1728" s="3">
        <f t="shared" ca="1" si="78"/>
        <v>0.62972230323029288</v>
      </c>
      <c r="F1728" s="3">
        <f t="shared" ca="1" si="79"/>
        <v>33.132204307460185</v>
      </c>
      <c r="G1728" s="3">
        <f t="shared" ca="1" si="80"/>
        <v>33.132204307460185</v>
      </c>
    </row>
    <row r="1729" spans="5:7" x14ac:dyDescent="0.25">
      <c r="E1729" s="3">
        <f t="shared" ca="1" si="78"/>
        <v>0.5563899853366443</v>
      </c>
      <c r="F1729" s="3">
        <f t="shared" ca="1" si="79"/>
        <v>29.55202049275773</v>
      </c>
      <c r="G1729" s="3">
        <f t="shared" ca="1" si="80"/>
        <v>29.552020492757734</v>
      </c>
    </row>
    <row r="1730" spans="5:7" x14ac:dyDescent="0.25">
      <c r="E1730" s="3">
        <f t="shared" ca="1" si="78"/>
        <v>0.29052991354319757</v>
      </c>
      <c r="F1730" s="3">
        <f t="shared" ca="1" si="79"/>
        <v>19.002859084246108</v>
      </c>
      <c r="G1730" s="3">
        <f t="shared" ca="1" si="80"/>
        <v>19.002859084246111</v>
      </c>
    </row>
    <row r="1731" spans="5:7" x14ac:dyDescent="0.25">
      <c r="E1731" s="3">
        <f t="shared" ref="E1731:E1794" ca="1" si="81">RAND()</f>
        <v>0.28209540230436281</v>
      </c>
      <c r="F1731" s="3">
        <f t="shared" ca="1" si="79"/>
        <v>18.687780989637748</v>
      </c>
      <c r="G1731" s="3">
        <f t="shared" ca="1" si="80"/>
        <v>18.687780989637751</v>
      </c>
    </row>
    <row r="1732" spans="5:7" x14ac:dyDescent="0.25">
      <c r="E1732" s="3">
        <f t="shared" ca="1" si="81"/>
        <v>0.22337076189512117</v>
      </c>
      <c r="F1732" s="3">
        <f t="shared" ref="F1732:F1795" ca="1" si="82">$C$3-$C$4*LN(_xlfn.NORM.S.INV(1-E1732/2)^2)</f>
        <v>16.4559250187434</v>
      </c>
      <c r="G1732" s="3">
        <f t="shared" ref="G1732:G1795" ca="1" si="83">$C$3-$C$4*LN(2*_xlfn.GAMMA.INV(1-E1732,0.5,1))</f>
        <v>16.455925018743415</v>
      </c>
    </row>
    <row r="1733" spans="5:7" x14ac:dyDescent="0.25">
      <c r="E1733" s="3">
        <f t="shared" ca="1" si="81"/>
        <v>0.47075869433722783</v>
      </c>
      <c r="F1733" s="3">
        <f t="shared" ca="1" si="82"/>
        <v>25.881971220531234</v>
      </c>
      <c r="G1733" s="3">
        <f t="shared" ca="1" si="83"/>
        <v>25.881971220531227</v>
      </c>
    </row>
    <row r="1734" spans="5:7" x14ac:dyDescent="0.25">
      <c r="E1734" s="3">
        <f t="shared" ca="1" si="81"/>
        <v>0.73018911220915095</v>
      </c>
      <c r="F1734" s="3">
        <f t="shared" ca="1" si="82"/>
        <v>39.162371629257812</v>
      </c>
      <c r="G1734" s="3">
        <f t="shared" ca="1" si="83"/>
        <v>39.162371629257805</v>
      </c>
    </row>
    <row r="1735" spans="5:7" x14ac:dyDescent="0.25">
      <c r="E1735" s="3">
        <f t="shared" ca="1" si="81"/>
        <v>6.8009170632991833E-2</v>
      </c>
      <c r="F1735" s="3">
        <f t="shared" ca="1" si="82"/>
        <v>9.1720923220944606</v>
      </c>
      <c r="G1735" s="3">
        <f t="shared" ca="1" si="83"/>
        <v>9.1720923220944339</v>
      </c>
    </row>
    <row r="1736" spans="5:7" x14ac:dyDescent="0.25">
      <c r="E1736" s="3">
        <f t="shared" ca="1" si="81"/>
        <v>7.2482547921952634E-2</v>
      </c>
      <c r="F1736" s="3">
        <f t="shared" ca="1" si="82"/>
        <v>9.4591302462072022</v>
      </c>
      <c r="G1736" s="3">
        <f t="shared" ca="1" si="83"/>
        <v>9.4591302462072058</v>
      </c>
    </row>
    <row r="1737" spans="5:7" x14ac:dyDescent="0.25">
      <c r="E1737" s="3">
        <f t="shared" ca="1" si="81"/>
        <v>0.42099282837935981</v>
      </c>
      <c r="F1737" s="3">
        <f t="shared" ca="1" si="82"/>
        <v>23.911143693678401</v>
      </c>
      <c r="G1737" s="3">
        <f t="shared" ca="1" si="83"/>
        <v>23.911143693678405</v>
      </c>
    </row>
    <row r="1738" spans="5:7" x14ac:dyDescent="0.25">
      <c r="E1738" s="3">
        <f t="shared" ca="1" si="81"/>
        <v>0.21106889278405017</v>
      </c>
      <c r="F1738" s="3">
        <f t="shared" ca="1" si="82"/>
        <v>15.974322414833974</v>
      </c>
      <c r="G1738" s="3">
        <f t="shared" ca="1" si="83"/>
        <v>15.974322414833971</v>
      </c>
    </row>
    <row r="1739" spans="5:7" x14ac:dyDescent="0.25">
      <c r="E1739" s="3">
        <f t="shared" ca="1" si="81"/>
        <v>0.74917347310223859</v>
      </c>
      <c r="F1739" s="3">
        <f t="shared" ca="1" si="82"/>
        <v>40.525044961190261</v>
      </c>
      <c r="G1739" s="3">
        <f t="shared" ca="1" si="83"/>
        <v>40.525044961190261</v>
      </c>
    </row>
    <row r="1740" spans="5:7" x14ac:dyDescent="0.25">
      <c r="E1740" s="3">
        <f t="shared" ca="1" si="81"/>
        <v>0.17380056883977946</v>
      </c>
      <c r="F1740" s="3">
        <f t="shared" ca="1" si="82"/>
        <v>14.464047613250649</v>
      </c>
      <c r="G1740" s="3">
        <f t="shared" ca="1" si="83"/>
        <v>14.464047613250649</v>
      </c>
    </row>
    <row r="1741" spans="5:7" x14ac:dyDescent="0.25">
      <c r="E1741" s="3">
        <f t="shared" ca="1" si="81"/>
        <v>0.52409923807701575</v>
      </c>
      <c r="F1741" s="3">
        <f t="shared" ca="1" si="82"/>
        <v>28.116630435670054</v>
      </c>
      <c r="G1741" s="3">
        <f t="shared" ca="1" si="83"/>
        <v>28.116630435670054</v>
      </c>
    </row>
    <row r="1742" spans="5:7" x14ac:dyDescent="0.25">
      <c r="E1742" s="3">
        <f t="shared" ca="1" si="81"/>
        <v>0.50166732436006278</v>
      </c>
      <c r="F1742" s="3">
        <f t="shared" ca="1" si="82"/>
        <v>27.158463724740564</v>
      </c>
      <c r="G1742" s="3">
        <f t="shared" ca="1" si="83"/>
        <v>27.158463724740564</v>
      </c>
    </row>
    <row r="1743" spans="5:7" x14ac:dyDescent="0.25">
      <c r="E1743" s="3">
        <f t="shared" ca="1" si="81"/>
        <v>1.431408540189183E-2</v>
      </c>
      <c r="F1743" s="3">
        <f t="shared" ca="1" si="82"/>
        <v>3.8756826357394338</v>
      </c>
      <c r="G1743" s="3">
        <f t="shared" ca="1" si="83"/>
        <v>3.8756826357394196</v>
      </c>
    </row>
    <row r="1744" spans="5:7" x14ac:dyDescent="0.25">
      <c r="E1744" s="3">
        <f t="shared" ca="1" si="81"/>
        <v>0.30895982910083186</v>
      </c>
      <c r="F1744" s="3">
        <f t="shared" ca="1" si="82"/>
        <v>19.689368890598988</v>
      </c>
      <c r="G1744" s="3">
        <f t="shared" ca="1" si="83"/>
        <v>19.689368890598974</v>
      </c>
    </row>
    <row r="1745" spans="5:7" x14ac:dyDescent="0.25">
      <c r="E1745" s="3">
        <f t="shared" ca="1" si="81"/>
        <v>0.93825949877446102</v>
      </c>
      <c r="F1745" s="3">
        <f t="shared" ca="1" si="82"/>
        <v>66.044436347403732</v>
      </c>
      <c r="G1745" s="3">
        <f t="shared" ca="1" si="83"/>
        <v>66.044436347403732</v>
      </c>
    </row>
    <row r="1746" spans="5:7" x14ac:dyDescent="0.25">
      <c r="E1746" s="3">
        <f t="shared" ca="1" si="81"/>
        <v>0.26284190308991917</v>
      </c>
      <c r="F1746" s="3">
        <f t="shared" ca="1" si="82"/>
        <v>17.964916224150546</v>
      </c>
      <c r="G1746" s="3">
        <f t="shared" ca="1" si="83"/>
        <v>17.964916224150546</v>
      </c>
    </row>
    <row r="1747" spans="5:7" x14ac:dyDescent="0.25">
      <c r="E1747" s="3">
        <f t="shared" ca="1" si="81"/>
        <v>0.40949578677173082</v>
      </c>
      <c r="F1747" s="3">
        <f t="shared" ca="1" si="82"/>
        <v>23.467467168514482</v>
      </c>
      <c r="G1747" s="3">
        <f t="shared" ca="1" si="83"/>
        <v>23.467467168514482</v>
      </c>
    </row>
    <row r="1748" spans="5:7" x14ac:dyDescent="0.25">
      <c r="E1748" s="3">
        <f t="shared" ca="1" si="81"/>
        <v>0.78686799082528769</v>
      </c>
      <c r="F1748" s="3">
        <f t="shared" ca="1" si="82"/>
        <v>43.542689934842684</v>
      </c>
      <c r="G1748" s="3">
        <f t="shared" ca="1" si="83"/>
        <v>43.542689934842691</v>
      </c>
    </row>
    <row r="1749" spans="5:7" x14ac:dyDescent="0.25">
      <c r="E1749" s="3">
        <f t="shared" ca="1" si="81"/>
        <v>0.89683405986004283</v>
      </c>
      <c r="F1749" s="3">
        <f t="shared" ca="1" si="82"/>
        <v>56.770872977885595</v>
      </c>
      <c r="G1749" s="3">
        <f t="shared" ca="1" si="83"/>
        <v>56.770872977885595</v>
      </c>
    </row>
    <row r="1750" spans="5:7" x14ac:dyDescent="0.25">
      <c r="E1750" s="3">
        <f t="shared" ca="1" si="81"/>
        <v>8.3179676514090084E-2</v>
      </c>
      <c r="F1750" s="3">
        <f t="shared" ca="1" si="82"/>
        <v>10.107535647108598</v>
      </c>
      <c r="G1750" s="3">
        <f t="shared" ca="1" si="83"/>
        <v>10.107535647108604</v>
      </c>
    </row>
    <row r="1751" spans="5:7" x14ac:dyDescent="0.25">
      <c r="E1751" s="3">
        <f t="shared" ca="1" si="81"/>
        <v>0.32189221235415399</v>
      </c>
      <c r="F1751" s="3">
        <f t="shared" ca="1" si="82"/>
        <v>20.170419652157946</v>
      </c>
      <c r="G1751" s="3">
        <f t="shared" ca="1" si="83"/>
        <v>20.170419652157971</v>
      </c>
    </row>
    <row r="1752" spans="5:7" x14ac:dyDescent="0.25">
      <c r="E1752" s="3">
        <f t="shared" ca="1" si="81"/>
        <v>0.42209306100398369</v>
      </c>
      <c r="F1752" s="3">
        <f t="shared" ca="1" si="82"/>
        <v>23.953799369328959</v>
      </c>
      <c r="G1752" s="3">
        <f t="shared" ca="1" si="83"/>
        <v>23.953799369328959</v>
      </c>
    </row>
    <row r="1753" spans="5:7" x14ac:dyDescent="0.25">
      <c r="E1753" s="3">
        <f t="shared" ca="1" si="81"/>
        <v>0.29172533582418025</v>
      </c>
      <c r="F1753" s="3">
        <f t="shared" ca="1" si="82"/>
        <v>19.04745780063088</v>
      </c>
      <c r="G1753" s="3">
        <f t="shared" ca="1" si="83"/>
        <v>19.047457800630884</v>
      </c>
    </row>
    <row r="1754" spans="5:7" x14ac:dyDescent="0.25">
      <c r="E1754" s="3">
        <f t="shared" ca="1" si="81"/>
        <v>0.69102667877879853</v>
      </c>
      <c r="F1754" s="3">
        <f t="shared" ca="1" si="82"/>
        <v>36.607799402400246</v>
      </c>
      <c r="G1754" s="3">
        <f t="shared" ca="1" si="83"/>
        <v>36.607799402400246</v>
      </c>
    </row>
    <row r="1755" spans="5:7" x14ac:dyDescent="0.25">
      <c r="E1755" s="3">
        <f t="shared" ca="1" si="81"/>
        <v>0.15314950707745578</v>
      </c>
      <c r="F1755" s="3">
        <f t="shared" ca="1" si="82"/>
        <v>13.580817291075356</v>
      </c>
      <c r="G1755" s="3">
        <f t="shared" ca="1" si="83"/>
        <v>13.580817291075356</v>
      </c>
    </row>
    <row r="1756" spans="5:7" x14ac:dyDescent="0.25">
      <c r="E1756" s="3">
        <f t="shared" ca="1" si="81"/>
        <v>0.10702716622474417</v>
      </c>
      <c r="F1756" s="3">
        <f t="shared" ca="1" si="82"/>
        <v>11.408784927907119</v>
      </c>
      <c r="G1756" s="3">
        <f t="shared" ca="1" si="83"/>
        <v>11.408784927907119</v>
      </c>
    </row>
    <row r="1757" spans="5:7" x14ac:dyDescent="0.25">
      <c r="E1757" s="3">
        <f t="shared" ca="1" si="81"/>
        <v>0.47638252152982219</v>
      </c>
      <c r="F1757" s="3">
        <f t="shared" ca="1" si="82"/>
        <v>26.11083467116768</v>
      </c>
      <c r="G1757" s="3">
        <f t="shared" ca="1" si="83"/>
        <v>26.110834671167677</v>
      </c>
    </row>
    <row r="1758" spans="5:7" x14ac:dyDescent="0.25">
      <c r="E1758" s="3">
        <f t="shared" ca="1" si="81"/>
        <v>0.5528211339728023</v>
      </c>
      <c r="F1758" s="3">
        <f t="shared" ca="1" si="82"/>
        <v>29.38977155087133</v>
      </c>
      <c r="G1758" s="3">
        <f t="shared" ca="1" si="83"/>
        <v>29.389771550871327</v>
      </c>
    </row>
    <row r="1759" spans="5:7" x14ac:dyDescent="0.25">
      <c r="E1759" s="3">
        <f t="shared" ca="1" si="81"/>
        <v>0.17459438035514407</v>
      </c>
      <c r="F1759" s="3">
        <f t="shared" ca="1" si="82"/>
        <v>14.497224250445928</v>
      </c>
      <c r="G1759" s="3">
        <f t="shared" ca="1" si="83"/>
        <v>14.497224250445925</v>
      </c>
    </row>
    <row r="1760" spans="5:7" x14ac:dyDescent="0.25">
      <c r="E1760" s="3">
        <f t="shared" ca="1" si="81"/>
        <v>0.21847816320391611</v>
      </c>
      <c r="F1760" s="3">
        <f t="shared" ca="1" si="82"/>
        <v>16.265187769049493</v>
      </c>
      <c r="G1760" s="3">
        <f t="shared" ca="1" si="83"/>
        <v>16.265187769049497</v>
      </c>
    </row>
    <row r="1761" spans="5:7" x14ac:dyDescent="0.25">
      <c r="E1761" s="3">
        <f t="shared" ca="1" si="81"/>
        <v>0.86414017755505812</v>
      </c>
      <c r="F1761" s="3">
        <f t="shared" ca="1" si="82"/>
        <v>51.778464379965513</v>
      </c>
      <c r="G1761" s="3">
        <f t="shared" ca="1" si="83"/>
        <v>51.778464379965513</v>
      </c>
    </row>
    <row r="1762" spans="5:7" x14ac:dyDescent="0.25">
      <c r="E1762" s="3">
        <f t="shared" ca="1" si="81"/>
        <v>8.6813176384475055E-2</v>
      </c>
      <c r="F1762" s="3">
        <f t="shared" ca="1" si="82"/>
        <v>10.317314347129523</v>
      </c>
      <c r="G1762" s="3">
        <f t="shared" ca="1" si="83"/>
        <v>10.317314347129516</v>
      </c>
    </row>
    <row r="1763" spans="5:7" x14ac:dyDescent="0.25">
      <c r="E1763" s="3">
        <f t="shared" ca="1" si="81"/>
        <v>0.30441366337891895</v>
      </c>
      <c r="F1763" s="3">
        <f t="shared" ca="1" si="82"/>
        <v>19.520192110712674</v>
      </c>
      <c r="G1763" s="3">
        <f t="shared" ca="1" si="83"/>
        <v>19.520192110712678</v>
      </c>
    </row>
    <row r="1764" spans="5:7" x14ac:dyDescent="0.25">
      <c r="E1764" s="3">
        <f t="shared" ca="1" si="81"/>
        <v>5.9100999174480751E-2</v>
      </c>
      <c r="F1764" s="3">
        <f t="shared" ca="1" si="82"/>
        <v>8.5660024824822898</v>
      </c>
      <c r="G1764" s="3">
        <f t="shared" ca="1" si="83"/>
        <v>8.5660024824822809</v>
      </c>
    </row>
    <row r="1765" spans="5:7" x14ac:dyDescent="0.25">
      <c r="E1765" s="3">
        <f t="shared" ca="1" si="81"/>
        <v>0.85393938148816317</v>
      </c>
      <c r="F1765" s="3">
        <f t="shared" ca="1" si="82"/>
        <v>50.461516718557121</v>
      </c>
      <c r="G1765" s="3">
        <f t="shared" ca="1" si="83"/>
        <v>50.461516718557107</v>
      </c>
    </row>
    <row r="1766" spans="5:7" x14ac:dyDescent="0.25">
      <c r="E1766" s="3">
        <f t="shared" ca="1" si="81"/>
        <v>0.17144066226185817</v>
      </c>
      <c r="F1766" s="3">
        <f t="shared" ca="1" si="82"/>
        <v>14.365107789218115</v>
      </c>
      <c r="G1766" s="3">
        <f t="shared" ca="1" si="83"/>
        <v>14.365107789218133</v>
      </c>
    </row>
    <row r="1767" spans="5:7" x14ac:dyDescent="0.25">
      <c r="E1767" s="3">
        <f t="shared" ca="1" si="81"/>
        <v>0.40817783901610671</v>
      </c>
      <c r="F1767" s="3">
        <f t="shared" ca="1" si="82"/>
        <v>23.416836366841736</v>
      </c>
      <c r="G1767" s="3">
        <f t="shared" ca="1" si="83"/>
        <v>23.416836366841757</v>
      </c>
    </row>
    <row r="1768" spans="5:7" x14ac:dyDescent="0.25">
      <c r="E1768" s="3">
        <f t="shared" ca="1" si="81"/>
        <v>0.39133712809036569</v>
      </c>
      <c r="F1768" s="3">
        <f t="shared" ca="1" si="82"/>
        <v>22.773617375829964</v>
      </c>
      <c r="G1768" s="3">
        <f t="shared" ca="1" si="83"/>
        <v>22.773617375829964</v>
      </c>
    </row>
    <row r="1769" spans="5:7" x14ac:dyDescent="0.25">
      <c r="E1769" s="3">
        <f t="shared" ca="1" si="81"/>
        <v>0.42314507338984275</v>
      </c>
      <c r="F1769" s="3">
        <f t="shared" ca="1" si="82"/>
        <v>23.994619193812923</v>
      </c>
      <c r="G1769" s="3">
        <f t="shared" ca="1" si="83"/>
        <v>23.994619193812923</v>
      </c>
    </row>
    <row r="1770" spans="5:7" x14ac:dyDescent="0.25">
      <c r="E1770" s="3">
        <f t="shared" ca="1" si="81"/>
        <v>0.15880641451170374</v>
      </c>
      <c r="F1770" s="3">
        <f t="shared" ca="1" si="82"/>
        <v>13.826913505828312</v>
      </c>
      <c r="G1770" s="3">
        <f t="shared" ca="1" si="83"/>
        <v>13.826913505828315</v>
      </c>
    </row>
    <row r="1771" spans="5:7" x14ac:dyDescent="0.25">
      <c r="E1771" s="3">
        <f t="shared" ca="1" si="81"/>
        <v>0.55778997094192362</v>
      </c>
      <c r="F1771" s="3">
        <f t="shared" ca="1" si="82"/>
        <v>29.615928956542426</v>
      </c>
      <c r="G1771" s="3">
        <f t="shared" ca="1" si="83"/>
        <v>29.615928956542426</v>
      </c>
    </row>
    <row r="1772" spans="5:7" x14ac:dyDescent="0.25">
      <c r="E1772" s="3">
        <f t="shared" ca="1" si="81"/>
        <v>0.85871666027217231</v>
      </c>
      <c r="F1772" s="3">
        <f t="shared" ca="1" si="82"/>
        <v>51.066677932882669</v>
      </c>
      <c r="G1772" s="3">
        <f t="shared" ca="1" si="83"/>
        <v>51.066677932882669</v>
      </c>
    </row>
    <row r="1773" spans="5:7" x14ac:dyDescent="0.25">
      <c r="E1773" s="3">
        <f t="shared" ca="1" si="81"/>
        <v>0.16021895534855335</v>
      </c>
      <c r="F1773" s="3">
        <f t="shared" ca="1" si="82"/>
        <v>13.887843194373019</v>
      </c>
      <c r="G1773" s="3">
        <f t="shared" ca="1" si="83"/>
        <v>13.887843194373021</v>
      </c>
    </row>
    <row r="1774" spans="5:7" x14ac:dyDescent="0.25">
      <c r="E1774" s="3">
        <f t="shared" ca="1" si="81"/>
        <v>6.1386743043401082E-2</v>
      </c>
      <c r="F1774" s="3">
        <f t="shared" ca="1" si="82"/>
        <v>8.7263762703555461</v>
      </c>
      <c r="G1774" s="3">
        <f t="shared" ca="1" si="83"/>
        <v>8.7263762703555372</v>
      </c>
    </row>
    <row r="1775" spans="5:7" x14ac:dyDescent="0.25">
      <c r="E1775" s="3">
        <f t="shared" ca="1" si="81"/>
        <v>0.17988378822873174</v>
      </c>
      <c r="F1775" s="3">
        <f t="shared" ca="1" si="82"/>
        <v>14.717003279497249</v>
      </c>
      <c r="G1775" s="3">
        <f t="shared" ca="1" si="83"/>
        <v>14.717003279497231</v>
      </c>
    </row>
    <row r="1776" spans="5:7" x14ac:dyDescent="0.25">
      <c r="E1776" s="3">
        <f t="shared" ca="1" si="81"/>
        <v>0.96378273553828253</v>
      </c>
      <c r="F1776" s="3">
        <f t="shared" ca="1" si="82"/>
        <v>75.657519449008902</v>
      </c>
      <c r="G1776" s="3">
        <f t="shared" ca="1" si="83"/>
        <v>75.657519449008959</v>
      </c>
    </row>
    <row r="1777" spans="5:7" x14ac:dyDescent="0.25">
      <c r="E1777" s="3">
        <f t="shared" ca="1" si="81"/>
        <v>0.59612041931197457</v>
      </c>
      <c r="F1777" s="3">
        <f t="shared" ca="1" si="82"/>
        <v>31.428224708104178</v>
      </c>
      <c r="G1777" s="3">
        <f t="shared" ca="1" si="83"/>
        <v>31.428224708104185</v>
      </c>
    </row>
    <row r="1778" spans="5:7" x14ac:dyDescent="0.25">
      <c r="E1778" s="3">
        <f t="shared" ca="1" si="81"/>
        <v>0.1469192703719322</v>
      </c>
      <c r="F1778" s="3">
        <f t="shared" ca="1" si="82"/>
        <v>13.305655999491643</v>
      </c>
      <c r="G1778" s="3">
        <f t="shared" ca="1" si="83"/>
        <v>13.305655999491643</v>
      </c>
    </row>
    <row r="1779" spans="5:7" x14ac:dyDescent="0.25">
      <c r="E1779" s="3">
        <f t="shared" ca="1" si="81"/>
        <v>0.43712104449482869</v>
      </c>
      <c r="F1779" s="3">
        <f t="shared" ca="1" si="82"/>
        <v>24.540187420937233</v>
      </c>
      <c r="G1779" s="3">
        <f t="shared" ca="1" si="83"/>
        <v>24.540187420937254</v>
      </c>
    </row>
    <row r="1780" spans="5:7" x14ac:dyDescent="0.25">
      <c r="E1780" s="3">
        <f t="shared" ca="1" si="81"/>
        <v>0.35846264843407305</v>
      </c>
      <c r="F1780" s="3">
        <f t="shared" ca="1" si="82"/>
        <v>21.534191350961628</v>
      </c>
      <c r="G1780" s="3">
        <f t="shared" ca="1" si="83"/>
        <v>21.534191350961621</v>
      </c>
    </row>
    <row r="1781" spans="5:7" x14ac:dyDescent="0.25">
      <c r="E1781" s="3">
        <f t="shared" ca="1" si="81"/>
        <v>0.20674414182034084</v>
      </c>
      <c r="F1781" s="3">
        <f t="shared" ca="1" si="82"/>
        <v>15.803327467989202</v>
      </c>
      <c r="G1781" s="3">
        <f t="shared" ca="1" si="83"/>
        <v>15.803327467989202</v>
      </c>
    </row>
    <row r="1782" spans="5:7" x14ac:dyDescent="0.25">
      <c r="E1782" s="3">
        <f t="shared" ca="1" si="81"/>
        <v>0.93478752188164516</v>
      </c>
      <c r="F1782" s="3">
        <f t="shared" ca="1" si="82"/>
        <v>65.057559670751658</v>
      </c>
      <c r="G1782" s="3">
        <f t="shared" ca="1" si="83"/>
        <v>65.057559670751687</v>
      </c>
    </row>
    <row r="1783" spans="5:7" x14ac:dyDescent="0.25">
      <c r="E1783" s="3">
        <f t="shared" ca="1" si="81"/>
        <v>0.36505868992173274</v>
      </c>
      <c r="F1783" s="3">
        <f t="shared" ca="1" si="82"/>
        <v>21.781498430872986</v>
      </c>
      <c r="G1783" s="3">
        <f t="shared" ca="1" si="83"/>
        <v>21.781498430872986</v>
      </c>
    </row>
    <row r="1784" spans="5:7" x14ac:dyDescent="0.25">
      <c r="E1784" s="3">
        <f t="shared" ca="1" si="81"/>
        <v>0.87256100379282198</v>
      </c>
      <c r="F1784" s="3">
        <f t="shared" ca="1" si="82"/>
        <v>52.940812200857131</v>
      </c>
      <c r="G1784" s="3">
        <f t="shared" ca="1" si="83"/>
        <v>52.940812200857131</v>
      </c>
    </row>
    <row r="1785" spans="5:7" x14ac:dyDescent="0.25">
      <c r="E1785" s="3">
        <f t="shared" ca="1" si="81"/>
        <v>0.35044744566683861</v>
      </c>
      <c r="F1785" s="3">
        <f t="shared" ca="1" si="82"/>
        <v>21.234382467245005</v>
      </c>
      <c r="G1785" s="3">
        <f t="shared" ca="1" si="83"/>
        <v>21.234382467245009</v>
      </c>
    </row>
    <row r="1786" spans="5:7" x14ac:dyDescent="0.25">
      <c r="E1786" s="3">
        <f t="shared" ca="1" si="81"/>
        <v>0.82180071289018075</v>
      </c>
      <c r="F1786" s="3">
        <f t="shared" ca="1" si="82"/>
        <v>46.83143422238102</v>
      </c>
      <c r="G1786" s="3">
        <f t="shared" ca="1" si="83"/>
        <v>46.83143422238102</v>
      </c>
    </row>
    <row r="1787" spans="5:7" x14ac:dyDescent="0.25">
      <c r="E1787" s="3">
        <f t="shared" ca="1" si="81"/>
        <v>0.16410539675465308</v>
      </c>
      <c r="F1787" s="3">
        <f t="shared" ca="1" si="82"/>
        <v>14.054464772041024</v>
      </c>
      <c r="G1787" s="3">
        <f t="shared" ca="1" si="83"/>
        <v>14.054464772041026</v>
      </c>
    </row>
    <row r="1788" spans="5:7" x14ac:dyDescent="0.25">
      <c r="E1788" s="3">
        <f t="shared" ca="1" si="81"/>
        <v>0.15370983280029815</v>
      </c>
      <c r="F1788" s="3">
        <f t="shared" ca="1" si="82"/>
        <v>13.605347259583141</v>
      </c>
      <c r="G1788" s="3">
        <f t="shared" ca="1" si="83"/>
        <v>13.605347259583141</v>
      </c>
    </row>
    <row r="1789" spans="5:7" x14ac:dyDescent="0.25">
      <c r="E1789" s="3">
        <f t="shared" ca="1" si="81"/>
        <v>0.36030398592116941</v>
      </c>
      <c r="F1789" s="3">
        <f t="shared" ca="1" si="82"/>
        <v>21.603172177301712</v>
      </c>
      <c r="G1789" s="3">
        <f t="shared" ca="1" si="83"/>
        <v>21.603172177301712</v>
      </c>
    </row>
    <row r="1790" spans="5:7" x14ac:dyDescent="0.25">
      <c r="E1790" s="3">
        <f t="shared" ca="1" si="81"/>
        <v>0.93410185725103478</v>
      </c>
      <c r="F1790" s="3">
        <f t="shared" ca="1" si="82"/>
        <v>64.868864847746181</v>
      </c>
      <c r="G1790" s="3">
        <f t="shared" ca="1" si="83"/>
        <v>64.86886484774621</v>
      </c>
    </row>
    <row r="1791" spans="5:7" x14ac:dyDescent="0.25">
      <c r="E1791" s="3">
        <f t="shared" ca="1" si="81"/>
        <v>0.70549005658951469</v>
      </c>
      <c r="F1791" s="3">
        <f t="shared" ca="1" si="82"/>
        <v>37.515311483239401</v>
      </c>
      <c r="G1791" s="3">
        <f t="shared" ca="1" si="83"/>
        <v>37.515311483239408</v>
      </c>
    </row>
    <row r="1792" spans="5:7" x14ac:dyDescent="0.25">
      <c r="E1792" s="3">
        <f t="shared" ca="1" si="81"/>
        <v>0.81452171983910071</v>
      </c>
      <c r="F1792" s="3">
        <f t="shared" ca="1" si="82"/>
        <v>46.097968301263755</v>
      </c>
      <c r="G1792" s="3">
        <f t="shared" ca="1" si="83"/>
        <v>46.097968301263748</v>
      </c>
    </row>
    <row r="1793" spans="5:7" x14ac:dyDescent="0.25">
      <c r="E1793" s="3">
        <f t="shared" ca="1" si="81"/>
        <v>0.27639604481746072</v>
      </c>
      <c r="F1793" s="3">
        <f t="shared" ca="1" si="82"/>
        <v>18.474399019732605</v>
      </c>
      <c r="G1793" s="3">
        <f t="shared" ca="1" si="83"/>
        <v>18.474399019732605</v>
      </c>
    </row>
    <row r="1794" spans="5:7" x14ac:dyDescent="0.25">
      <c r="E1794" s="3">
        <f t="shared" ca="1" si="81"/>
        <v>0.72197067658049818</v>
      </c>
      <c r="F1794" s="3">
        <f t="shared" ca="1" si="82"/>
        <v>38.599628261498665</v>
      </c>
      <c r="G1794" s="3">
        <f t="shared" ca="1" si="83"/>
        <v>38.59962826149868</v>
      </c>
    </row>
    <row r="1795" spans="5:7" x14ac:dyDescent="0.25">
      <c r="E1795" s="3">
        <f t="shared" ref="E1795:E1858" ca="1" si="84">RAND()</f>
        <v>0.40765873876350178</v>
      </c>
      <c r="F1795" s="3">
        <f t="shared" ca="1" si="82"/>
        <v>23.396906779740362</v>
      </c>
      <c r="G1795" s="3">
        <f t="shared" ca="1" si="83"/>
        <v>23.396906779740362</v>
      </c>
    </row>
    <row r="1796" spans="5:7" x14ac:dyDescent="0.25">
      <c r="E1796" s="3">
        <f t="shared" ca="1" si="84"/>
        <v>0.73208687482305546</v>
      </c>
      <c r="F1796" s="3">
        <f t="shared" ref="F1796:F1859" ca="1" si="85">$C$3-$C$4*LN(_xlfn.NORM.S.INV(1-E1796/2)^2)</f>
        <v>39.294545619858226</v>
      </c>
      <c r="G1796" s="3">
        <f t="shared" ref="G1796:G1859" ca="1" si="86">$C$3-$C$4*LN(2*_xlfn.GAMMA.INV(1-E1796,0.5,1))</f>
        <v>39.294545619858212</v>
      </c>
    </row>
    <row r="1797" spans="5:7" x14ac:dyDescent="0.25">
      <c r="E1797" s="3">
        <f t="shared" ca="1" si="84"/>
        <v>0.85680545230929173</v>
      </c>
      <c r="F1797" s="3">
        <f t="shared" ca="1" si="85"/>
        <v>50.822209126900646</v>
      </c>
      <c r="G1797" s="3">
        <f t="shared" ca="1" si="86"/>
        <v>50.822209126900631</v>
      </c>
    </row>
    <row r="1798" spans="5:7" x14ac:dyDescent="0.25">
      <c r="E1798" s="3">
        <f t="shared" ca="1" si="84"/>
        <v>0.3129302790911257</v>
      </c>
      <c r="F1798" s="3">
        <f t="shared" ca="1" si="85"/>
        <v>19.837074751476248</v>
      </c>
      <c r="G1798" s="3">
        <f t="shared" ca="1" si="86"/>
        <v>19.837074751476248</v>
      </c>
    </row>
    <row r="1799" spans="5:7" x14ac:dyDescent="0.25">
      <c r="E1799" s="3">
        <f t="shared" ca="1" si="84"/>
        <v>0.6995995429069507</v>
      </c>
      <c r="F1799" s="3">
        <f t="shared" ca="1" si="85"/>
        <v>37.141000831237733</v>
      </c>
      <c r="G1799" s="3">
        <f t="shared" ca="1" si="86"/>
        <v>37.14100083123774</v>
      </c>
    </row>
    <row r="1800" spans="5:7" x14ac:dyDescent="0.25">
      <c r="E1800" s="3">
        <f t="shared" ca="1" si="84"/>
        <v>0.83999073070699837</v>
      </c>
      <c r="F1800" s="3">
        <f t="shared" ca="1" si="85"/>
        <v>48.799213879372253</v>
      </c>
      <c r="G1800" s="3">
        <f t="shared" ca="1" si="86"/>
        <v>48.799213879372267</v>
      </c>
    </row>
    <row r="1801" spans="5:7" x14ac:dyDescent="0.25">
      <c r="E1801" s="3">
        <f t="shared" ca="1" si="84"/>
        <v>0.35122673971940765</v>
      </c>
      <c r="F1801" s="3">
        <f t="shared" ca="1" si="85"/>
        <v>21.263501606292799</v>
      </c>
      <c r="G1801" s="3">
        <f t="shared" ca="1" si="86"/>
        <v>21.263501606292788</v>
      </c>
    </row>
    <row r="1802" spans="5:7" x14ac:dyDescent="0.25">
      <c r="E1802" s="3">
        <f t="shared" ca="1" si="84"/>
        <v>0.8904491323615088</v>
      </c>
      <c r="F1802" s="3">
        <f t="shared" ca="1" si="85"/>
        <v>55.683507314856165</v>
      </c>
      <c r="G1802" s="3">
        <f t="shared" ca="1" si="86"/>
        <v>55.683507314856179</v>
      </c>
    </row>
    <row r="1803" spans="5:7" x14ac:dyDescent="0.25">
      <c r="E1803" s="3">
        <f t="shared" ca="1" si="84"/>
        <v>0.3261757229106933</v>
      </c>
      <c r="F1803" s="3">
        <f t="shared" ca="1" si="85"/>
        <v>20.329774527025684</v>
      </c>
      <c r="G1803" s="3">
        <f t="shared" ca="1" si="86"/>
        <v>20.329774527025709</v>
      </c>
    </row>
    <row r="1804" spans="5:7" x14ac:dyDescent="0.25">
      <c r="E1804" s="3">
        <f t="shared" ca="1" si="84"/>
        <v>0.68539565914352607</v>
      </c>
      <c r="F1804" s="3">
        <f t="shared" ca="1" si="85"/>
        <v>36.264679316479359</v>
      </c>
      <c r="G1804" s="3">
        <f t="shared" ca="1" si="86"/>
        <v>36.264679316479359</v>
      </c>
    </row>
    <row r="1805" spans="5:7" x14ac:dyDescent="0.25">
      <c r="E1805" s="3">
        <f t="shared" ca="1" si="84"/>
        <v>0.32981923040410921</v>
      </c>
      <c r="F1805" s="3">
        <f t="shared" ca="1" si="85"/>
        <v>20.465359042679552</v>
      </c>
      <c r="G1805" s="3">
        <f t="shared" ca="1" si="86"/>
        <v>20.465359042679552</v>
      </c>
    </row>
    <row r="1806" spans="5:7" x14ac:dyDescent="0.25">
      <c r="E1806" s="3">
        <f t="shared" ca="1" si="84"/>
        <v>0.93390114157935389</v>
      </c>
      <c r="F1806" s="3">
        <f t="shared" ca="1" si="85"/>
        <v>64.813997617380522</v>
      </c>
      <c r="G1806" s="3">
        <f t="shared" ca="1" si="86"/>
        <v>64.813997617380522</v>
      </c>
    </row>
    <row r="1807" spans="5:7" x14ac:dyDescent="0.25">
      <c r="E1807" s="3">
        <f t="shared" ca="1" si="84"/>
        <v>0.82656837199552036</v>
      </c>
      <c r="F1807" s="3">
        <f t="shared" ca="1" si="85"/>
        <v>47.327688053138118</v>
      </c>
      <c r="G1807" s="3">
        <f t="shared" ca="1" si="86"/>
        <v>47.327688053138118</v>
      </c>
    </row>
    <row r="1808" spans="5:7" x14ac:dyDescent="0.25">
      <c r="E1808" s="3">
        <f t="shared" ca="1" si="84"/>
        <v>0.88785939318337403</v>
      </c>
      <c r="F1808" s="3">
        <f t="shared" ca="1" si="85"/>
        <v>55.260212372681124</v>
      </c>
      <c r="G1808" s="3">
        <f t="shared" ca="1" si="86"/>
        <v>55.260212372681124</v>
      </c>
    </row>
    <row r="1809" spans="5:7" x14ac:dyDescent="0.25">
      <c r="E1809" s="3">
        <f t="shared" ca="1" si="84"/>
        <v>0.64389683540167297</v>
      </c>
      <c r="F1809" s="3">
        <f t="shared" ca="1" si="85"/>
        <v>33.889406114357811</v>
      </c>
      <c r="G1809" s="3">
        <f t="shared" ca="1" si="86"/>
        <v>33.889406114357818</v>
      </c>
    </row>
    <row r="1810" spans="5:7" x14ac:dyDescent="0.25">
      <c r="E1810" s="3">
        <f t="shared" ca="1" si="84"/>
        <v>0.64861934432397894</v>
      </c>
      <c r="F1810" s="3">
        <f t="shared" ca="1" si="85"/>
        <v>34.147318631278253</v>
      </c>
      <c r="G1810" s="3">
        <f t="shared" ca="1" si="86"/>
        <v>34.14731863127826</v>
      </c>
    </row>
    <row r="1811" spans="5:7" x14ac:dyDescent="0.25">
      <c r="E1811" s="3">
        <f t="shared" ca="1" si="84"/>
        <v>0.48315008190349817</v>
      </c>
      <c r="F1811" s="3">
        <f t="shared" ca="1" si="85"/>
        <v>26.388161119305725</v>
      </c>
      <c r="G1811" s="3">
        <f t="shared" ca="1" si="86"/>
        <v>26.388161119305725</v>
      </c>
    </row>
    <row r="1812" spans="5:7" x14ac:dyDescent="0.25">
      <c r="E1812" s="3">
        <f t="shared" ca="1" si="84"/>
        <v>2.3492224040520315E-2</v>
      </c>
      <c r="F1812" s="3">
        <f t="shared" ca="1" si="85"/>
        <v>5.2810044967124981</v>
      </c>
      <c r="G1812" s="3">
        <f t="shared" ca="1" si="86"/>
        <v>5.2810044967124856</v>
      </c>
    </row>
    <row r="1813" spans="5:7" x14ac:dyDescent="0.25">
      <c r="E1813" s="3">
        <f t="shared" ca="1" si="84"/>
        <v>0.84217522380476639</v>
      </c>
      <c r="F1813" s="3">
        <f t="shared" ca="1" si="85"/>
        <v>49.049990690652663</v>
      </c>
      <c r="G1813" s="3">
        <f t="shared" ca="1" si="86"/>
        <v>49.049990690652663</v>
      </c>
    </row>
    <row r="1814" spans="5:7" x14ac:dyDescent="0.25">
      <c r="E1814" s="3">
        <f t="shared" ca="1" si="84"/>
        <v>0.64518242657377378</v>
      </c>
      <c r="F1814" s="3">
        <f t="shared" ca="1" si="85"/>
        <v>33.959328390436539</v>
      </c>
      <c r="G1814" s="3">
        <f t="shared" ca="1" si="86"/>
        <v>33.959328390436539</v>
      </c>
    </row>
    <row r="1815" spans="5:7" x14ac:dyDescent="0.25">
      <c r="E1815" s="3">
        <f t="shared" ca="1" si="84"/>
        <v>0.42629317747517659</v>
      </c>
      <c r="F1815" s="3">
        <f t="shared" ca="1" si="85"/>
        <v>24.116970505065687</v>
      </c>
      <c r="G1815" s="3">
        <f t="shared" ca="1" si="86"/>
        <v>24.116970505065687</v>
      </c>
    </row>
    <row r="1816" spans="5:7" x14ac:dyDescent="0.25">
      <c r="E1816" s="3">
        <f t="shared" ca="1" si="84"/>
        <v>0.67442054179597122</v>
      </c>
      <c r="F1816" s="3">
        <f t="shared" ca="1" si="85"/>
        <v>35.611202416148735</v>
      </c>
      <c r="G1816" s="3">
        <f t="shared" ca="1" si="86"/>
        <v>35.611202416148735</v>
      </c>
    </row>
    <row r="1817" spans="5:7" x14ac:dyDescent="0.25">
      <c r="E1817" s="3">
        <f t="shared" ca="1" si="84"/>
        <v>0.25080079573088032</v>
      </c>
      <c r="F1817" s="3">
        <f t="shared" ca="1" si="85"/>
        <v>17.509244229085244</v>
      </c>
      <c r="G1817" s="3">
        <f t="shared" ca="1" si="86"/>
        <v>17.509244229085255</v>
      </c>
    </row>
    <row r="1818" spans="5:7" x14ac:dyDescent="0.25">
      <c r="E1818" s="3">
        <f t="shared" ca="1" si="84"/>
        <v>0.38692708085197336</v>
      </c>
      <c r="F1818" s="3">
        <f t="shared" ca="1" si="85"/>
        <v>22.606228808341577</v>
      </c>
      <c r="G1818" s="3">
        <f t="shared" ca="1" si="86"/>
        <v>22.606228808341577</v>
      </c>
    </row>
    <row r="1819" spans="5:7" x14ac:dyDescent="0.25">
      <c r="E1819" s="3">
        <f t="shared" ca="1" si="84"/>
        <v>0.86586460825583444</v>
      </c>
      <c r="F1819" s="3">
        <f t="shared" ca="1" si="85"/>
        <v>52.010623766748019</v>
      </c>
      <c r="G1819" s="3">
        <f t="shared" ca="1" si="86"/>
        <v>52.010623766748033</v>
      </c>
    </row>
    <row r="1820" spans="5:7" x14ac:dyDescent="0.25">
      <c r="E1820" s="3">
        <f t="shared" ca="1" si="84"/>
        <v>0.84224146822411694</v>
      </c>
      <c r="F1820" s="3">
        <f t="shared" ca="1" si="85"/>
        <v>49.057648105721881</v>
      </c>
      <c r="G1820" s="3">
        <f t="shared" ca="1" si="86"/>
        <v>49.057648105721896</v>
      </c>
    </row>
    <row r="1821" spans="5:7" x14ac:dyDescent="0.25">
      <c r="E1821" s="3">
        <f t="shared" ca="1" si="84"/>
        <v>0.42102857259762339</v>
      </c>
      <c r="F1821" s="3">
        <f t="shared" ca="1" si="85"/>
        <v>23.912528924408054</v>
      </c>
      <c r="G1821" s="3">
        <f t="shared" ca="1" si="86"/>
        <v>23.912528924408072</v>
      </c>
    </row>
    <row r="1822" spans="5:7" x14ac:dyDescent="0.25">
      <c r="E1822" s="3">
        <f t="shared" ca="1" si="84"/>
        <v>0.59128846217439701</v>
      </c>
      <c r="F1822" s="3">
        <f t="shared" ca="1" si="85"/>
        <v>31.192641021774268</v>
      </c>
      <c r="G1822" s="3">
        <f t="shared" ca="1" si="86"/>
        <v>31.192641021774271</v>
      </c>
    </row>
    <row r="1823" spans="5:7" x14ac:dyDescent="0.25">
      <c r="E1823" s="3">
        <f t="shared" ca="1" si="84"/>
        <v>0.98562487260715081</v>
      </c>
      <c r="F1823" s="3">
        <f t="shared" ca="1" si="85"/>
        <v>92.295386723912159</v>
      </c>
      <c r="G1823" s="3">
        <f t="shared" ca="1" si="86"/>
        <v>92.295386723912159</v>
      </c>
    </row>
    <row r="1824" spans="5:7" x14ac:dyDescent="0.25">
      <c r="E1824" s="3">
        <f t="shared" ca="1" si="84"/>
        <v>0.16407429354110525</v>
      </c>
      <c r="F1824" s="3">
        <f t="shared" ca="1" si="85"/>
        <v>14.053137086398436</v>
      </c>
      <c r="G1824" s="3">
        <f t="shared" ca="1" si="86"/>
        <v>14.053137086398436</v>
      </c>
    </row>
    <row r="1825" spans="5:7" x14ac:dyDescent="0.25">
      <c r="E1825" s="3">
        <f t="shared" ca="1" si="84"/>
        <v>0.50846461317386815</v>
      </c>
      <c r="F1825" s="3">
        <f t="shared" ca="1" si="85"/>
        <v>27.445754768207475</v>
      </c>
      <c r="G1825" s="3">
        <f t="shared" ca="1" si="86"/>
        <v>27.445754768207479</v>
      </c>
    </row>
    <row r="1826" spans="5:7" x14ac:dyDescent="0.25">
      <c r="E1826" s="3">
        <f t="shared" ca="1" si="84"/>
        <v>0.33426654330173033</v>
      </c>
      <c r="F1826" s="3">
        <f t="shared" ca="1" si="85"/>
        <v>20.630926483056875</v>
      </c>
      <c r="G1826" s="3">
        <f t="shared" ca="1" si="86"/>
        <v>20.630926483056896</v>
      </c>
    </row>
    <row r="1827" spans="5:7" x14ac:dyDescent="0.25">
      <c r="E1827" s="3">
        <f t="shared" ca="1" si="84"/>
        <v>0.80133705432975477</v>
      </c>
      <c r="F1827" s="3">
        <f t="shared" ca="1" si="85"/>
        <v>44.837243580654267</v>
      </c>
      <c r="G1827" s="3">
        <f t="shared" ca="1" si="86"/>
        <v>44.837243580654274</v>
      </c>
    </row>
    <row r="1828" spans="5:7" x14ac:dyDescent="0.25">
      <c r="E1828" s="3">
        <f t="shared" ca="1" si="84"/>
        <v>0.46166611008093261</v>
      </c>
      <c r="F1828" s="3">
        <f t="shared" ca="1" si="85"/>
        <v>25.514857403010112</v>
      </c>
      <c r="G1828" s="3">
        <f t="shared" ca="1" si="86"/>
        <v>25.514857403010126</v>
      </c>
    </row>
    <row r="1829" spans="5:7" x14ac:dyDescent="0.25">
      <c r="E1829" s="3">
        <f t="shared" ca="1" si="84"/>
        <v>0.88248507144585575</v>
      </c>
      <c r="F1829" s="3">
        <f t="shared" ca="1" si="85"/>
        <v>54.411717331073369</v>
      </c>
      <c r="G1829" s="3">
        <f t="shared" ca="1" si="86"/>
        <v>54.411717331073348</v>
      </c>
    </row>
    <row r="1830" spans="5:7" x14ac:dyDescent="0.25">
      <c r="E1830" s="3">
        <f t="shared" ca="1" si="84"/>
        <v>0.36495786445197897</v>
      </c>
      <c r="F1830" s="3">
        <f t="shared" ca="1" si="85"/>
        <v>21.777713756373949</v>
      </c>
      <c r="G1830" s="3">
        <f t="shared" ca="1" si="86"/>
        <v>21.77771375637392</v>
      </c>
    </row>
    <row r="1831" spans="5:7" x14ac:dyDescent="0.25">
      <c r="E1831" s="3">
        <f t="shared" ca="1" si="84"/>
        <v>0.5854610935048673</v>
      </c>
      <c r="F1831" s="3">
        <f t="shared" ca="1" si="85"/>
        <v>30.911411974289429</v>
      </c>
      <c r="G1831" s="3">
        <f t="shared" ca="1" si="86"/>
        <v>30.911411974289425</v>
      </c>
    </row>
    <row r="1832" spans="5:7" x14ac:dyDescent="0.25">
      <c r="E1832" s="3">
        <f t="shared" ca="1" si="84"/>
        <v>0.22560282360646466</v>
      </c>
      <c r="F1832" s="3">
        <f t="shared" ca="1" si="85"/>
        <v>16.542614849252715</v>
      </c>
      <c r="G1832" s="3">
        <f t="shared" ca="1" si="86"/>
        <v>16.542614849252715</v>
      </c>
    </row>
    <row r="1833" spans="5:7" x14ac:dyDescent="0.25">
      <c r="E1833" s="3">
        <f t="shared" ca="1" si="84"/>
        <v>0.67161291192355244</v>
      </c>
      <c r="F1833" s="3">
        <f t="shared" ca="1" si="85"/>
        <v>35.447134653533929</v>
      </c>
      <c r="G1833" s="3">
        <f t="shared" ca="1" si="86"/>
        <v>35.447134653533936</v>
      </c>
    </row>
    <row r="1834" spans="5:7" x14ac:dyDescent="0.25">
      <c r="E1834" s="3">
        <f t="shared" ca="1" si="84"/>
        <v>1.3719078884322888E-2</v>
      </c>
      <c r="F1834" s="3">
        <f t="shared" ca="1" si="85"/>
        <v>3.7639361650845906</v>
      </c>
      <c r="G1834" s="3">
        <f t="shared" ca="1" si="86"/>
        <v>3.7639361650845906</v>
      </c>
    </row>
    <row r="1835" spans="5:7" x14ac:dyDescent="0.25">
      <c r="E1835" s="3">
        <f t="shared" ca="1" si="84"/>
        <v>3.2581672098787151E-2</v>
      </c>
      <c r="F1835" s="3">
        <f t="shared" ca="1" si="85"/>
        <v>6.3290561042581022</v>
      </c>
      <c r="G1835" s="3">
        <f t="shared" ca="1" si="86"/>
        <v>6.3290561042580897</v>
      </c>
    </row>
    <row r="1836" spans="5:7" x14ac:dyDescent="0.25">
      <c r="E1836" s="3">
        <f t="shared" ca="1" si="84"/>
        <v>0.58851652805358767</v>
      </c>
      <c r="F1836" s="3">
        <f t="shared" ca="1" si="85"/>
        <v>31.058479810440133</v>
      </c>
      <c r="G1836" s="3">
        <f t="shared" ca="1" si="86"/>
        <v>31.058479810440129</v>
      </c>
    </row>
    <row r="1837" spans="5:7" x14ac:dyDescent="0.25">
      <c r="E1837" s="3">
        <f t="shared" ca="1" si="84"/>
        <v>0.18456932167027207</v>
      </c>
      <c r="F1837" s="3">
        <f t="shared" ca="1" si="85"/>
        <v>14.909912807383273</v>
      </c>
      <c r="G1837" s="3">
        <f t="shared" ca="1" si="86"/>
        <v>14.909912807383268</v>
      </c>
    </row>
    <row r="1838" spans="5:7" x14ac:dyDescent="0.25">
      <c r="E1838" s="3">
        <f t="shared" ca="1" si="84"/>
        <v>0.50348635019843924</v>
      </c>
      <c r="F1838" s="3">
        <f t="shared" ca="1" si="85"/>
        <v>27.235096944609921</v>
      </c>
      <c r="G1838" s="3">
        <f t="shared" ca="1" si="86"/>
        <v>27.235096944609921</v>
      </c>
    </row>
    <row r="1839" spans="5:7" x14ac:dyDescent="0.25">
      <c r="E1839" s="3">
        <f t="shared" ca="1" si="84"/>
        <v>0.51253111929319473</v>
      </c>
      <c r="F1839" s="3">
        <f t="shared" ca="1" si="85"/>
        <v>27.618865500871014</v>
      </c>
      <c r="G1839" s="3">
        <f t="shared" ca="1" si="86"/>
        <v>27.618865500871014</v>
      </c>
    </row>
    <row r="1840" spans="5:7" x14ac:dyDescent="0.25">
      <c r="E1840" s="3">
        <f t="shared" ca="1" si="84"/>
        <v>9.7358868897399642E-2</v>
      </c>
      <c r="F1840" s="3">
        <f t="shared" ca="1" si="85"/>
        <v>10.901209658749858</v>
      </c>
      <c r="G1840" s="3">
        <f t="shared" ca="1" si="86"/>
        <v>10.901209658749858</v>
      </c>
    </row>
    <row r="1841" spans="5:7" x14ac:dyDescent="0.25">
      <c r="E1841" s="3">
        <f t="shared" ca="1" si="84"/>
        <v>0.30396963357856321</v>
      </c>
      <c r="F1841" s="3">
        <f t="shared" ca="1" si="85"/>
        <v>19.503664236775158</v>
      </c>
      <c r="G1841" s="3">
        <f t="shared" ca="1" si="86"/>
        <v>19.503664236775062</v>
      </c>
    </row>
    <row r="1842" spans="5:7" x14ac:dyDescent="0.25">
      <c r="E1842" s="3">
        <f t="shared" ca="1" si="84"/>
        <v>0.88922751173470516</v>
      </c>
      <c r="F1842" s="3">
        <f t="shared" ca="1" si="85"/>
        <v>55.48261571122849</v>
      </c>
      <c r="G1842" s="3">
        <f t="shared" ca="1" si="86"/>
        <v>55.482615711228476</v>
      </c>
    </row>
    <row r="1843" spans="5:7" x14ac:dyDescent="0.25">
      <c r="E1843" s="3">
        <f t="shared" ca="1" si="84"/>
        <v>0.64056207138126264</v>
      </c>
      <c r="F1843" s="3">
        <f t="shared" ca="1" si="85"/>
        <v>33.70901918176758</v>
      </c>
      <c r="G1843" s="3">
        <f t="shared" ca="1" si="86"/>
        <v>33.709019181767573</v>
      </c>
    </row>
    <row r="1844" spans="5:7" x14ac:dyDescent="0.25">
      <c r="E1844" s="3">
        <f t="shared" ca="1" si="84"/>
        <v>3.2076439395012257E-2</v>
      </c>
      <c r="F1844" s="3">
        <f t="shared" ca="1" si="85"/>
        <v>6.2764429628352953</v>
      </c>
      <c r="G1844" s="3">
        <f t="shared" ca="1" si="86"/>
        <v>6.2764429628352829</v>
      </c>
    </row>
    <row r="1845" spans="5:7" x14ac:dyDescent="0.25">
      <c r="E1845" s="3">
        <f t="shared" ca="1" si="84"/>
        <v>0.39339366414965915</v>
      </c>
      <c r="F1845" s="3">
        <f t="shared" ca="1" si="85"/>
        <v>22.851815705736357</v>
      </c>
      <c r="G1845" s="3">
        <f t="shared" ca="1" si="86"/>
        <v>22.851815705736357</v>
      </c>
    </row>
    <row r="1846" spans="5:7" x14ac:dyDescent="0.25">
      <c r="E1846" s="3">
        <f t="shared" ca="1" si="84"/>
        <v>0.78373918008716303</v>
      </c>
      <c r="F1846" s="3">
        <f t="shared" ca="1" si="85"/>
        <v>43.273781786437112</v>
      </c>
      <c r="G1846" s="3">
        <f t="shared" ca="1" si="86"/>
        <v>43.273781786437112</v>
      </c>
    </row>
    <row r="1847" spans="5:7" x14ac:dyDescent="0.25">
      <c r="E1847" s="3">
        <f t="shared" ca="1" si="84"/>
        <v>0.51741981437192008</v>
      </c>
      <c r="F1847" s="3">
        <f t="shared" ca="1" si="85"/>
        <v>27.828244461974741</v>
      </c>
      <c r="G1847" s="3">
        <f t="shared" ca="1" si="86"/>
        <v>27.828244461974741</v>
      </c>
    </row>
    <row r="1848" spans="5:7" x14ac:dyDescent="0.25">
      <c r="E1848" s="3">
        <f t="shared" ca="1" si="84"/>
        <v>0.78893106775053445</v>
      </c>
      <c r="F1848" s="3">
        <f t="shared" ca="1" si="85"/>
        <v>43.72206135636668</v>
      </c>
      <c r="G1848" s="3">
        <f t="shared" ca="1" si="86"/>
        <v>43.722061356366694</v>
      </c>
    </row>
    <row r="1849" spans="5:7" x14ac:dyDescent="0.25">
      <c r="E1849" s="3">
        <f t="shared" ca="1" si="84"/>
        <v>0.71823050246930198</v>
      </c>
      <c r="F1849" s="3">
        <f t="shared" ca="1" si="85"/>
        <v>38.348534978231584</v>
      </c>
      <c r="G1849" s="3">
        <f t="shared" ca="1" si="86"/>
        <v>38.348534978231598</v>
      </c>
    </row>
    <row r="1850" spans="5:7" x14ac:dyDescent="0.25">
      <c r="E1850" s="3">
        <f t="shared" ca="1" si="84"/>
        <v>0.28359943605050897</v>
      </c>
      <c r="F1850" s="3">
        <f t="shared" ca="1" si="85"/>
        <v>18.744022485813662</v>
      </c>
      <c r="G1850" s="3">
        <f t="shared" ca="1" si="86"/>
        <v>18.744022485813666</v>
      </c>
    </row>
    <row r="1851" spans="5:7" x14ac:dyDescent="0.25">
      <c r="E1851" s="3">
        <f t="shared" ca="1" si="84"/>
        <v>2.9079705244208776E-2</v>
      </c>
      <c r="F1851" s="3">
        <f t="shared" ca="1" si="85"/>
        <v>5.9523109131778327</v>
      </c>
      <c r="G1851" s="3">
        <f t="shared" ca="1" si="86"/>
        <v>5.9523109131778398</v>
      </c>
    </row>
    <row r="1852" spans="5:7" x14ac:dyDescent="0.25">
      <c r="E1852" s="3">
        <f t="shared" ca="1" si="84"/>
        <v>0.2388815088325682</v>
      </c>
      <c r="F1852" s="3">
        <f t="shared" ca="1" si="85"/>
        <v>17.054528519442755</v>
      </c>
      <c r="G1852" s="3">
        <f t="shared" ca="1" si="86"/>
        <v>17.054528519442751</v>
      </c>
    </row>
    <row r="1853" spans="5:7" x14ac:dyDescent="0.25">
      <c r="E1853" s="3">
        <f t="shared" ca="1" si="84"/>
        <v>0.32628584864012045</v>
      </c>
      <c r="F1853" s="3">
        <f t="shared" ca="1" si="85"/>
        <v>20.333871982810134</v>
      </c>
      <c r="G1853" s="3">
        <f t="shared" ca="1" si="86"/>
        <v>20.333871982810138</v>
      </c>
    </row>
    <row r="1854" spans="5:7" x14ac:dyDescent="0.25">
      <c r="E1854" s="3">
        <f t="shared" ca="1" si="84"/>
        <v>0.5786782052798658</v>
      </c>
      <c r="F1854" s="3">
        <f t="shared" ca="1" si="85"/>
        <v>30.587907528723729</v>
      </c>
      <c r="G1854" s="3">
        <f t="shared" ca="1" si="86"/>
        <v>30.587907528723733</v>
      </c>
    </row>
    <row r="1855" spans="5:7" x14ac:dyDescent="0.25">
      <c r="E1855" s="3">
        <f t="shared" ca="1" si="84"/>
        <v>0.7404601607091581</v>
      </c>
      <c r="F1855" s="3">
        <f t="shared" ca="1" si="85"/>
        <v>39.888198365802936</v>
      </c>
      <c r="G1855" s="3">
        <f t="shared" ca="1" si="86"/>
        <v>39.888198365802936</v>
      </c>
    </row>
    <row r="1856" spans="5:7" x14ac:dyDescent="0.25">
      <c r="E1856" s="3">
        <f t="shared" ca="1" si="84"/>
        <v>0.3994637640445986</v>
      </c>
      <c r="F1856" s="3">
        <f t="shared" ca="1" si="85"/>
        <v>23.083174631733648</v>
      </c>
      <c r="G1856" s="3">
        <f t="shared" ca="1" si="86"/>
        <v>23.083174631733648</v>
      </c>
    </row>
    <row r="1857" spans="5:7" x14ac:dyDescent="0.25">
      <c r="E1857" s="3">
        <f t="shared" ca="1" si="84"/>
        <v>0.27870045883168493</v>
      </c>
      <c r="F1857" s="3">
        <f t="shared" ca="1" si="85"/>
        <v>18.560727779498009</v>
      </c>
      <c r="G1857" s="3">
        <f t="shared" ca="1" si="86"/>
        <v>18.56072777949802</v>
      </c>
    </row>
    <row r="1858" spans="5:7" x14ac:dyDescent="0.25">
      <c r="E1858" s="3">
        <f t="shared" ca="1" si="84"/>
        <v>0.62218026717013386</v>
      </c>
      <c r="F1858" s="3">
        <f t="shared" ca="1" si="85"/>
        <v>32.739095973195951</v>
      </c>
      <c r="G1858" s="3">
        <f t="shared" ca="1" si="86"/>
        <v>32.739095973195958</v>
      </c>
    </row>
    <row r="1859" spans="5:7" x14ac:dyDescent="0.25">
      <c r="E1859" s="3">
        <f t="shared" ref="E1859:E1922" ca="1" si="87">RAND()</f>
        <v>0.14043431698349618</v>
      </c>
      <c r="F1859" s="3">
        <f t="shared" ca="1" si="85"/>
        <v>13.014219439928009</v>
      </c>
      <c r="G1859" s="3">
        <f t="shared" ca="1" si="86"/>
        <v>13.014219439928004</v>
      </c>
    </row>
    <row r="1860" spans="5:7" x14ac:dyDescent="0.25">
      <c r="E1860" s="3">
        <f t="shared" ca="1" si="87"/>
        <v>0.23644035515246509</v>
      </c>
      <c r="F1860" s="3">
        <f t="shared" ref="F1860:F1923" ca="1" si="88">$C$3-$C$4*LN(_xlfn.NORM.S.INV(1-E1860/2)^2)</f>
        <v>16.960874498672609</v>
      </c>
      <c r="G1860" s="3">
        <f t="shared" ref="G1860:G1923" ca="1" si="89">$C$3-$C$4*LN(2*_xlfn.GAMMA.INV(1-E1860,0.5,1))</f>
        <v>16.960874498672617</v>
      </c>
    </row>
    <row r="1861" spans="5:7" x14ac:dyDescent="0.25">
      <c r="E1861" s="3">
        <f t="shared" ca="1" si="87"/>
        <v>0.27773439789994236</v>
      </c>
      <c r="F1861" s="3">
        <f t="shared" ca="1" si="88"/>
        <v>18.524545878147322</v>
      </c>
      <c r="G1861" s="3">
        <f t="shared" ca="1" si="89"/>
        <v>18.524545878147329</v>
      </c>
    </row>
    <row r="1862" spans="5:7" x14ac:dyDescent="0.25">
      <c r="E1862" s="3">
        <f t="shared" ca="1" si="87"/>
        <v>8.858529477264887E-2</v>
      </c>
      <c r="F1862" s="3">
        <f t="shared" ca="1" si="88"/>
        <v>10.417927654999431</v>
      </c>
      <c r="G1862" s="3">
        <f t="shared" ca="1" si="89"/>
        <v>10.417927654999422</v>
      </c>
    </row>
    <row r="1863" spans="5:7" x14ac:dyDescent="0.25">
      <c r="E1863" s="3">
        <f t="shared" ca="1" si="87"/>
        <v>0.6469794821244057</v>
      </c>
      <c r="F1863" s="3">
        <f t="shared" ca="1" si="88"/>
        <v>34.057428990351895</v>
      </c>
      <c r="G1863" s="3">
        <f t="shared" ca="1" si="89"/>
        <v>34.057428990351895</v>
      </c>
    </row>
    <row r="1864" spans="5:7" x14ac:dyDescent="0.25">
      <c r="E1864" s="3">
        <f t="shared" ca="1" si="87"/>
        <v>0.29800591925624942</v>
      </c>
      <c r="F1864" s="3">
        <f t="shared" ca="1" si="88"/>
        <v>19.281584877483123</v>
      </c>
      <c r="G1864" s="3">
        <f t="shared" ca="1" si="89"/>
        <v>19.281584877483127</v>
      </c>
    </row>
    <row r="1865" spans="5:7" x14ac:dyDescent="0.25">
      <c r="E1865" s="3">
        <f t="shared" ca="1" si="87"/>
        <v>0.54249843214427906</v>
      </c>
      <c r="F1865" s="3">
        <f t="shared" ca="1" si="88"/>
        <v>28.925706549300386</v>
      </c>
      <c r="G1865" s="3">
        <f t="shared" ca="1" si="89"/>
        <v>28.925706549300379</v>
      </c>
    </row>
    <row r="1866" spans="5:7" x14ac:dyDescent="0.25">
      <c r="E1866" s="3">
        <f t="shared" ca="1" si="87"/>
        <v>0.67270111141111422</v>
      </c>
      <c r="F1866" s="3">
        <f t="shared" ca="1" si="88"/>
        <v>35.510579335520205</v>
      </c>
      <c r="G1866" s="3">
        <f t="shared" ca="1" si="89"/>
        <v>35.510579335520212</v>
      </c>
    </row>
    <row r="1867" spans="5:7" x14ac:dyDescent="0.25">
      <c r="E1867" s="3">
        <f t="shared" ca="1" si="87"/>
        <v>0.23686252281436893</v>
      </c>
      <c r="F1867" s="3">
        <f t="shared" ca="1" si="88"/>
        <v>16.977084621878223</v>
      </c>
      <c r="G1867" s="3">
        <f t="shared" ca="1" si="89"/>
        <v>16.977084621878227</v>
      </c>
    </row>
    <row r="1868" spans="5:7" x14ac:dyDescent="0.25">
      <c r="E1868" s="3">
        <f t="shared" ca="1" si="87"/>
        <v>0.43577521969152322</v>
      </c>
      <c r="F1868" s="3">
        <f t="shared" ca="1" si="88"/>
        <v>24.487375470960959</v>
      </c>
      <c r="G1868" s="3">
        <f t="shared" ca="1" si="89"/>
        <v>24.487375470960959</v>
      </c>
    </row>
    <row r="1869" spans="5:7" x14ac:dyDescent="0.25">
      <c r="E1869" s="3">
        <f t="shared" ca="1" si="87"/>
        <v>0.30552088269704103</v>
      </c>
      <c r="F1869" s="3">
        <f t="shared" ca="1" si="88"/>
        <v>19.561401962952786</v>
      </c>
      <c r="G1869" s="3">
        <f t="shared" ca="1" si="89"/>
        <v>19.561401962952786</v>
      </c>
    </row>
    <row r="1870" spans="5:7" x14ac:dyDescent="0.25">
      <c r="E1870" s="3">
        <f t="shared" ca="1" si="87"/>
        <v>3.661519789986456E-2</v>
      </c>
      <c r="F1870" s="3">
        <f t="shared" ca="1" si="88"/>
        <v>6.7307973577469316</v>
      </c>
      <c r="G1870" s="3">
        <f t="shared" ca="1" si="89"/>
        <v>6.7307973577469298</v>
      </c>
    </row>
    <row r="1871" spans="5:7" x14ac:dyDescent="0.25">
      <c r="E1871" s="3">
        <f t="shared" ca="1" si="87"/>
        <v>0.61385552207531924</v>
      </c>
      <c r="F1871" s="3">
        <f t="shared" ca="1" si="88"/>
        <v>32.312604218510096</v>
      </c>
      <c r="G1871" s="3">
        <f t="shared" ca="1" si="89"/>
        <v>32.312604218510096</v>
      </c>
    </row>
    <row r="1872" spans="5:7" x14ac:dyDescent="0.25">
      <c r="E1872" s="3">
        <f t="shared" ca="1" si="87"/>
        <v>0.6246197686378776</v>
      </c>
      <c r="F1872" s="3">
        <f t="shared" ca="1" si="88"/>
        <v>32.865534225852826</v>
      </c>
      <c r="G1872" s="3">
        <f t="shared" ca="1" si="89"/>
        <v>32.865534225852834</v>
      </c>
    </row>
    <row r="1873" spans="5:7" x14ac:dyDescent="0.25">
      <c r="E1873" s="3">
        <f t="shared" ca="1" si="87"/>
        <v>8.6344610507245401E-2</v>
      </c>
      <c r="F1873" s="3">
        <f t="shared" ca="1" si="88"/>
        <v>10.290529260966981</v>
      </c>
      <c r="G1873" s="3">
        <f t="shared" ca="1" si="89"/>
        <v>10.290529260966977</v>
      </c>
    </row>
    <row r="1874" spans="5:7" x14ac:dyDescent="0.25">
      <c r="E1874" s="3">
        <f t="shared" ca="1" si="87"/>
        <v>0.33909292475768193</v>
      </c>
      <c r="F1874" s="3">
        <f t="shared" ca="1" si="88"/>
        <v>20.810723668079483</v>
      </c>
      <c r="G1874" s="3">
        <f t="shared" ca="1" si="89"/>
        <v>20.810723668079486</v>
      </c>
    </row>
    <row r="1875" spans="5:7" x14ac:dyDescent="0.25">
      <c r="E1875" s="3">
        <f t="shared" ca="1" si="87"/>
        <v>0.16937061570469614</v>
      </c>
      <c r="F1875" s="3">
        <f t="shared" ca="1" si="88"/>
        <v>14.27792941013775</v>
      </c>
      <c r="G1875" s="3">
        <f t="shared" ca="1" si="89"/>
        <v>14.277929410137752</v>
      </c>
    </row>
    <row r="1876" spans="5:7" x14ac:dyDescent="0.25">
      <c r="E1876" s="3">
        <f t="shared" ca="1" si="87"/>
        <v>0.96739660030925956</v>
      </c>
      <c r="F1876" s="3">
        <f t="shared" ca="1" si="88"/>
        <v>77.550841036445917</v>
      </c>
      <c r="G1876" s="3">
        <f t="shared" ca="1" si="89"/>
        <v>77.550841036445917</v>
      </c>
    </row>
    <row r="1877" spans="5:7" x14ac:dyDescent="0.25">
      <c r="E1877" s="3">
        <f t="shared" ca="1" si="87"/>
        <v>0.74719934044044001</v>
      </c>
      <c r="F1877" s="3">
        <f t="shared" ca="1" si="88"/>
        <v>40.378981168988801</v>
      </c>
      <c r="G1877" s="3">
        <f t="shared" ca="1" si="89"/>
        <v>40.378981168988808</v>
      </c>
    </row>
    <row r="1878" spans="5:7" x14ac:dyDescent="0.25">
      <c r="E1878" s="3">
        <f t="shared" ca="1" si="87"/>
        <v>2.0538739066077283E-2</v>
      </c>
      <c r="F1878" s="3">
        <f t="shared" ca="1" si="88"/>
        <v>4.8800710549005526</v>
      </c>
      <c r="G1878" s="3">
        <f t="shared" ca="1" si="89"/>
        <v>4.8800710549005313</v>
      </c>
    </row>
    <row r="1879" spans="5:7" x14ac:dyDescent="0.25">
      <c r="E1879" s="3">
        <f t="shared" ca="1" si="87"/>
        <v>0.4985191252654716</v>
      </c>
      <c r="F1879" s="3">
        <f t="shared" ca="1" si="88"/>
        <v>27.026254904928557</v>
      </c>
      <c r="G1879" s="3">
        <f t="shared" ca="1" si="89"/>
        <v>27.026254904928571</v>
      </c>
    </row>
    <row r="1880" spans="5:7" x14ac:dyDescent="0.25">
      <c r="E1880" s="3">
        <f t="shared" ca="1" si="87"/>
        <v>3.4800665279943521E-2</v>
      </c>
      <c r="F1880" s="3">
        <f t="shared" ca="1" si="88"/>
        <v>6.5539001272715982</v>
      </c>
      <c r="G1880" s="3">
        <f t="shared" ca="1" si="89"/>
        <v>6.5539001272715982</v>
      </c>
    </row>
    <row r="1881" spans="5:7" x14ac:dyDescent="0.25">
      <c r="E1881" s="3">
        <f t="shared" ca="1" si="87"/>
        <v>0.92938043424113592</v>
      </c>
      <c r="F1881" s="3">
        <f t="shared" ca="1" si="88"/>
        <v>63.620269821345047</v>
      </c>
      <c r="G1881" s="3">
        <f t="shared" ca="1" si="89"/>
        <v>63.620269821345019</v>
      </c>
    </row>
    <row r="1882" spans="5:7" x14ac:dyDescent="0.25">
      <c r="E1882" s="3">
        <f t="shared" ca="1" si="87"/>
        <v>0.92528398667345479</v>
      </c>
      <c r="F1882" s="3">
        <f t="shared" ca="1" si="88"/>
        <v>62.602482243620798</v>
      </c>
      <c r="G1882" s="3">
        <f t="shared" ca="1" si="89"/>
        <v>62.602482243620798</v>
      </c>
    </row>
    <row r="1883" spans="5:7" x14ac:dyDescent="0.25">
      <c r="E1883" s="3">
        <f t="shared" ca="1" si="87"/>
        <v>0.57542018907585557</v>
      </c>
      <c r="F1883" s="3">
        <f t="shared" ca="1" si="88"/>
        <v>30.433941033384102</v>
      </c>
      <c r="G1883" s="3">
        <f t="shared" ca="1" si="89"/>
        <v>30.433941033384095</v>
      </c>
    </row>
    <row r="1884" spans="5:7" x14ac:dyDescent="0.25">
      <c r="E1884" s="3">
        <f t="shared" ca="1" si="87"/>
        <v>0.36660873637892988</v>
      </c>
      <c r="F1884" s="3">
        <f t="shared" ca="1" si="88"/>
        <v>21.839700512092548</v>
      </c>
      <c r="G1884" s="3">
        <f t="shared" ca="1" si="89"/>
        <v>21.839700512092548</v>
      </c>
    </row>
    <row r="1885" spans="5:7" x14ac:dyDescent="0.25">
      <c r="E1885" s="3">
        <f t="shared" ca="1" si="87"/>
        <v>0.6314380954050679</v>
      </c>
      <c r="F1885" s="3">
        <f t="shared" ca="1" si="88"/>
        <v>33.222559769831527</v>
      </c>
      <c r="G1885" s="3">
        <f t="shared" ca="1" si="89"/>
        <v>33.22255976983152</v>
      </c>
    </row>
    <row r="1886" spans="5:7" x14ac:dyDescent="0.25">
      <c r="E1886" s="3">
        <f t="shared" ca="1" si="87"/>
        <v>0.2305200497292107</v>
      </c>
      <c r="F1886" s="3">
        <f t="shared" ca="1" si="88"/>
        <v>16.732913381130878</v>
      </c>
      <c r="G1886" s="3">
        <f t="shared" ca="1" si="89"/>
        <v>16.732913381130881</v>
      </c>
    </row>
    <row r="1887" spans="5:7" x14ac:dyDescent="0.25">
      <c r="E1887" s="3">
        <f t="shared" ca="1" si="87"/>
        <v>6.3176939723467496E-2</v>
      </c>
      <c r="F1887" s="3">
        <f t="shared" ca="1" si="88"/>
        <v>8.8495291285069282</v>
      </c>
      <c r="G1887" s="3">
        <f t="shared" ca="1" si="89"/>
        <v>8.8495291285069619</v>
      </c>
    </row>
    <row r="1888" spans="5:7" x14ac:dyDescent="0.25">
      <c r="E1888" s="3">
        <f t="shared" ca="1" si="87"/>
        <v>0.72498815429975205</v>
      </c>
      <c r="F1888" s="3">
        <f t="shared" ca="1" si="88"/>
        <v>38.804456927438146</v>
      </c>
      <c r="G1888" s="3">
        <f t="shared" ca="1" si="89"/>
        <v>38.804456927438146</v>
      </c>
    </row>
    <row r="1889" spans="5:7" x14ac:dyDescent="0.25">
      <c r="E1889" s="3">
        <f t="shared" ca="1" si="87"/>
        <v>0.45768889093648335</v>
      </c>
      <c r="F1889" s="3">
        <f t="shared" ca="1" si="88"/>
        <v>25.35535853850017</v>
      </c>
      <c r="G1889" s="3">
        <f t="shared" ca="1" si="89"/>
        <v>25.35535853850017</v>
      </c>
    </row>
    <row r="1890" spans="5:7" x14ac:dyDescent="0.25">
      <c r="E1890" s="3">
        <f t="shared" ca="1" si="87"/>
        <v>0.1319431622827163</v>
      </c>
      <c r="F1890" s="3">
        <f t="shared" ca="1" si="88"/>
        <v>12.623996628998835</v>
      </c>
      <c r="G1890" s="3">
        <f t="shared" ca="1" si="89"/>
        <v>12.623996628998839</v>
      </c>
    </row>
    <row r="1891" spans="5:7" x14ac:dyDescent="0.25">
      <c r="E1891" s="3">
        <f t="shared" ca="1" si="87"/>
        <v>0.58245736763456935</v>
      </c>
      <c r="F1891" s="3">
        <f t="shared" ca="1" si="88"/>
        <v>30.767651268594282</v>
      </c>
      <c r="G1891" s="3">
        <f t="shared" ca="1" si="89"/>
        <v>30.767651268594285</v>
      </c>
    </row>
    <row r="1892" spans="5:7" x14ac:dyDescent="0.25">
      <c r="E1892" s="3">
        <f t="shared" ca="1" si="87"/>
        <v>0.83859472857764905</v>
      </c>
      <c r="F1892" s="3">
        <f t="shared" ca="1" si="88"/>
        <v>48.640692562866903</v>
      </c>
      <c r="G1892" s="3">
        <f t="shared" ca="1" si="89"/>
        <v>48.64069256286691</v>
      </c>
    </row>
    <row r="1893" spans="5:7" x14ac:dyDescent="0.25">
      <c r="E1893" s="3">
        <f t="shared" ca="1" si="87"/>
        <v>0.57244582865487303</v>
      </c>
      <c r="F1893" s="3">
        <f t="shared" ca="1" si="88"/>
        <v>30.294164544069595</v>
      </c>
      <c r="G1893" s="3">
        <f t="shared" ca="1" si="89"/>
        <v>30.294164544069599</v>
      </c>
    </row>
    <row r="1894" spans="5:7" x14ac:dyDescent="0.25">
      <c r="E1894" s="3">
        <f t="shared" ca="1" si="87"/>
        <v>0.83348809235844934</v>
      </c>
      <c r="F1894" s="3">
        <f t="shared" ca="1" si="88"/>
        <v>48.071947880224855</v>
      </c>
      <c r="G1894" s="3">
        <f t="shared" ca="1" si="89"/>
        <v>48.071947880224855</v>
      </c>
    </row>
    <row r="1895" spans="5:7" x14ac:dyDescent="0.25">
      <c r="E1895" s="3">
        <f t="shared" ca="1" si="87"/>
        <v>0.81148117395448272</v>
      </c>
      <c r="F1895" s="3">
        <f t="shared" ca="1" si="88"/>
        <v>45.799765888478277</v>
      </c>
      <c r="G1895" s="3">
        <f t="shared" ca="1" si="89"/>
        <v>45.799765888478284</v>
      </c>
    </row>
    <row r="1896" spans="5:7" x14ac:dyDescent="0.25">
      <c r="E1896" s="3">
        <f t="shared" ca="1" si="87"/>
        <v>0.25182938437668712</v>
      </c>
      <c r="F1896" s="3">
        <f t="shared" ca="1" si="88"/>
        <v>17.548302328459815</v>
      </c>
      <c r="G1896" s="3">
        <f t="shared" ca="1" si="89"/>
        <v>17.548302328459815</v>
      </c>
    </row>
    <row r="1897" spans="5:7" x14ac:dyDescent="0.25">
      <c r="E1897" s="3">
        <f t="shared" ca="1" si="87"/>
        <v>0.20382409393311407</v>
      </c>
      <c r="F1897" s="3">
        <f t="shared" ca="1" si="88"/>
        <v>15.687327424863893</v>
      </c>
      <c r="G1897" s="3">
        <f t="shared" ca="1" si="89"/>
        <v>15.687327424863891</v>
      </c>
    </row>
    <row r="1898" spans="5:7" x14ac:dyDescent="0.25">
      <c r="E1898" s="3">
        <f t="shared" ca="1" si="87"/>
        <v>0.51347879040577449</v>
      </c>
      <c r="F1898" s="3">
        <f t="shared" ca="1" si="88"/>
        <v>27.659344224865105</v>
      </c>
      <c r="G1898" s="3">
        <f t="shared" ca="1" si="89"/>
        <v>27.659344224865109</v>
      </c>
    </row>
    <row r="1899" spans="5:7" x14ac:dyDescent="0.25">
      <c r="E1899" s="3">
        <f t="shared" ca="1" si="87"/>
        <v>0.41920304477058234</v>
      </c>
      <c r="F1899" s="3">
        <f t="shared" ca="1" si="88"/>
        <v>23.841830231590247</v>
      </c>
      <c r="G1899" s="3">
        <f t="shared" ca="1" si="89"/>
        <v>23.841830231590247</v>
      </c>
    </row>
    <row r="1900" spans="5:7" x14ac:dyDescent="0.25">
      <c r="E1900" s="3">
        <f t="shared" ca="1" si="87"/>
        <v>0.65247819045182864</v>
      </c>
      <c r="F1900" s="3">
        <f t="shared" ca="1" si="88"/>
        <v>34.36025828196243</v>
      </c>
      <c r="G1900" s="3">
        <f t="shared" ca="1" si="89"/>
        <v>34.36025828196243</v>
      </c>
    </row>
    <row r="1901" spans="5:7" x14ac:dyDescent="0.25">
      <c r="E1901" s="3">
        <f t="shared" ca="1" si="87"/>
        <v>0.27852701163609339</v>
      </c>
      <c r="F1901" s="3">
        <f t="shared" ca="1" si="88"/>
        <v>18.554232596680023</v>
      </c>
      <c r="G1901" s="3">
        <f t="shared" ca="1" si="89"/>
        <v>18.554232596680023</v>
      </c>
    </row>
    <row r="1902" spans="5:7" x14ac:dyDescent="0.25">
      <c r="E1902" s="3">
        <f t="shared" ca="1" si="87"/>
        <v>0.42384415416301036</v>
      </c>
      <c r="F1902" s="3">
        <f t="shared" ca="1" si="88"/>
        <v>24.021763031991451</v>
      </c>
      <c r="G1902" s="3">
        <f t="shared" ca="1" si="89"/>
        <v>24.021763031991476</v>
      </c>
    </row>
    <row r="1903" spans="5:7" x14ac:dyDescent="0.25">
      <c r="E1903" s="3">
        <f t="shared" ca="1" si="87"/>
        <v>0.21156802525062124</v>
      </c>
      <c r="F1903" s="3">
        <f t="shared" ca="1" si="88"/>
        <v>15.99399768839297</v>
      </c>
      <c r="G1903" s="3">
        <f t="shared" ca="1" si="89"/>
        <v>15.993997688392973</v>
      </c>
    </row>
    <row r="1904" spans="5:7" x14ac:dyDescent="0.25">
      <c r="E1904" s="3">
        <f t="shared" ca="1" si="87"/>
        <v>0.97099134407160703</v>
      </c>
      <c r="F1904" s="3">
        <f t="shared" ca="1" si="88"/>
        <v>79.654687006958426</v>
      </c>
      <c r="G1904" s="3">
        <f t="shared" ca="1" si="89"/>
        <v>79.654687006958511</v>
      </c>
    </row>
    <row r="1905" spans="5:7" x14ac:dyDescent="0.25">
      <c r="E1905" s="3">
        <f t="shared" ca="1" si="87"/>
        <v>0.46153955620495069</v>
      </c>
      <c r="F1905" s="3">
        <f t="shared" ca="1" si="88"/>
        <v>25.50977228451509</v>
      </c>
      <c r="G1905" s="3">
        <f t="shared" ca="1" si="89"/>
        <v>25.509772284515094</v>
      </c>
    </row>
    <row r="1906" spans="5:7" x14ac:dyDescent="0.25">
      <c r="E1906" s="3">
        <f t="shared" ca="1" si="87"/>
        <v>0.58840124693951135</v>
      </c>
      <c r="F1906" s="3">
        <f t="shared" ca="1" si="88"/>
        <v>31.0529155415731</v>
      </c>
      <c r="G1906" s="3">
        <f t="shared" ca="1" si="89"/>
        <v>31.052915541573107</v>
      </c>
    </row>
    <row r="1907" spans="5:7" x14ac:dyDescent="0.25">
      <c r="E1907" s="3">
        <f t="shared" ca="1" si="87"/>
        <v>0.50478756542646752</v>
      </c>
      <c r="F1907" s="3">
        <f t="shared" ca="1" si="88"/>
        <v>27.290026183403345</v>
      </c>
      <c r="G1907" s="3">
        <f t="shared" ca="1" si="89"/>
        <v>27.290026183403345</v>
      </c>
    </row>
    <row r="1908" spans="5:7" x14ac:dyDescent="0.25">
      <c r="E1908" s="3">
        <f t="shared" ca="1" si="87"/>
        <v>0.81809613842912077</v>
      </c>
      <c r="F1908" s="3">
        <f t="shared" ca="1" si="88"/>
        <v>46.454607458604585</v>
      </c>
      <c r="G1908" s="3">
        <f t="shared" ca="1" si="89"/>
        <v>46.454607458604585</v>
      </c>
    </row>
    <row r="1909" spans="5:7" x14ac:dyDescent="0.25">
      <c r="E1909" s="3">
        <f t="shared" ca="1" si="87"/>
        <v>0.36563576655398777</v>
      </c>
      <c r="F1909" s="3">
        <f t="shared" ca="1" si="88"/>
        <v>21.803162850981693</v>
      </c>
      <c r="G1909" s="3">
        <f t="shared" ca="1" si="89"/>
        <v>21.803162850981693</v>
      </c>
    </row>
    <row r="1910" spans="5:7" x14ac:dyDescent="0.25">
      <c r="E1910" s="3">
        <f t="shared" ca="1" si="87"/>
        <v>0.61391290036198798</v>
      </c>
      <c r="F1910" s="3">
        <f t="shared" ca="1" si="88"/>
        <v>32.315518044464298</v>
      </c>
      <c r="G1910" s="3">
        <f t="shared" ca="1" si="89"/>
        <v>32.315518044464298</v>
      </c>
    </row>
    <row r="1911" spans="5:7" x14ac:dyDescent="0.25">
      <c r="E1911" s="3">
        <f t="shared" ca="1" si="87"/>
        <v>0.13753734328655265</v>
      </c>
      <c r="F1911" s="3">
        <f t="shared" ca="1" si="88"/>
        <v>12.882237548823138</v>
      </c>
      <c r="G1911" s="3">
        <f t="shared" ca="1" si="89"/>
        <v>12.882237548823149</v>
      </c>
    </row>
    <row r="1912" spans="5:7" x14ac:dyDescent="0.25">
      <c r="E1912" s="3">
        <f t="shared" ca="1" si="87"/>
        <v>0.75505793364781004</v>
      </c>
      <c r="F1912" s="3">
        <f t="shared" ca="1" si="88"/>
        <v>40.966859353099807</v>
      </c>
      <c r="G1912" s="3">
        <f t="shared" ca="1" si="89"/>
        <v>40.966859353099807</v>
      </c>
    </row>
    <row r="1913" spans="5:7" x14ac:dyDescent="0.25">
      <c r="E1913" s="3">
        <f t="shared" ca="1" si="87"/>
        <v>6.4265800450426402E-2</v>
      </c>
      <c r="F1913" s="3">
        <f t="shared" ca="1" si="88"/>
        <v>8.9234344079598316</v>
      </c>
      <c r="G1913" s="3">
        <f t="shared" ca="1" si="89"/>
        <v>8.923434407959812</v>
      </c>
    </row>
    <row r="1914" spans="5:7" x14ac:dyDescent="0.25">
      <c r="E1914" s="3">
        <f t="shared" ca="1" si="87"/>
        <v>0.81047241961075167</v>
      </c>
      <c r="F1914" s="3">
        <f t="shared" ca="1" si="88"/>
        <v>45.701852927123198</v>
      </c>
      <c r="G1914" s="3">
        <f t="shared" ca="1" si="89"/>
        <v>45.701852927123184</v>
      </c>
    </row>
    <row r="1915" spans="5:7" x14ac:dyDescent="0.25">
      <c r="E1915" s="3">
        <f t="shared" ca="1" si="87"/>
        <v>0.80751281053581625</v>
      </c>
      <c r="F1915" s="3">
        <f t="shared" ca="1" si="88"/>
        <v>45.417445792135183</v>
      </c>
      <c r="G1915" s="3">
        <f t="shared" ca="1" si="89"/>
        <v>45.417445792135183</v>
      </c>
    </row>
    <row r="1916" spans="5:7" x14ac:dyDescent="0.25">
      <c r="E1916" s="3">
        <f t="shared" ca="1" si="87"/>
        <v>0.53839323780765191</v>
      </c>
      <c r="F1916" s="3">
        <f t="shared" ca="1" si="88"/>
        <v>28.743238372108024</v>
      </c>
      <c r="G1916" s="3">
        <f t="shared" ca="1" si="89"/>
        <v>28.743238372108024</v>
      </c>
    </row>
    <row r="1917" spans="5:7" x14ac:dyDescent="0.25">
      <c r="E1917" s="3">
        <f t="shared" ca="1" si="87"/>
        <v>0.78205344093498808</v>
      </c>
      <c r="F1917" s="3">
        <f t="shared" ca="1" si="88"/>
        <v>43.130425426276645</v>
      </c>
      <c r="G1917" s="3">
        <f t="shared" ca="1" si="89"/>
        <v>43.130425426276659</v>
      </c>
    </row>
    <row r="1918" spans="5:7" x14ac:dyDescent="0.25">
      <c r="E1918" s="3">
        <f t="shared" ca="1" si="87"/>
        <v>0.26637512226858462</v>
      </c>
      <c r="F1918" s="3">
        <f t="shared" ca="1" si="88"/>
        <v>18.098037428401099</v>
      </c>
      <c r="G1918" s="3">
        <f t="shared" ca="1" si="89"/>
        <v>18.098037428401099</v>
      </c>
    </row>
    <row r="1919" spans="5:7" x14ac:dyDescent="0.25">
      <c r="E1919" s="3">
        <f t="shared" ca="1" si="87"/>
        <v>0.32234373128009852</v>
      </c>
      <c r="F1919" s="3">
        <f t="shared" ca="1" si="88"/>
        <v>20.187215357723471</v>
      </c>
      <c r="G1919" s="3">
        <f t="shared" ca="1" si="89"/>
        <v>20.187215357723471</v>
      </c>
    </row>
    <row r="1920" spans="5:7" x14ac:dyDescent="0.25">
      <c r="E1920" s="3">
        <f t="shared" ca="1" si="87"/>
        <v>6.4027414351626177E-2</v>
      </c>
      <c r="F1920" s="3">
        <f t="shared" ca="1" si="88"/>
        <v>8.9073172623318193</v>
      </c>
      <c r="G1920" s="3">
        <f t="shared" ca="1" si="89"/>
        <v>8.9073172623318388</v>
      </c>
    </row>
    <row r="1921" spans="5:7" x14ac:dyDescent="0.25">
      <c r="E1921" s="3">
        <f t="shared" ca="1" si="87"/>
        <v>0.25688839202865255</v>
      </c>
      <c r="F1921" s="3">
        <f t="shared" ca="1" si="88"/>
        <v>17.740029344397193</v>
      </c>
      <c r="G1921" s="3">
        <f t="shared" ca="1" si="89"/>
        <v>17.740029344397179</v>
      </c>
    </row>
    <row r="1922" spans="5:7" x14ac:dyDescent="0.25">
      <c r="E1922" s="3">
        <f t="shared" ca="1" si="87"/>
        <v>0.92292849431961266</v>
      </c>
      <c r="F1922" s="3">
        <f t="shared" ca="1" si="88"/>
        <v>62.04208365582754</v>
      </c>
      <c r="G1922" s="3">
        <f t="shared" ca="1" si="89"/>
        <v>62.042083655827575</v>
      </c>
    </row>
    <row r="1923" spans="5:7" x14ac:dyDescent="0.25">
      <c r="E1923" s="3">
        <f t="shared" ref="E1923:E1986" ca="1" si="90">RAND()</f>
        <v>0.59250845428985488</v>
      </c>
      <c r="F1923" s="3">
        <f t="shared" ca="1" si="88"/>
        <v>31.251914487278334</v>
      </c>
      <c r="G1923" s="3">
        <f t="shared" ca="1" si="89"/>
        <v>31.251914487278334</v>
      </c>
    </row>
    <row r="1924" spans="5:7" x14ac:dyDescent="0.25">
      <c r="E1924" s="3">
        <f t="shared" ca="1" si="90"/>
        <v>0.83592240479228763</v>
      </c>
      <c r="F1924" s="3">
        <f t="shared" ref="F1924:F1987" ca="1" si="91">$C$3-$C$4*LN(_xlfn.NORM.S.INV(1-E1924/2)^2)</f>
        <v>48.340921821477721</v>
      </c>
      <c r="G1924" s="3">
        <f t="shared" ref="G1924:G1987" ca="1" si="92">$C$3-$C$4*LN(2*_xlfn.GAMMA.INV(1-E1924,0.5,1))</f>
        <v>48.340921821477707</v>
      </c>
    </row>
    <row r="1925" spans="5:7" x14ac:dyDescent="0.25">
      <c r="E1925" s="3">
        <f t="shared" ca="1" si="90"/>
        <v>0.73373680660089058</v>
      </c>
      <c r="F1925" s="3">
        <f t="shared" ca="1" si="91"/>
        <v>39.410159226868878</v>
      </c>
      <c r="G1925" s="3">
        <f t="shared" ca="1" si="92"/>
        <v>39.410159226868892</v>
      </c>
    </row>
    <row r="1926" spans="5:7" x14ac:dyDescent="0.25">
      <c r="E1926" s="3">
        <f t="shared" ca="1" si="90"/>
        <v>0.16091218805602847</v>
      </c>
      <c r="F1926" s="3">
        <f t="shared" ca="1" si="91"/>
        <v>13.917672300755054</v>
      </c>
      <c r="G1926" s="3">
        <f t="shared" ca="1" si="92"/>
        <v>13.917672300755054</v>
      </c>
    </row>
    <row r="1927" spans="5:7" x14ac:dyDescent="0.25">
      <c r="E1927" s="3">
        <f t="shared" ca="1" si="90"/>
        <v>0.36212660668069618</v>
      </c>
      <c r="F1927" s="3">
        <f t="shared" ca="1" si="91"/>
        <v>21.671494329150494</v>
      </c>
      <c r="G1927" s="3">
        <f t="shared" ca="1" si="92"/>
        <v>21.67149432915048</v>
      </c>
    </row>
    <row r="1928" spans="5:7" x14ac:dyDescent="0.25">
      <c r="E1928" s="3">
        <f t="shared" ca="1" si="90"/>
        <v>0.41840346117112437</v>
      </c>
      <c r="F1928" s="3">
        <f t="shared" ca="1" si="91"/>
        <v>23.810894552802846</v>
      </c>
      <c r="G1928" s="3">
        <f t="shared" ca="1" si="92"/>
        <v>23.810894552802818</v>
      </c>
    </row>
    <row r="1929" spans="5:7" x14ac:dyDescent="0.25">
      <c r="E1929" s="3">
        <f t="shared" ca="1" si="90"/>
        <v>0.24883491729624174</v>
      </c>
      <c r="F1929" s="3">
        <f t="shared" ca="1" si="91"/>
        <v>17.434519204667264</v>
      </c>
      <c r="G1929" s="3">
        <f t="shared" ca="1" si="92"/>
        <v>17.434519204667275</v>
      </c>
    </row>
    <row r="1930" spans="5:7" x14ac:dyDescent="0.25">
      <c r="E1930" s="3">
        <f t="shared" ca="1" si="90"/>
        <v>0.31032029741951939</v>
      </c>
      <c r="F1930" s="3">
        <f t="shared" ca="1" si="91"/>
        <v>19.739983827244114</v>
      </c>
      <c r="G1930" s="3">
        <f t="shared" ca="1" si="92"/>
        <v>19.739983827244114</v>
      </c>
    </row>
    <row r="1931" spans="5:7" x14ac:dyDescent="0.25">
      <c r="E1931" s="3">
        <f t="shared" ca="1" si="90"/>
        <v>0.67335589452973432</v>
      </c>
      <c r="F1931" s="3">
        <f t="shared" ca="1" si="91"/>
        <v>35.54884348767709</v>
      </c>
      <c r="G1931" s="3">
        <f t="shared" ca="1" si="92"/>
        <v>35.548843487677097</v>
      </c>
    </row>
    <row r="1932" spans="5:7" x14ac:dyDescent="0.25">
      <c r="E1932" s="3">
        <f t="shared" ca="1" si="90"/>
        <v>0.86646164044989393</v>
      </c>
      <c r="F1932" s="3">
        <f t="shared" ca="1" si="91"/>
        <v>52.091684575372859</v>
      </c>
      <c r="G1932" s="3">
        <f t="shared" ca="1" si="92"/>
        <v>52.091684575372867</v>
      </c>
    </row>
    <row r="1933" spans="5:7" x14ac:dyDescent="0.25">
      <c r="E1933" s="3">
        <f t="shared" ca="1" si="90"/>
        <v>2.7647533736443131E-2</v>
      </c>
      <c r="F1933" s="3">
        <f t="shared" ca="1" si="91"/>
        <v>5.789353913383497</v>
      </c>
      <c r="G1933" s="3">
        <f t="shared" ca="1" si="92"/>
        <v>5.7893539133835095</v>
      </c>
    </row>
    <row r="1934" spans="5:7" x14ac:dyDescent="0.25">
      <c r="E1934" s="3">
        <f t="shared" ca="1" si="90"/>
        <v>0.55737204353110092</v>
      </c>
      <c r="F1934" s="3">
        <f t="shared" ca="1" si="91"/>
        <v>29.59683525706042</v>
      </c>
      <c r="G1934" s="3">
        <f t="shared" ca="1" si="92"/>
        <v>29.596835257060423</v>
      </c>
    </row>
    <row r="1935" spans="5:7" x14ac:dyDescent="0.25">
      <c r="E1935" s="3">
        <f t="shared" ca="1" si="90"/>
        <v>6.3125006011189977E-2</v>
      </c>
      <c r="F1935" s="3">
        <f t="shared" ca="1" si="91"/>
        <v>8.8459855926215507</v>
      </c>
      <c r="G1935" s="3">
        <f t="shared" ca="1" si="92"/>
        <v>8.8459855926215631</v>
      </c>
    </row>
    <row r="1936" spans="5:7" x14ac:dyDescent="0.25">
      <c r="E1936" s="3">
        <f t="shared" ca="1" si="90"/>
        <v>0.84306471989712539</v>
      </c>
      <c r="F1936" s="3">
        <f t="shared" ca="1" si="91"/>
        <v>49.153072519105052</v>
      </c>
      <c r="G1936" s="3">
        <f t="shared" ca="1" si="92"/>
        <v>49.153072519105038</v>
      </c>
    </row>
    <row r="1937" spans="5:7" x14ac:dyDescent="0.25">
      <c r="E1937" s="3">
        <f t="shared" ca="1" si="90"/>
        <v>0.74609332261983163</v>
      </c>
      <c r="F1937" s="3">
        <f t="shared" ca="1" si="91"/>
        <v>40.297610159617356</v>
      </c>
      <c r="G1937" s="3">
        <f t="shared" ca="1" si="92"/>
        <v>40.297610159617356</v>
      </c>
    </row>
    <row r="1938" spans="5:7" x14ac:dyDescent="0.25">
      <c r="E1938" s="3">
        <f t="shared" ca="1" si="90"/>
        <v>0.24173352937167314</v>
      </c>
      <c r="F1938" s="3">
        <f t="shared" ca="1" si="91"/>
        <v>17.16370735202123</v>
      </c>
      <c r="G1938" s="3">
        <f t="shared" ca="1" si="92"/>
        <v>17.163707352021234</v>
      </c>
    </row>
    <row r="1939" spans="5:7" x14ac:dyDescent="0.25">
      <c r="E1939" s="3">
        <f t="shared" ca="1" si="90"/>
        <v>0.37130558258279345</v>
      </c>
      <c r="F1939" s="3">
        <f t="shared" ca="1" si="91"/>
        <v>22.016277361179469</v>
      </c>
      <c r="G1939" s="3">
        <f t="shared" ca="1" si="92"/>
        <v>22.016277361179469</v>
      </c>
    </row>
    <row r="1940" spans="5:7" x14ac:dyDescent="0.25">
      <c r="E1940" s="3">
        <f t="shared" ca="1" si="90"/>
        <v>0.56376209599556548</v>
      </c>
      <c r="F1940" s="3">
        <f t="shared" ca="1" si="91"/>
        <v>29.89024505481142</v>
      </c>
      <c r="G1940" s="3">
        <f t="shared" ca="1" si="92"/>
        <v>29.890245054811427</v>
      </c>
    </row>
    <row r="1941" spans="5:7" x14ac:dyDescent="0.25">
      <c r="E1941" s="3">
        <f t="shared" ca="1" si="90"/>
        <v>0.60381998359320899</v>
      </c>
      <c r="F1941" s="3">
        <f t="shared" ca="1" si="91"/>
        <v>31.808271677836011</v>
      </c>
      <c r="G1941" s="3">
        <f t="shared" ca="1" si="92"/>
        <v>31.808271677836011</v>
      </c>
    </row>
    <row r="1942" spans="5:7" x14ac:dyDescent="0.25">
      <c r="E1942" s="3">
        <f t="shared" ca="1" si="90"/>
        <v>0.82176053350220846</v>
      </c>
      <c r="F1942" s="3">
        <f t="shared" ca="1" si="91"/>
        <v>46.827306802317985</v>
      </c>
      <c r="G1942" s="3">
        <f t="shared" ca="1" si="92"/>
        <v>46.827306802317992</v>
      </c>
    </row>
    <row r="1943" spans="5:7" x14ac:dyDescent="0.25">
      <c r="E1943" s="3">
        <f t="shared" ca="1" si="90"/>
        <v>0.82919832405239768</v>
      </c>
      <c r="F1943" s="3">
        <f t="shared" ca="1" si="91"/>
        <v>47.607109411697152</v>
      </c>
      <c r="G1943" s="3">
        <f t="shared" ca="1" si="92"/>
        <v>47.607109411697152</v>
      </c>
    </row>
    <row r="1944" spans="5:7" x14ac:dyDescent="0.25">
      <c r="E1944" s="3">
        <f t="shared" ca="1" si="90"/>
        <v>0.89335873280330758</v>
      </c>
      <c r="F1944" s="3">
        <f t="shared" ca="1" si="91"/>
        <v>56.171032584794659</v>
      </c>
      <c r="G1944" s="3">
        <f t="shared" ca="1" si="92"/>
        <v>56.171032584794681</v>
      </c>
    </row>
    <row r="1945" spans="5:7" x14ac:dyDescent="0.25">
      <c r="E1945" s="3">
        <f t="shared" ca="1" si="90"/>
        <v>0.1047949776082705</v>
      </c>
      <c r="F1945" s="3">
        <f t="shared" ca="1" si="91"/>
        <v>11.293686955044967</v>
      </c>
      <c r="G1945" s="3">
        <f t="shared" ca="1" si="92"/>
        <v>11.293686955044972</v>
      </c>
    </row>
    <row r="1946" spans="5:7" x14ac:dyDescent="0.25">
      <c r="E1946" s="3">
        <f t="shared" ca="1" si="90"/>
        <v>0.53883904105149039</v>
      </c>
      <c r="F1946" s="3">
        <f t="shared" ca="1" si="91"/>
        <v>28.762997689696288</v>
      </c>
      <c r="G1946" s="3">
        <f t="shared" ca="1" si="92"/>
        <v>28.762997689696284</v>
      </c>
    </row>
    <row r="1947" spans="5:7" x14ac:dyDescent="0.25">
      <c r="E1947" s="3">
        <f t="shared" ca="1" si="90"/>
        <v>0.63430573366146525</v>
      </c>
      <c r="F1947" s="3">
        <f t="shared" ca="1" si="91"/>
        <v>33.374357107248031</v>
      </c>
      <c r="G1947" s="3">
        <f t="shared" ca="1" si="92"/>
        <v>33.374357107248031</v>
      </c>
    </row>
    <row r="1948" spans="5:7" x14ac:dyDescent="0.25">
      <c r="E1948" s="3">
        <f t="shared" ca="1" si="90"/>
        <v>0.73045775062165974</v>
      </c>
      <c r="F1948" s="3">
        <f t="shared" ca="1" si="91"/>
        <v>39.18102964759877</v>
      </c>
      <c r="G1948" s="3">
        <f t="shared" ca="1" si="92"/>
        <v>39.181029647598763</v>
      </c>
    </row>
    <row r="1949" spans="5:7" x14ac:dyDescent="0.25">
      <c r="E1949" s="3">
        <f t="shared" ca="1" si="90"/>
        <v>2.5742053532300746E-2</v>
      </c>
      <c r="F1949" s="3">
        <f t="shared" ca="1" si="91"/>
        <v>5.5633161519770304</v>
      </c>
      <c r="G1949" s="3">
        <f t="shared" ca="1" si="92"/>
        <v>5.5633161519770287</v>
      </c>
    </row>
    <row r="1950" spans="5:7" x14ac:dyDescent="0.25">
      <c r="E1950" s="3">
        <f t="shared" ca="1" si="90"/>
        <v>0.13878443732956214</v>
      </c>
      <c r="F1950" s="3">
        <f t="shared" ca="1" si="91"/>
        <v>12.939194547592592</v>
      </c>
      <c r="G1950" s="3">
        <f t="shared" ca="1" si="92"/>
        <v>12.939194547592592</v>
      </c>
    </row>
    <row r="1951" spans="5:7" x14ac:dyDescent="0.25">
      <c r="E1951" s="3">
        <f t="shared" ca="1" si="90"/>
        <v>0.83002847736562146</v>
      </c>
      <c r="F1951" s="3">
        <f t="shared" ca="1" si="91"/>
        <v>47.696175136247064</v>
      </c>
      <c r="G1951" s="3">
        <f t="shared" ca="1" si="92"/>
        <v>47.696175136247064</v>
      </c>
    </row>
    <row r="1952" spans="5:7" x14ac:dyDescent="0.25">
      <c r="E1952" s="3">
        <f t="shared" ca="1" si="90"/>
        <v>0.35047773978949182</v>
      </c>
      <c r="F1952" s="3">
        <f t="shared" ca="1" si="91"/>
        <v>21.235514325250968</v>
      </c>
      <c r="G1952" s="3">
        <f t="shared" ca="1" si="92"/>
        <v>21.235514325250968</v>
      </c>
    </row>
    <row r="1953" spans="5:7" x14ac:dyDescent="0.25">
      <c r="E1953" s="3">
        <f t="shared" ca="1" si="90"/>
        <v>0.13602209923335229</v>
      </c>
      <c r="F1953" s="3">
        <f t="shared" ca="1" si="91"/>
        <v>12.812739818513929</v>
      </c>
      <c r="G1953" s="3">
        <f t="shared" ca="1" si="92"/>
        <v>12.812739818513929</v>
      </c>
    </row>
    <row r="1954" spans="5:7" x14ac:dyDescent="0.25">
      <c r="E1954" s="3">
        <f t="shared" ca="1" si="90"/>
        <v>0.26404816848503387</v>
      </c>
      <c r="F1954" s="3">
        <f t="shared" ca="1" si="91"/>
        <v>18.010391895548796</v>
      </c>
      <c r="G1954" s="3">
        <f t="shared" ca="1" si="92"/>
        <v>18.010391895548814</v>
      </c>
    </row>
    <row r="1955" spans="5:7" x14ac:dyDescent="0.25">
      <c r="E1955" s="3">
        <f t="shared" ca="1" si="90"/>
        <v>0.42094721759968667</v>
      </c>
      <c r="F1955" s="3">
        <f t="shared" ca="1" si="91"/>
        <v>23.909376148981163</v>
      </c>
      <c r="G1955" s="3">
        <f t="shared" ca="1" si="92"/>
        <v>23.909376148981163</v>
      </c>
    </row>
    <row r="1956" spans="5:7" x14ac:dyDescent="0.25">
      <c r="E1956" s="3">
        <f t="shared" ca="1" si="90"/>
        <v>0.34125823586202331</v>
      </c>
      <c r="F1956" s="3">
        <f t="shared" ca="1" si="91"/>
        <v>20.891436328876569</v>
      </c>
      <c r="G1956" s="3">
        <f t="shared" ca="1" si="92"/>
        <v>20.891436328876569</v>
      </c>
    </row>
    <row r="1957" spans="5:7" x14ac:dyDescent="0.25">
      <c r="E1957" s="3">
        <f t="shared" ca="1" si="90"/>
        <v>0.2444502026850971</v>
      </c>
      <c r="F1957" s="3">
        <f t="shared" ca="1" si="91"/>
        <v>17.267477108765139</v>
      </c>
      <c r="G1957" s="3">
        <f t="shared" ca="1" si="92"/>
        <v>17.267477108765135</v>
      </c>
    </row>
    <row r="1958" spans="5:7" x14ac:dyDescent="0.25">
      <c r="E1958" s="3">
        <f t="shared" ca="1" si="90"/>
        <v>7.6049949666990746E-2</v>
      </c>
      <c r="F1958" s="3">
        <f t="shared" ca="1" si="91"/>
        <v>9.6809262974608679</v>
      </c>
      <c r="G1958" s="3">
        <f t="shared" ca="1" si="92"/>
        <v>9.6809262974608767</v>
      </c>
    </row>
    <row r="1959" spans="5:7" x14ac:dyDescent="0.25">
      <c r="E1959" s="3">
        <f t="shared" ca="1" si="90"/>
        <v>6.2512391152167779E-2</v>
      </c>
      <c r="F1959" s="3">
        <f t="shared" ca="1" si="91"/>
        <v>8.8040557785818034</v>
      </c>
      <c r="G1959" s="3">
        <f t="shared" ca="1" si="92"/>
        <v>8.8040557785817999</v>
      </c>
    </row>
    <row r="1960" spans="5:7" x14ac:dyDescent="0.25">
      <c r="E1960" s="3">
        <f t="shared" ca="1" si="90"/>
        <v>0.91443322153565232</v>
      </c>
      <c r="F1960" s="3">
        <f t="shared" ca="1" si="91"/>
        <v>60.153393912223429</v>
      </c>
      <c r="G1960" s="3">
        <f t="shared" ca="1" si="92"/>
        <v>60.153393912223429</v>
      </c>
    </row>
    <row r="1961" spans="5:7" x14ac:dyDescent="0.25">
      <c r="E1961" s="3">
        <f t="shared" ca="1" si="90"/>
        <v>0.93109388731021459</v>
      </c>
      <c r="F1961" s="3">
        <f t="shared" ca="1" si="91"/>
        <v>64.063523314198875</v>
      </c>
      <c r="G1961" s="3">
        <f t="shared" ca="1" si="92"/>
        <v>64.063523314198875</v>
      </c>
    </row>
    <row r="1962" spans="5:7" x14ac:dyDescent="0.25">
      <c r="E1962" s="3">
        <f t="shared" ca="1" si="90"/>
        <v>0.33154244495297724</v>
      </c>
      <c r="F1962" s="3">
        <f t="shared" ca="1" si="91"/>
        <v>20.529501428911082</v>
      </c>
      <c r="G1962" s="3">
        <f t="shared" ca="1" si="92"/>
        <v>20.529501428911093</v>
      </c>
    </row>
    <row r="1963" spans="5:7" x14ac:dyDescent="0.25">
      <c r="E1963" s="3">
        <f t="shared" ca="1" si="90"/>
        <v>0.97015945135360637</v>
      </c>
      <c r="F1963" s="3">
        <f t="shared" ca="1" si="91"/>
        <v>79.145526016079373</v>
      </c>
      <c r="G1963" s="3">
        <f t="shared" ca="1" si="92"/>
        <v>79.14552601607943</v>
      </c>
    </row>
    <row r="1964" spans="5:7" x14ac:dyDescent="0.25">
      <c r="E1964" s="3">
        <f t="shared" ca="1" si="90"/>
        <v>0.88305969084725</v>
      </c>
      <c r="F1964" s="3">
        <f t="shared" ca="1" si="91"/>
        <v>54.500591107846105</v>
      </c>
      <c r="G1964" s="3">
        <f t="shared" ca="1" si="92"/>
        <v>54.500591107846127</v>
      </c>
    </row>
    <row r="1965" spans="5:7" x14ac:dyDescent="0.25">
      <c r="E1965" s="3">
        <f t="shared" ca="1" si="90"/>
        <v>0.99309012653626938</v>
      </c>
      <c r="F1965" s="3">
        <f t="shared" ca="1" si="91"/>
        <v>105.48200181008963</v>
      </c>
      <c r="G1965" s="3">
        <f t="shared" ca="1" si="92"/>
        <v>105.48200181008934</v>
      </c>
    </row>
    <row r="1966" spans="5:7" x14ac:dyDescent="0.25">
      <c r="E1966" s="3">
        <f t="shared" ca="1" si="90"/>
        <v>0.6146077639154347</v>
      </c>
      <c r="F1966" s="3">
        <f t="shared" ca="1" si="91"/>
        <v>32.350833065623988</v>
      </c>
      <c r="G1966" s="3">
        <f t="shared" ca="1" si="92"/>
        <v>32.350833065623988</v>
      </c>
    </row>
    <row r="1967" spans="5:7" x14ac:dyDescent="0.25">
      <c r="E1967" s="3">
        <f t="shared" ca="1" si="90"/>
        <v>0.87966190471104666</v>
      </c>
      <c r="F1967" s="3">
        <f t="shared" ca="1" si="91"/>
        <v>53.981197415499473</v>
      </c>
      <c r="G1967" s="3">
        <f t="shared" ca="1" si="92"/>
        <v>53.981197415499494</v>
      </c>
    </row>
    <row r="1968" spans="5:7" x14ac:dyDescent="0.25">
      <c r="E1968" s="3">
        <f t="shared" ca="1" si="90"/>
        <v>0.91991503850606493</v>
      </c>
      <c r="F1968" s="3">
        <f t="shared" ca="1" si="91"/>
        <v>61.349460164167304</v>
      </c>
      <c r="G1968" s="3">
        <f t="shared" ca="1" si="92"/>
        <v>61.349460164167276</v>
      </c>
    </row>
    <row r="1969" spans="5:7" x14ac:dyDescent="0.25">
      <c r="E1969" s="3">
        <f t="shared" ca="1" si="90"/>
        <v>0.54028997673773582</v>
      </c>
      <c r="F1969" s="3">
        <f t="shared" ca="1" si="91"/>
        <v>28.827401159709311</v>
      </c>
      <c r="G1969" s="3">
        <f t="shared" ca="1" si="92"/>
        <v>28.827401159709311</v>
      </c>
    </row>
    <row r="1970" spans="5:7" x14ac:dyDescent="0.25">
      <c r="E1970" s="3">
        <f t="shared" ca="1" si="90"/>
        <v>0.618081839968597</v>
      </c>
      <c r="F1970" s="3">
        <f t="shared" ca="1" si="91"/>
        <v>32.528177182232739</v>
      </c>
      <c r="G1970" s="3">
        <f t="shared" ca="1" si="92"/>
        <v>32.528177182232739</v>
      </c>
    </row>
    <row r="1971" spans="5:7" x14ac:dyDescent="0.25">
      <c r="E1971" s="3">
        <f t="shared" ca="1" si="90"/>
        <v>0.30593247444961258</v>
      </c>
      <c r="F1971" s="3">
        <f t="shared" ca="1" si="91"/>
        <v>19.576719866247309</v>
      </c>
      <c r="G1971" s="3">
        <f t="shared" ca="1" si="92"/>
        <v>19.576719866247313</v>
      </c>
    </row>
    <row r="1972" spans="5:7" x14ac:dyDescent="0.25">
      <c r="E1972" s="3">
        <f t="shared" ca="1" si="90"/>
        <v>3.5700112519160609E-2</v>
      </c>
      <c r="F1972" s="3">
        <f t="shared" ca="1" si="91"/>
        <v>6.6423277677507251</v>
      </c>
      <c r="G1972" s="3">
        <f t="shared" ca="1" si="92"/>
        <v>6.6423277677507375</v>
      </c>
    </row>
    <row r="1973" spans="5:7" x14ac:dyDescent="0.25">
      <c r="E1973" s="3">
        <f t="shared" ca="1" si="90"/>
        <v>0.90652745614786623</v>
      </c>
      <c r="F1973" s="3">
        <f t="shared" ca="1" si="91"/>
        <v>58.55600710082981</v>
      </c>
      <c r="G1973" s="3">
        <f t="shared" ca="1" si="92"/>
        <v>58.55600710082981</v>
      </c>
    </row>
    <row r="1974" spans="5:7" x14ac:dyDescent="0.25">
      <c r="E1974" s="3">
        <f t="shared" ca="1" si="90"/>
        <v>0.93122287399092463</v>
      </c>
      <c r="F1974" s="3">
        <f t="shared" ca="1" si="91"/>
        <v>64.097333459791884</v>
      </c>
      <c r="G1974" s="3">
        <f t="shared" ca="1" si="92"/>
        <v>64.097333459791926</v>
      </c>
    </row>
    <row r="1975" spans="5:7" x14ac:dyDescent="0.25">
      <c r="E1975" s="3">
        <f t="shared" ca="1" si="90"/>
        <v>0.50797225612413044</v>
      </c>
      <c r="F1975" s="3">
        <f t="shared" ca="1" si="91"/>
        <v>27.424858902325521</v>
      </c>
      <c r="G1975" s="3">
        <f t="shared" ca="1" si="92"/>
        <v>27.424858902325521</v>
      </c>
    </row>
    <row r="1976" spans="5:7" x14ac:dyDescent="0.25">
      <c r="E1976" s="3">
        <f t="shared" ca="1" si="90"/>
        <v>0.237735734655524</v>
      </c>
      <c r="F1976" s="3">
        <f t="shared" ca="1" si="91"/>
        <v>17.010595211466885</v>
      </c>
      <c r="G1976" s="3">
        <f t="shared" ca="1" si="92"/>
        <v>17.010595211466885</v>
      </c>
    </row>
    <row r="1977" spans="5:7" x14ac:dyDescent="0.25">
      <c r="E1977" s="3">
        <f t="shared" ca="1" si="90"/>
        <v>0.37071955074406315</v>
      </c>
      <c r="F1977" s="3">
        <f t="shared" ca="1" si="91"/>
        <v>21.994227196424077</v>
      </c>
      <c r="G1977" s="3">
        <f t="shared" ca="1" si="92"/>
        <v>21.994227196424109</v>
      </c>
    </row>
    <row r="1978" spans="5:7" x14ac:dyDescent="0.25">
      <c r="E1978" s="3">
        <f t="shared" ca="1" si="90"/>
        <v>0.72235163461048735</v>
      </c>
      <c r="F1978" s="3">
        <f t="shared" ca="1" si="91"/>
        <v>38.625375839583427</v>
      </c>
      <c r="G1978" s="3">
        <f t="shared" ca="1" si="92"/>
        <v>38.625375839583413</v>
      </c>
    </row>
    <row r="1979" spans="5:7" x14ac:dyDescent="0.25">
      <c r="E1979" s="3">
        <f t="shared" ca="1" si="90"/>
        <v>0.73077360284570836</v>
      </c>
      <c r="F1979" s="3">
        <f t="shared" ca="1" si="91"/>
        <v>39.202988678962285</v>
      </c>
      <c r="G1979" s="3">
        <f t="shared" ca="1" si="92"/>
        <v>39.202988678962285</v>
      </c>
    </row>
    <row r="1980" spans="5:7" x14ac:dyDescent="0.25">
      <c r="E1980" s="3">
        <f t="shared" ca="1" si="90"/>
        <v>0.25266185466094848</v>
      </c>
      <c r="F1980" s="3">
        <f t="shared" ca="1" si="91"/>
        <v>17.579893878486715</v>
      </c>
      <c r="G1980" s="3">
        <f t="shared" ca="1" si="92"/>
        <v>17.579893878486715</v>
      </c>
    </row>
    <row r="1981" spans="5:7" x14ac:dyDescent="0.25">
      <c r="E1981" s="3">
        <f t="shared" ca="1" si="90"/>
        <v>0.82938509859493392</v>
      </c>
      <c r="F1981" s="3">
        <f t="shared" ca="1" si="91"/>
        <v>47.627111521971671</v>
      </c>
      <c r="G1981" s="3">
        <f t="shared" ca="1" si="92"/>
        <v>47.627111521971685</v>
      </c>
    </row>
    <row r="1982" spans="5:7" x14ac:dyDescent="0.25">
      <c r="E1982" s="3">
        <f t="shared" ca="1" si="90"/>
        <v>0.49741678786156751</v>
      </c>
      <c r="F1982" s="3">
        <f t="shared" ca="1" si="91"/>
        <v>26.980086616751414</v>
      </c>
      <c r="G1982" s="3">
        <f t="shared" ca="1" si="92"/>
        <v>26.980086616751439</v>
      </c>
    </row>
    <row r="1983" spans="5:7" x14ac:dyDescent="0.25">
      <c r="E1983" s="3">
        <f t="shared" ca="1" si="90"/>
        <v>0.962607030238812</v>
      </c>
      <c r="F1983" s="3">
        <f t="shared" ca="1" si="91"/>
        <v>75.082068964191848</v>
      </c>
      <c r="G1983" s="3">
        <f t="shared" ca="1" si="92"/>
        <v>75.082068964191791</v>
      </c>
    </row>
    <row r="1984" spans="5:7" x14ac:dyDescent="0.25">
      <c r="E1984" s="3">
        <f t="shared" ca="1" si="90"/>
        <v>0.51830045844366213</v>
      </c>
      <c r="F1984" s="3">
        <f t="shared" ca="1" si="91"/>
        <v>27.866111920867155</v>
      </c>
      <c r="G1984" s="3">
        <f t="shared" ca="1" si="92"/>
        <v>27.866111920867159</v>
      </c>
    </row>
    <row r="1985" spans="5:7" x14ac:dyDescent="0.25">
      <c r="E1985" s="3">
        <f t="shared" ca="1" si="90"/>
        <v>0.86254571392864576</v>
      </c>
      <c r="F1985" s="3">
        <f t="shared" ca="1" si="91"/>
        <v>51.566358408922007</v>
      </c>
      <c r="G1985" s="3">
        <f t="shared" ca="1" si="92"/>
        <v>51.566358408921992</v>
      </c>
    </row>
    <row r="1986" spans="5:7" x14ac:dyDescent="0.25">
      <c r="E1986" s="3">
        <f t="shared" ca="1" si="90"/>
        <v>0.61846807799500481</v>
      </c>
      <c r="F1986" s="3">
        <f t="shared" ca="1" si="91"/>
        <v>32.547974989612094</v>
      </c>
      <c r="G1986" s="3">
        <f t="shared" ca="1" si="92"/>
        <v>32.547974989612101</v>
      </c>
    </row>
    <row r="1987" spans="5:7" x14ac:dyDescent="0.25">
      <c r="E1987" s="3">
        <f t="shared" ref="E1987:E2050" ca="1" si="93">RAND()</f>
        <v>0.43378843072161655</v>
      </c>
      <c r="F1987" s="3">
        <f t="shared" ca="1" si="91"/>
        <v>24.409522105233808</v>
      </c>
      <c r="G1987" s="3">
        <f t="shared" ca="1" si="92"/>
        <v>24.409522105233794</v>
      </c>
    </row>
    <row r="1988" spans="5:7" x14ac:dyDescent="0.25">
      <c r="E1988" s="3">
        <f t="shared" ca="1" si="93"/>
        <v>3.5315396660900777E-2</v>
      </c>
      <c r="F1988" s="3">
        <f t="shared" ref="F1988:F2051" ca="1" si="94">$C$3-$C$4*LN(_xlfn.NORM.S.INV(1-E1988/2)^2)</f>
        <v>6.604687395899921</v>
      </c>
      <c r="G1988" s="3">
        <f t="shared" ref="G1988:G2051" ca="1" si="95">$C$3-$C$4*LN(2*_xlfn.GAMMA.INV(1-E1988,0.5,1))</f>
        <v>6.6046873958999193</v>
      </c>
    </row>
    <row r="1989" spans="5:7" x14ac:dyDescent="0.25">
      <c r="E1989" s="3">
        <f t="shared" ca="1" si="93"/>
        <v>2.1957908971351747E-3</v>
      </c>
      <c r="F1989" s="3">
        <f t="shared" ca="1" si="94"/>
        <v>-0.14550638107607838</v>
      </c>
      <c r="G1989" s="3">
        <f t="shared" ca="1" si="95"/>
        <v>-0.1455063810761672</v>
      </c>
    </row>
    <row r="1990" spans="5:7" x14ac:dyDescent="0.25">
      <c r="E1990" s="3">
        <f t="shared" ca="1" si="93"/>
        <v>0.76054869077620058</v>
      </c>
      <c r="F1990" s="3">
        <f t="shared" ca="1" si="94"/>
        <v>41.388132569562771</v>
      </c>
      <c r="G1990" s="3">
        <f t="shared" ca="1" si="95"/>
        <v>41.388132569562757</v>
      </c>
    </row>
    <row r="1991" spans="5:7" x14ac:dyDescent="0.25">
      <c r="E1991" s="3">
        <f t="shared" ca="1" si="93"/>
        <v>0.83967757791753794</v>
      </c>
      <c r="F1991" s="3">
        <f t="shared" ca="1" si="94"/>
        <v>48.763537545579553</v>
      </c>
      <c r="G1991" s="3">
        <f t="shared" ca="1" si="95"/>
        <v>48.763537545579567</v>
      </c>
    </row>
    <row r="1992" spans="5:7" x14ac:dyDescent="0.25">
      <c r="E1992" s="3">
        <f t="shared" ca="1" si="93"/>
        <v>8.6744835374787388E-2</v>
      </c>
      <c r="F1992" s="3">
        <f t="shared" ca="1" si="94"/>
        <v>10.313412506499875</v>
      </c>
      <c r="G1992" s="3">
        <f t="shared" ca="1" si="95"/>
        <v>10.313412506499859</v>
      </c>
    </row>
    <row r="1993" spans="5:7" x14ac:dyDescent="0.25">
      <c r="E1993" s="3">
        <f t="shared" ca="1" si="93"/>
        <v>0.13085250417541239</v>
      </c>
      <c r="F1993" s="3">
        <f t="shared" ca="1" si="94"/>
        <v>12.573104285382403</v>
      </c>
      <c r="G1993" s="3">
        <f t="shared" ca="1" si="95"/>
        <v>12.573104285382399</v>
      </c>
    </row>
    <row r="1994" spans="5:7" x14ac:dyDescent="0.25">
      <c r="E1994" s="3">
        <f t="shared" ca="1" si="93"/>
        <v>2.8686517994752192E-2</v>
      </c>
      <c r="F1994" s="3">
        <f t="shared" ca="1" si="94"/>
        <v>5.9081281324936246</v>
      </c>
      <c r="G1994" s="3">
        <f t="shared" ca="1" si="95"/>
        <v>5.9081281324936228</v>
      </c>
    </row>
    <row r="1995" spans="5:7" x14ac:dyDescent="0.25">
      <c r="E1995" s="3">
        <f t="shared" ca="1" si="93"/>
        <v>0.74571290279716018</v>
      </c>
      <c r="F1995" s="3">
        <f t="shared" ca="1" si="94"/>
        <v>40.269698184684607</v>
      </c>
      <c r="G1995" s="3">
        <f t="shared" ca="1" si="95"/>
        <v>40.2696981846846</v>
      </c>
    </row>
    <row r="1996" spans="5:7" x14ac:dyDescent="0.25">
      <c r="E1996" s="3">
        <f t="shared" ca="1" si="93"/>
        <v>0.10995044279284205</v>
      </c>
      <c r="F1996" s="3">
        <f t="shared" ca="1" si="94"/>
        <v>11.557764344352496</v>
      </c>
      <c r="G1996" s="3">
        <f t="shared" ca="1" si="95"/>
        <v>11.557764344352496</v>
      </c>
    </row>
    <row r="1997" spans="5:7" x14ac:dyDescent="0.25">
      <c r="E1997" s="3">
        <f t="shared" ca="1" si="93"/>
        <v>0.72084577439132203</v>
      </c>
      <c r="F1997" s="3">
        <f t="shared" ca="1" si="94"/>
        <v>38.523787319818048</v>
      </c>
      <c r="G1997" s="3">
        <f t="shared" ca="1" si="95"/>
        <v>38.523787319818062</v>
      </c>
    </row>
    <row r="1998" spans="5:7" x14ac:dyDescent="0.25">
      <c r="E1998" s="3">
        <f t="shared" ca="1" si="93"/>
        <v>0.74021318299843686</v>
      </c>
      <c r="F1998" s="3">
        <f t="shared" ca="1" si="94"/>
        <v>39.870436959752965</v>
      </c>
      <c r="G1998" s="3">
        <f t="shared" ca="1" si="95"/>
        <v>39.870436959752965</v>
      </c>
    </row>
    <row r="1999" spans="5:7" x14ac:dyDescent="0.25">
      <c r="E1999" s="3">
        <f t="shared" ca="1" si="93"/>
        <v>0.42508494964733956</v>
      </c>
      <c r="F1999" s="3">
        <f t="shared" ca="1" si="94"/>
        <v>24.069976919926987</v>
      </c>
      <c r="G1999" s="3">
        <f t="shared" ca="1" si="95"/>
        <v>24.069976919927008</v>
      </c>
    </row>
    <row r="2000" spans="5:7" x14ac:dyDescent="0.25">
      <c r="E2000" s="3">
        <f t="shared" ca="1" si="93"/>
        <v>0.60050629407905909</v>
      </c>
      <c r="F2000" s="3">
        <f t="shared" ca="1" si="94"/>
        <v>31.643995661155842</v>
      </c>
      <c r="G2000" s="3">
        <f t="shared" ca="1" si="95"/>
        <v>31.643995661155849</v>
      </c>
    </row>
    <row r="2001" spans="5:7" x14ac:dyDescent="0.25">
      <c r="E2001" s="3">
        <f t="shared" ca="1" si="93"/>
        <v>0.87110743895894294</v>
      </c>
      <c r="F2001" s="3">
        <f t="shared" ca="1" si="94"/>
        <v>52.734886515684693</v>
      </c>
      <c r="G2001" s="3">
        <f t="shared" ca="1" si="95"/>
        <v>52.734886515684714</v>
      </c>
    </row>
    <row r="2002" spans="5:7" x14ac:dyDescent="0.25">
      <c r="E2002" s="3">
        <f t="shared" ca="1" si="93"/>
        <v>0.98444986070339924</v>
      </c>
      <c r="F2002" s="3">
        <f t="shared" ca="1" si="94"/>
        <v>90.880958332603527</v>
      </c>
      <c r="G2002" s="3">
        <f t="shared" ca="1" si="95"/>
        <v>90.880958332603399</v>
      </c>
    </row>
    <row r="2003" spans="5:7" x14ac:dyDescent="0.25">
      <c r="E2003" s="3">
        <f t="shared" ca="1" si="93"/>
        <v>0.66174120496295841</v>
      </c>
      <c r="F2003" s="3">
        <f t="shared" ca="1" si="94"/>
        <v>34.879784708098271</v>
      </c>
      <c r="G2003" s="3">
        <f t="shared" ca="1" si="95"/>
        <v>34.879784708098278</v>
      </c>
    </row>
    <row r="2004" spans="5:7" x14ac:dyDescent="0.25">
      <c r="E2004" s="3">
        <f t="shared" ca="1" si="93"/>
        <v>0.93699748413471085</v>
      </c>
      <c r="F2004" s="3">
        <f t="shared" ca="1" si="94"/>
        <v>65.679470654481349</v>
      </c>
      <c r="G2004" s="3">
        <f t="shared" ca="1" si="95"/>
        <v>65.679470654481349</v>
      </c>
    </row>
    <row r="2005" spans="5:7" x14ac:dyDescent="0.25">
      <c r="E2005" s="3">
        <f t="shared" ca="1" si="93"/>
        <v>0.38898828805291974</v>
      </c>
      <c r="F2005" s="3">
        <f t="shared" ca="1" si="94"/>
        <v>22.684414347458858</v>
      </c>
      <c r="G2005" s="3">
        <f t="shared" ca="1" si="95"/>
        <v>22.684414347458862</v>
      </c>
    </row>
    <row r="2006" spans="5:7" x14ac:dyDescent="0.25">
      <c r="E2006" s="3">
        <f t="shared" ca="1" si="93"/>
        <v>8.313148146874394E-2</v>
      </c>
      <c r="F2006" s="3">
        <f t="shared" ca="1" si="94"/>
        <v>10.104720357580081</v>
      </c>
      <c r="G2006" s="3">
        <f t="shared" ca="1" si="95"/>
        <v>10.104720357580083</v>
      </c>
    </row>
    <row r="2007" spans="5:7" x14ac:dyDescent="0.25">
      <c r="E2007" s="3">
        <f t="shared" ca="1" si="93"/>
        <v>0.20057961680351366</v>
      </c>
      <c r="F2007" s="3">
        <f t="shared" ca="1" si="94"/>
        <v>15.55789728023834</v>
      </c>
      <c r="G2007" s="3">
        <f t="shared" ca="1" si="95"/>
        <v>15.557897280238343</v>
      </c>
    </row>
    <row r="2008" spans="5:7" x14ac:dyDescent="0.25">
      <c r="E2008" s="3">
        <f t="shared" ca="1" si="93"/>
        <v>0.14579999321066617</v>
      </c>
      <c r="F2008" s="3">
        <f t="shared" ca="1" si="94"/>
        <v>13.255734663061702</v>
      </c>
      <c r="G2008" s="3">
        <f t="shared" ca="1" si="95"/>
        <v>13.255734663061704</v>
      </c>
    </row>
    <row r="2009" spans="5:7" x14ac:dyDescent="0.25">
      <c r="E2009" s="3">
        <f t="shared" ca="1" si="93"/>
        <v>0.18143513739129524</v>
      </c>
      <c r="F2009" s="3">
        <f t="shared" ca="1" si="94"/>
        <v>14.781053447655177</v>
      </c>
      <c r="G2009" s="3">
        <f t="shared" ca="1" si="95"/>
        <v>14.781053447655179</v>
      </c>
    </row>
    <row r="2010" spans="5:7" x14ac:dyDescent="0.25">
      <c r="E2010" s="3">
        <f t="shared" ca="1" si="93"/>
        <v>0.51420691826681875</v>
      </c>
      <c r="F2010" s="3">
        <f t="shared" ca="1" si="94"/>
        <v>27.690480866768944</v>
      </c>
      <c r="G2010" s="3">
        <f t="shared" ca="1" si="95"/>
        <v>27.690480866768944</v>
      </c>
    </row>
    <row r="2011" spans="5:7" x14ac:dyDescent="0.25">
      <c r="E2011" s="3">
        <f t="shared" ca="1" si="93"/>
        <v>0.577218848840372</v>
      </c>
      <c r="F2011" s="3">
        <f t="shared" ca="1" si="94"/>
        <v>30.518829407914101</v>
      </c>
      <c r="G2011" s="3">
        <f t="shared" ca="1" si="95"/>
        <v>30.518829407914104</v>
      </c>
    </row>
    <row r="2012" spans="5:7" x14ac:dyDescent="0.25">
      <c r="E2012" s="3">
        <f t="shared" ca="1" si="93"/>
        <v>0.41292242577073901</v>
      </c>
      <c r="F2012" s="3">
        <f t="shared" ca="1" si="94"/>
        <v>23.599321147801554</v>
      </c>
      <c r="G2012" s="3">
        <f t="shared" ca="1" si="95"/>
        <v>23.599321147801511</v>
      </c>
    </row>
    <row r="2013" spans="5:7" x14ac:dyDescent="0.25">
      <c r="E2013" s="3">
        <f t="shared" ca="1" si="93"/>
        <v>0.76432560691663731</v>
      </c>
      <c r="F2013" s="3">
        <f t="shared" ca="1" si="94"/>
        <v>41.683191118401403</v>
      </c>
      <c r="G2013" s="3">
        <f t="shared" ca="1" si="95"/>
        <v>41.68319111840141</v>
      </c>
    </row>
    <row r="2014" spans="5:7" x14ac:dyDescent="0.25">
      <c r="E2014" s="3">
        <f t="shared" ca="1" si="93"/>
        <v>0.84820311990440223</v>
      </c>
      <c r="F2014" s="3">
        <f t="shared" ca="1" si="94"/>
        <v>49.75992399897838</v>
      </c>
      <c r="G2014" s="3">
        <f t="shared" ca="1" si="95"/>
        <v>49.75992399897838</v>
      </c>
    </row>
    <row r="2015" spans="5:7" x14ac:dyDescent="0.25">
      <c r="E2015" s="3">
        <f t="shared" ca="1" si="93"/>
        <v>0.54619086893427105</v>
      </c>
      <c r="F2015" s="3">
        <f t="shared" ca="1" si="94"/>
        <v>29.090827960421905</v>
      </c>
      <c r="G2015" s="3">
        <f t="shared" ca="1" si="95"/>
        <v>29.090827960421919</v>
      </c>
    </row>
    <row r="2016" spans="5:7" x14ac:dyDescent="0.25">
      <c r="E2016" s="3">
        <f t="shared" ca="1" si="93"/>
        <v>6.6655404846402755E-2</v>
      </c>
      <c r="F2016" s="3">
        <f t="shared" ca="1" si="94"/>
        <v>9.0831045428547643</v>
      </c>
      <c r="G2016" s="3">
        <f t="shared" ca="1" si="95"/>
        <v>9.0831045428547732</v>
      </c>
    </row>
    <row r="2017" spans="5:7" x14ac:dyDescent="0.25">
      <c r="E2017" s="3">
        <f t="shared" ca="1" si="93"/>
        <v>0.3922964801441744</v>
      </c>
      <c r="F2017" s="3">
        <f t="shared" ca="1" si="94"/>
        <v>22.810084716356464</v>
      </c>
      <c r="G2017" s="3">
        <f t="shared" ca="1" si="95"/>
        <v>22.810084716356467</v>
      </c>
    </row>
    <row r="2018" spans="5:7" x14ac:dyDescent="0.25">
      <c r="E2018" s="3">
        <f t="shared" ca="1" si="93"/>
        <v>0.94677976042407219</v>
      </c>
      <c r="F2018" s="3">
        <f t="shared" ca="1" si="94"/>
        <v>68.72208966077163</v>
      </c>
      <c r="G2018" s="3">
        <f t="shared" ca="1" si="95"/>
        <v>68.72208966077163</v>
      </c>
    </row>
    <row r="2019" spans="5:7" x14ac:dyDescent="0.25">
      <c r="E2019" s="3">
        <f t="shared" ca="1" si="93"/>
        <v>0.46122804483867175</v>
      </c>
      <c r="F2019" s="3">
        <f t="shared" ca="1" si="94"/>
        <v>25.497258105925404</v>
      </c>
      <c r="G2019" s="3">
        <f t="shared" ca="1" si="95"/>
        <v>25.497258105925411</v>
      </c>
    </row>
    <row r="2020" spans="5:7" x14ac:dyDescent="0.25">
      <c r="E2020" s="3">
        <f t="shared" ca="1" si="93"/>
        <v>0.82653972617494598</v>
      </c>
      <c r="F2020" s="3">
        <f t="shared" ca="1" si="94"/>
        <v>47.324667186187625</v>
      </c>
      <c r="G2020" s="3">
        <f t="shared" ca="1" si="95"/>
        <v>47.324667186187639</v>
      </c>
    </row>
    <row r="2021" spans="5:7" x14ac:dyDescent="0.25">
      <c r="E2021" s="3">
        <f t="shared" ca="1" si="93"/>
        <v>0.34879900810407904</v>
      </c>
      <c r="F2021" s="3">
        <f t="shared" ca="1" si="94"/>
        <v>21.172806592372609</v>
      </c>
      <c r="G2021" s="3">
        <f t="shared" ca="1" si="95"/>
        <v>21.172806592372609</v>
      </c>
    </row>
    <row r="2022" spans="5:7" x14ac:dyDescent="0.25">
      <c r="E2022" s="3">
        <f t="shared" ca="1" si="93"/>
        <v>0.48242426097155544</v>
      </c>
      <c r="F2022" s="3">
        <f t="shared" ca="1" si="94"/>
        <v>26.358314834154172</v>
      </c>
      <c r="G2022" s="3">
        <f t="shared" ca="1" si="95"/>
        <v>26.358314834154172</v>
      </c>
    </row>
    <row r="2023" spans="5:7" x14ac:dyDescent="0.25">
      <c r="E2023" s="3">
        <f t="shared" ca="1" si="93"/>
        <v>0.3047161106067463</v>
      </c>
      <c r="F2023" s="3">
        <f t="shared" ca="1" si="94"/>
        <v>19.531449457839464</v>
      </c>
      <c r="G2023" s="3">
        <f t="shared" ca="1" si="95"/>
        <v>19.531449457839507</v>
      </c>
    </row>
    <row r="2024" spans="5:7" x14ac:dyDescent="0.25">
      <c r="E2024" s="3">
        <f t="shared" ca="1" si="93"/>
        <v>0.53596327903670549</v>
      </c>
      <c r="F2024" s="3">
        <f t="shared" ca="1" si="94"/>
        <v>28.635771298680954</v>
      </c>
      <c r="G2024" s="3">
        <f t="shared" ca="1" si="95"/>
        <v>28.635771298680957</v>
      </c>
    </row>
    <row r="2025" spans="5:7" x14ac:dyDescent="0.25">
      <c r="E2025" s="3">
        <f t="shared" ca="1" si="93"/>
        <v>0.32120044750445687</v>
      </c>
      <c r="F2025" s="3">
        <f t="shared" ca="1" si="94"/>
        <v>20.144687783384789</v>
      </c>
      <c r="G2025" s="3">
        <f t="shared" ca="1" si="95"/>
        <v>20.144687783384793</v>
      </c>
    </row>
    <row r="2026" spans="5:7" x14ac:dyDescent="0.25">
      <c r="E2026" s="3">
        <f t="shared" ca="1" si="93"/>
        <v>0.22259493659138085</v>
      </c>
      <c r="F2026" s="3">
        <f t="shared" ca="1" si="94"/>
        <v>16.4257462166015</v>
      </c>
      <c r="G2026" s="3">
        <f t="shared" ca="1" si="95"/>
        <v>16.425746216601503</v>
      </c>
    </row>
    <row r="2027" spans="5:7" x14ac:dyDescent="0.25">
      <c r="E2027" s="3">
        <f t="shared" ca="1" si="93"/>
        <v>0.15490197241512871</v>
      </c>
      <c r="F2027" s="3">
        <f t="shared" ca="1" si="94"/>
        <v>13.657422203961465</v>
      </c>
      <c r="G2027" s="3">
        <f t="shared" ca="1" si="95"/>
        <v>13.657422203961485</v>
      </c>
    </row>
    <row r="2028" spans="5:7" x14ac:dyDescent="0.25">
      <c r="E2028" s="3">
        <f t="shared" ca="1" si="93"/>
        <v>0.99558074286554954</v>
      </c>
      <c r="F2028" s="3">
        <f t="shared" ca="1" si="94"/>
        <v>113.52776961010733</v>
      </c>
      <c r="G2028" s="3">
        <f t="shared" ca="1" si="95"/>
        <v>113.5277696101078</v>
      </c>
    </row>
    <row r="2029" spans="5:7" x14ac:dyDescent="0.25">
      <c r="E2029" s="3">
        <f t="shared" ca="1" si="93"/>
        <v>0.86114565455163627</v>
      </c>
      <c r="F2029" s="3">
        <f t="shared" ca="1" si="94"/>
        <v>51.382091744578616</v>
      </c>
      <c r="G2029" s="3">
        <f t="shared" ca="1" si="95"/>
        <v>51.382091744578616</v>
      </c>
    </row>
    <row r="2030" spans="5:7" x14ac:dyDescent="0.25">
      <c r="E2030" s="3">
        <f t="shared" ca="1" si="93"/>
        <v>0.69083500924361718</v>
      </c>
      <c r="F2030" s="3">
        <f t="shared" ca="1" si="94"/>
        <v>36.596029461781029</v>
      </c>
      <c r="G2030" s="3">
        <f t="shared" ca="1" si="95"/>
        <v>36.596029461781029</v>
      </c>
    </row>
    <row r="2031" spans="5:7" x14ac:dyDescent="0.25">
      <c r="E2031" s="3">
        <f t="shared" ca="1" si="93"/>
        <v>0.45036439024793073</v>
      </c>
      <c r="F2031" s="3">
        <f t="shared" ca="1" si="94"/>
        <v>25.06326143605045</v>
      </c>
      <c r="G2031" s="3">
        <f t="shared" ca="1" si="95"/>
        <v>25.063261436050457</v>
      </c>
    </row>
    <row r="2032" spans="5:7" x14ac:dyDescent="0.25">
      <c r="E2032" s="3">
        <f t="shared" ca="1" si="93"/>
        <v>0.59161078998699146</v>
      </c>
      <c r="F2032" s="3">
        <f t="shared" ca="1" si="94"/>
        <v>31.208287845875759</v>
      </c>
      <c r="G2032" s="3">
        <f t="shared" ca="1" si="95"/>
        <v>31.208287845875752</v>
      </c>
    </row>
    <row r="2033" spans="5:7" x14ac:dyDescent="0.25">
      <c r="E2033" s="3">
        <f t="shared" ca="1" si="93"/>
        <v>0.68147514724324865</v>
      </c>
      <c r="F2033" s="3">
        <f t="shared" ca="1" si="94"/>
        <v>36.02897739753152</v>
      </c>
      <c r="G2033" s="3">
        <f t="shared" ca="1" si="95"/>
        <v>36.02897739753152</v>
      </c>
    </row>
    <row r="2034" spans="5:7" x14ac:dyDescent="0.25">
      <c r="E2034" s="3">
        <f t="shared" ca="1" si="93"/>
        <v>0.40388800673438041</v>
      </c>
      <c r="F2034" s="3">
        <f t="shared" ca="1" si="94"/>
        <v>23.252344471799159</v>
      </c>
      <c r="G2034" s="3">
        <f t="shared" ca="1" si="95"/>
        <v>23.252344471799159</v>
      </c>
    </row>
    <row r="2035" spans="5:7" x14ac:dyDescent="0.25">
      <c r="E2035" s="3">
        <f t="shared" ca="1" si="93"/>
        <v>9.737067888424511E-2</v>
      </c>
      <c r="F2035" s="3">
        <f t="shared" ca="1" si="94"/>
        <v>10.901844726329324</v>
      </c>
      <c r="G2035" s="3">
        <f t="shared" ca="1" si="95"/>
        <v>10.901844726329314</v>
      </c>
    </row>
    <row r="2036" spans="5:7" x14ac:dyDescent="0.25">
      <c r="E2036" s="3">
        <f t="shared" ca="1" si="93"/>
        <v>0.72974305442164666</v>
      </c>
      <c r="F2036" s="3">
        <f t="shared" ca="1" si="94"/>
        <v>39.131428706595599</v>
      </c>
      <c r="G2036" s="3">
        <f t="shared" ca="1" si="95"/>
        <v>39.131428706595599</v>
      </c>
    </row>
    <row r="2037" spans="5:7" x14ac:dyDescent="0.25">
      <c r="E2037" s="3">
        <f t="shared" ca="1" si="93"/>
        <v>8.7983945682909348E-2</v>
      </c>
      <c r="F2037" s="3">
        <f t="shared" ca="1" si="94"/>
        <v>10.383906169775726</v>
      </c>
      <c r="G2037" s="3">
        <f t="shared" ca="1" si="95"/>
        <v>10.383906169775717</v>
      </c>
    </row>
    <row r="2038" spans="5:7" x14ac:dyDescent="0.25">
      <c r="E2038" s="3">
        <f t="shared" ca="1" si="93"/>
        <v>0.49731522739012113</v>
      </c>
      <c r="F2038" s="3">
        <f t="shared" ca="1" si="94"/>
        <v>26.975836260249487</v>
      </c>
      <c r="G2038" s="3">
        <f t="shared" ca="1" si="95"/>
        <v>26.975836260249487</v>
      </c>
    </row>
    <row r="2039" spans="5:7" x14ac:dyDescent="0.25">
      <c r="E2039" s="3">
        <f t="shared" ca="1" si="93"/>
        <v>0.33788614346372992</v>
      </c>
      <c r="F2039" s="3">
        <f t="shared" ca="1" si="94"/>
        <v>20.765754226203644</v>
      </c>
      <c r="G2039" s="3">
        <f t="shared" ca="1" si="95"/>
        <v>20.765754226203647</v>
      </c>
    </row>
    <row r="2040" spans="5:7" x14ac:dyDescent="0.25">
      <c r="E2040" s="3">
        <f t="shared" ca="1" si="93"/>
        <v>0.76162873365281636</v>
      </c>
      <c r="F2040" s="3">
        <f t="shared" ca="1" si="94"/>
        <v>41.472059586310934</v>
      </c>
      <c r="G2040" s="3">
        <f t="shared" ca="1" si="95"/>
        <v>41.472059586310948</v>
      </c>
    </row>
    <row r="2041" spans="5:7" x14ac:dyDescent="0.25">
      <c r="E2041" s="3">
        <f t="shared" ca="1" si="93"/>
        <v>0.90230638462984425</v>
      </c>
      <c r="F2041" s="3">
        <f t="shared" ca="1" si="94"/>
        <v>57.757142855866071</v>
      </c>
      <c r="G2041" s="3">
        <f t="shared" ca="1" si="95"/>
        <v>57.757142855866071</v>
      </c>
    </row>
    <row r="2042" spans="5:7" x14ac:dyDescent="0.25">
      <c r="E2042" s="3">
        <f t="shared" ca="1" si="93"/>
        <v>0.98968736446369232</v>
      </c>
      <c r="F2042" s="3">
        <f t="shared" ca="1" si="94"/>
        <v>98.27419138624532</v>
      </c>
      <c r="G2042" s="3">
        <f t="shared" ca="1" si="95"/>
        <v>98.27419138624532</v>
      </c>
    </row>
    <row r="2043" spans="5:7" x14ac:dyDescent="0.25">
      <c r="E2043" s="3">
        <f t="shared" ca="1" si="93"/>
        <v>0.94113896854192647</v>
      </c>
      <c r="F2043" s="3">
        <f t="shared" ca="1" si="94"/>
        <v>66.905773490148235</v>
      </c>
      <c r="G2043" s="3">
        <f t="shared" ca="1" si="95"/>
        <v>66.905773490148235</v>
      </c>
    </row>
    <row r="2044" spans="5:7" x14ac:dyDescent="0.25">
      <c r="E2044" s="3">
        <f t="shared" ca="1" si="93"/>
        <v>0.78721381713191541</v>
      </c>
      <c r="F2044" s="3">
        <f t="shared" ca="1" si="94"/>
        <v>43.572641916516929</v>
      </c>
      <c r="G2044" s="3">
        <f t="shared" ca="1" si="95"/>
        <v>43.572641916516936</v>
      </c>
    </row>
    <row r="2045" spans="5:7" x14ac:dyDescent="0.25">
      <c r="E2045" s="3">
        <f t="shared" ca="1" si="93"/>
        <v>0.47745607647032318</v>
      </c>
      <c r="F2045" s="3">
        <f t="shared" ca="1" si="94"/>
        <v>26.154685662469497</v>
      </c>
      <c r="G2045" s="3">
        <f t="shared" ca="1" si="95"/>
        <v>26.154685662469497</v>
      </c>
    </row>
    <row r="2046" spans="5:7" x14ac:dyDescent="0.25">
      <c r="E2046" s="3">
        <f t="shared" ca="1" si="93"/>
        <v>0.17375733287798345</v>
      </c>
      <c r="F2046" s="3">
        <f t="shared" ca="1" si="94"/>
        <v>14.462239115752112</v>
      </c>
      <c r="G2046" s="3">
        <f t="shared" ca="1" si="95"/>
        <v>14.462239115752109</v>
      </c>
    </row>
    <row r="2047" spans="5:7" x14ac:dyDescent="0.25">
      <c r="E2047" s="3">
        <f t="shared" ca="1" si="93"/>
        <v>6.1108238086127198E-2</v>
      </c>
      <c r="F2047" s="3">
        <f t="shared" ca="1" si="94"/>
        <v>8.7070273998736134</v>
      </c>
      <c r="G2047" s="3">
        <f t="shared" ca="1" si="95"/>
        <v>8.7070273998736134</v>
      </c>
    </row>
    <row r="2048" spans="5:7" x14ac:dyDescent="0.25">
      <c r="E2048" s="3">
        <f t="shared" ca="1" si="93"/>
        <v>0.96620707953815699</v>
      </c>
      <c r="F2048" s="3">
        <f t="shared" ca="1" si="94"/>
        <v>76.905442849838835</v>
      </c>
      <c r="G2048" s="3">
        <f t="shared" ca="1" si="95"/>
        <v>76.905442849838835</v>
      </c>
    </row>
    <row r="2049" spans="5:7" x14ac:dyDescent="0.25">
      <c r="E2049" s="3">
        <f t="shared" ca="1" si="93"/>
        <v>0.57405710206567639</v>
      </c>
      <c r="F2049" s="3">
        <f t="shared" ca="1" si="94"/>
        <v>30.369792239509927</v>
      </c>
      <c r="G2049" s="3">
        <f t="shared" ca="1" si="95"/>
        <v>30.369792239509927</v>
      </c>
    </row>
    <row r="2050" spans="5:7" x14ac:dyDescent="0.25">
      <c r="E2050" s="3">
        <f t="shared" ca="1" si="93"/>
        <v>0.24708099162448749</v>
      </c>
      <c r="F2050" s="3">
        <f t="shared" ca="1" si="94"/>
        <v>17.367764344626309</v>
      </c>
      <c r="G2050" s="3">
        <f t="shared" ca="1" si="95"/>
        <v>17.367764344626316</v>
      </c>
    </row>
    <row r="2051" spans="5:7" x14ac:dyDescent="0.25">
      <c r="E2051" s="3">
        <f t="shared" ref="E2051:E2114" ca="1" si="96">RAND()</f>
        <v>0.13441378017431993</v>
      </c>
      <c r="F2051" s="3">
        <f t="shared" ca="1" si="94"/>
        <v>12.7386124060965</v>
      </c>
      <c r="G2051" s="3">
        <f t="shared" ca="1" si="95"/>
        <v>12.7386124060965</v>
      </c>
    </row>
    <row r="2052" spans="5:7" x14ac:dyDescent="0.25">
      <c r="E2052" s="3">
        <f t="shared" ca="1" si="96"/>
        <v>0.44343229200543555</v>
      </c>
      <c r="F2052" s="3">
        <f t="shared" ref="F2052:F2115" ca="1" si="97">$C$3-$C$4*LN(_xlfn.NORM.S.INV(1-E2052/2)^2)</f>
        <v>24.788680426476922</v>
      </c>
      <c r="G2052" s="3">
        <f t="shared" ref="G2052:G2115" ca="1" si="98">$C$3-$C$4*LN(2*_xlfn.GAMMA.INV(1-E2052,0.5,1))</f>
        <v>24.788680426476944</v>
      </c>
    </row>
    <row r="2053" spans="5:7" x14ac:dyDescent="0.25">
      <c r="E2053" s="3">
        <f t="shared" ca="1" si="96"/>
        <v>0.14896748629354939</v>
      </c>
      <c r="F2053" s="3">
        <f t="shared" ca="1" si="97"/>
        <v>13.396616554305457</v>
      </c>
      <c r="G2053" s="3">
        <f t="shared" ca="1" si="98"/>
        <v>13.396616554305467</v>
      </c>
    </row>
    <row r="2054" spans="5:7" x14ac:dyDescent="0.25">
      <c r="E2054" s="3">
        <f t="shared" ca="1" si="96"/>
        <v>0.81517570450106402</v>
      </c>
      <c r="F2054" s="3">
        <f t="shared" ca="1" si="97"/>
        <v>46.162722345902253</v>
      </c>
      <c r="G2054" s="3">
        <f t="shared" ca="1" si="98"/>
        <v>46.162722345902239</v>
      </c>
    </row>
    <row r="2055" spans="5:7" x14ac:dyDescent="0.25">
      <c r="E2055" s="3">
        <f t="shared" ca="1" si="96"/>
        <v>0.69956828118082859</v>
      </c>
      <c r="F2055" s="3">
        <f t="shared" ca="1" si="97"/>
        <v>37.13903192527011</v>
      </c>
      <c r="G2055" s="3">
        <f t="shared" ca="1" si="98"/>
        <v>37.139031925270118</v>
      </c>
    </row>
    <row r="2056" spans="5:7" x14ac:dyDescent="0.25">
      <c r="E2056" s="3">
        <f t="shared" ca="1" si="96"/>
        <v>0.61605662262381</v>
      </c>
      <c r="F2056" s="3">
        <f t="shared" ca="1" si="97"/>
        <v>32.424635205453754</v>
      </c>
      <c r="G2056" s="3">
        <f t="shared" ca="1" si="98"/>
        <v>32.424635205453754</v>
      </c>
    </row>
    <row r="2057" spans="5:7" x14ac:dyDescent="0.25">
      <c r="E2057" s="3">
        <f t="shared" ca="1" si="96"/>
        <v>0.37320154112652626</v>
      </c>
      <c r="F2057" s="3">
        <f t="shared" ca="1" si="97"/>
        <v>22.087652556033156</v>
      </c>
      <c r="G2057" s="3">
        <f t="shared" ca="1" si="98"/>
        <v>22.087652556033159</v>
      </c>
    </row>
    <row r="2058" spans="5:7" x14ac:dyDescent="0.25">
      <c r="E2058" s="3">
        <f t="shared" ca="1" si="96"/>
        <v>4.8848932523167798E-3</v>
      </c>
      <c r="F2058" s="3">
        <f t="shared" ca="1" si="97"/>
        <v>1.3736981052481525</v>
      </c>
      <c r="G2058" s="3">
        <f t="shared" ca="1" si="98"/>
        <v>1.3736981052482022</v>
      </c>
    </row>
    <row r="2059" spans="5:7" x14ac:dyDescent="0.25">
      <c r="E2059" s="3">
        <f t="shared" ca="1" si="96"/>
        <v>0.96273363271262213</v>
      </c>
      <c r="F2059" s="3">
        <f t="shared" ca="1" si="97"/>
        <v>75.143160087580185</v>
      </c>
      <c r="G2059" s="3">
        <f t="shared" ca="1" si="98"/>
        <v>75.143160087580185</v>
      </c>
    </row>
    <row r="2060" spans="5:7" x14ac:dyDescent="0.25">
      <c r="E2060" s="3">
        <f t="shared" ca="1" si="96"/>
        <v>0.85358157181933325</v>
      </c>
      <c r="F2060" s="3">
        <f t="shared" ca="1" si="97"/>
        <v>50.416973258886053</v>
      </c>
      <c r="G2060" s="3">
        <f t="shared" ca="1" si="98"/>
        <v>50.416973258886046</v>
      </c>
    </row>
    <row r="2061" spans="5:7" x14ac:dyDescent="0.25">
      <c r="E2061" s="3">
        <f t="shared" ca="1" si="96"/>
        <v>0.62456731704447566</v>
      </c>
      <c r="F2061" s="3">
        <f t="shared" ca="1" si="97"/>
        <v>32.862808576453688</v>
      </c>
      <c r="G2061" s="3">
        <f t="shared" ca="1" si="98"/>
        <v>32.862808576453688</v>
      </c>
    </row>
    <row r="2062" spans="5:7" x14ac:dyDescent="0.25">
      <c r="E2062" s="3">
        <f t="shared" ca="1" si="96"/>
        <v>0.81654249862936579</v>
      </c>
      <c r="F2062" s="3">
        <f t="shared" ca="1" si="97"/>
        <v>46.298770336871414</v>
      </c>
      <c r="G2062" s="3">
        <f t="shared" ca="1" si="98"/>
        <v>46.298770336871414</v>
      </c>
    </row>
    <row r="2063" spans="5:7" x14ac:dyDescent="0.25">
      <c r="E2063" s="3">
        <f t="shared" ca="1" si="96"/>
        <v>0.54338309559531783</v>
      </c>
      <c r="F2063" s="3">
        <f t="shared" ca="1" si="97"/>
        <v>28.965180555950298</v>
      </c>
      <c r="G2063" s="3">
        <f t="shared" ca="1" si="98"/>
        <v>28.965180555950298</v>
      </c>
    </row>
    <row r="2064" spans="5:7" x14ac:dyDescent="0.25">
      <c r="E2064" s="3">
        <f t="shared" ca="1" si="96"/>
        <v>0.7359196525804591</v>
      </c>
      <c r="F2064" s="3">
        <f t="shared" ca="1" si="97"/>
        <v>39.564131326709145</v>
      </c>
      <c r="G2064" s="3">
        <f t="shared" ca="1" si="98"/>
        <v>39.564131326709145</v>
      </c>
    </row>
    <row r="2065" spans="5:7" x14ac:dyDescent="0.25">
      <c r="E2065" s="3">
        <f t="shared" ca="1" si="96"/>
        <v>0.37184466969918772</v>
      </c>
      <c r="F2065" s="3">
        <f t="shared" ca="1" si="97"/>
        <v>22.036565960643426</v>
      </c>
      <c r="G2065" s="3">
        <f t="shared" ca="1" si="98"/>
        <v>22.036565960643426</v>
      </c>
    </row>
    <row r="2066" spans="5:7" x14ac:dyDescent="0.25">
      <c r="E2066" s="3">
        <f t="shared" ca="1" si="96"/>
        <v>0.38922898436259257</v>
      </c>
      <c r="F2066" s="3">
        <f t="shared" ca="1" si="97"/>
        <v>22.693550091197658</v>
      </c>
      <c r="G2066" s="3">
        <f t="shared" ca="1" si="98"/>
        <v>22.693550091197672</v>
      </c>
    </row>
    <row r="2067" spans="5:7" x14ac:dyDescent="0.25">
      <c r="E2067" s="3">
        <f t="shared" ca="1" si="96"/>
        <v>9.0205076719007682E-4</v>
      </c>
      <c r="F2067" s="3">
        <f t="shared" ca="1" si="97"/>
        <v>-1.5962140214171683</v>
      </c>
      <c r="G2067" s="3">
        <f t="shared" ca="1" si="98"/>
        <v>-1.5962140214169835</v>
      </c>
    </row>
    <row r="2068" spans="5:7" x14ac:dyDescent="0.25">
      <c r="E2068" s="3">
        <f t="shared" ca="1" si="96"/>
        <v>0.89042215448729201</v>
      </c>
      <c r="F2068" s="3">
        <f t="shared" ca="1" si="97"/>
        <v>55.679047059563047</v>
      </c>
      <c r="G2068" s="3">
        <f t="shared" ca="1" si="98"/>
        <v>55.679047059563061</v>
      </c>
    </row>
    <row r="2069" spans="5:7" x14ac:dyDescent="0.25">
      <c r="E2069" s="3">
        <f t="shared" ca="1" si="96"/>
        <v>0.60630570040229104</v>
      </c>
      <c r="F2069" s="3">
        <f t="shared" ca="1" si="97"/>
        <v>31.932223733989645</v>
      </c>
      <c r="G2069" s="3">
        <f t="shared" ca="1" si="98"/>
        <v>31.932223733989638</v>
      </c>
    </row>
    <row r="2070" spans="5:7" x14ac:dyDescent="0.25">
      <c r="E2070" s="3">
        <f t="shared" ca="1" si="96"/>
        <v>0.60956845487328504</v>
      </c>
      <c r="F2070" s="3">
        <f t="shared" ca="1" si="97"/>
        <v>32.095881118040026</v>
      </c>
      <c r="G2070" s="3">
        <f t="shared" ca="1" si="98"/>
        <v>32.095881118040026</v>
      </c>
    </row>
    <row r="2071" spans="5:7" x14ac:dyDescent="0.25">
      <c r="E2071" s="3">
        <f t="shared" ca="1" si="96"/>
        <v>0.70005135577820621</v>
      </c>
      <c r="F2071" s="3">
        <f t="shared" ca="1" si="97"/>
        <v>37.169477110256025</v>
      </c>
      <c r="G2071" s="3">
        <f t="shared" ca="1" si="98"/>
        <v>37.169477110256025</v>
      </c>
    </row>
    <row r="2072" spans="5:7" x14ac:dyDescent="0.25">
      <c r="E2072" s="3">
        <f t="shared" ca="1" si="96"/>
        <v>0.46594698765080511</v>
      </c>
      <c r="F2072" s="3">
        <f t="shared" ca="1" si="97"/>
        <v>25.687260954737027</v>
      </c>
      <c r="G2072" s="3">
        <f t="shared" ca="1" si="98"/>
        <v>25.687260954737027</v>
      </c>
    </row>
    <row r="2073" spans="5:7" x14ac:dyDescent="0.25">
      <c r="E2073" s="3">
        <f t="shared" ca="1" si="96"/>
        <v>0.92816551421888627</v>
      </c>
      <c r="F2073" s="3">
        <f t="shared" ca="1" si="97"/>
        <v>63.312417157440059</v>
      </c>
      <c r="G2073" s="3">
        <f t="shared" ca="1" si="98"/>
        <v>63.312417157440059</v>
      </c>
    </row>
    <row r="2074" spans="5:7" x14ac:dyDescent="0.25">
      <c r="E2074" s="3">
        <f t="shared" ca="1" si="96"/>
        <v>0.76757420143149868</v>
      </c>
      <c r="F2074" s="3">
        <f t="shared" ca="1" si="97"/>
        <v>41.940545514412506</v>
      </c>
      <c r="G2074" s="3">
        <f t="shared" ca="1" si="98"/>
        <v>41.940545514412491</v>
      </c>
    </row>
    <row r="2075" spans="5:7" x14ac:dyDescent="0.25">
      <c r="E2075" s="3">
        <f t="shared" ca="1" si="96"/>
        <v>0.43024835536333217</v>
      </c>
      <c r="F2075" s="3">
        <f t="shared" ca="1" si="97"/>
        <v>24.271123674765235</v>
      </c>
      <c r="G2075" s="3">
        <f t="shared" ca="1" si="98"/>
        <v>24.271123674765242</v>
      </c>
    </row>
    <row r="2076" spans="5:7" x14ac:dyDescent="0.25">
      <c r="E2076" s="3">
        <f t="shared" ca="1" si="96"/>
        <v>0.15315942514043179</v>
      </c>
      <c r="F2076" s="3">
        <f t="shared" ca="1" si="97"/>
        <v>13.581251786555008</v>
      </c>
      <c r="G2076" s="3">
        <f t="shared" ca="1" si="98"/>
        <v>13.581251786555008</v>
      </c>
    </row>
    <row r="2077" spans="5:7" x14ac:dyDescent="0.25">
      <c r="E2077" s="3">
        <f t="shared" ca="1" si="96"/>
        <v>0.91727174294307112</v>
      </c>
      <c r="F2077" s="3">
        <f t="shared" ca="1" si="97"/>
        <v>60.762904358115797</v>
      </c>
      <c r="G2077" s="3">
        <f t="shared" ca="1" si="98"/>
        <v>60.762904358115826</v>
      </c>
    </row>
    <row r="2078" spans="5:7" x14ac:dyDescent="0.25">
      <c r="E2078" s="3">
        <f t="shared" ca="1" si="96"/>
        <v>0.13152996058366373</v>
      </c>
      <c r="F2078" s="3">
        <f t="shared" ca="1" si="97"/>
        <v>12.604737377220747</v>
      </c>
      <c r="G2078" s="3">
        <f t="shared" ca="1" si="98"/>
        <v>12.604737377220747</v>
      </c>
    </row>
    <row r="2079" spans="5:7" x14ac:dyDescent="0.25">
      <c r="E2079" s="3">
        <f t="shared" ca="1" si="96"/>
        <v>0.78219526244582782</v>
      </c>
      <c r="F2079" s="3">
        <f t="shared" ca="1" si="97"/>
        <v>43.142445463951702</v>
      </c>
      <c r="G2079" s="3">
        <f t="shared" ca="1" si="98"/>
        <v>43.142445463951695</v>
      </c>
    </row>
    <row r="2080" spans="5:7" x14ac:dyDescent="0.25">
      <c r="E2080" s="3">
        <f t="shared" ca="1" si="96"/>
        <v>0.95120246667706998</v>
      </c>
      <c r="F2080" s="3">
        <f t="shared" ca="1" si="97"/>
        <v>70.28588255995632</v>
      </c>
      <c r="G2080" s="3">
        <f t="shared" ca="1" si="98"/>
        <v>70.28588255995632</v>
      </c>
    </row>
    <row r="2081" spans="5:7" x14ac:dyDescent="0.25">
      <c r="E2081" s="3">
        <f t="shared" ca="1" si="96"/>
        <v>0.52883341557239372</v>
      </c>
      <c r="F2081" s="3">
        <f t="shared" ca="1" si="97"/>
        <v>28.32270157575676</v>
      </c>
      <c r="G2081" s="3">
        <f t="shared" ca="1" si="98"/>
        <v>28.32270157575676</v>
      </c>
    </row>
    <row r="2082" spans="5:7" x14ac:dyDescent="0.25">
      <c r="E2082" s="3">
        <f t="shared" ca="1" si="96"/>
        <v>0.37404925736646655</v>
      </c>
      <c r="F2082" s="3">
        <f t="shared" ca="1" si="97"/>
        <v>22.119584513466805</v>
      </c>
      <c r="G2082" s="3">
        <f t="shared" ca="1" si="98"/>
        <v>22.119584513466787</v>
      </c>
    </row>
    <row r="2083" spans="5:7" x14ac:dyDescent="0.25">
      <c r="E2083" s="3">
        <f t="shared" ca="1" si="96"/>
        <v>0.1381803052336138</v>
      </c>
      <c r="F2083" s="3">
        <f t="shared" ca="1" si="97"/>
        <v>12.911629729969132</v>
      </c>
      <c r="G2083" s="3">
        <f t="shared" ca="1" si="98"/>
        <v>12.911629729969144</v>
      </c>
    </row>
    <row r="2084" spans="5:7" x14ac:dyDescent="0.25">
      <c r="E2084" s="3">
        <f t="shared" ca="1" si="96"/>
        <v>0.54516454219575927</v>
      </c>
      <c r="F2084" s="3">
        <f t="shared" ca="1" si="97"/>
        <v>29.04483555016046</v>
      </c>
      <c r="G2084" s="3">
        <f t="shared" ca="1" si="98"/>
        <v>29.04483555016046</v>
      </c>
    </row>
    <row r="2085" spans="5:7" x14ac:dyDescent="0.25">
      <c r="E2085" s="3">
        <f t="shared" ca="1" si="96"/>
        <v>0.45103478682196352</v>
      </c>
      <c r="F2085" s="3">
        <f t="shared" ca="1" si="97"/>
        <v>25.089910546926912</v>
      </c>
      <c r="G2085" s="3">
        <f t="shared" ca="1" si="98"/>
        <v>25.089910546926916</v>
      </c>
    </row>
    <row r="2086" spans="5:7" x14ac:dyDescent="0.25">
      <c r="E2086" s="3">
        <f t="shared" ca="1" si="96"/>
        <v>0.87958539645867928</v>
      </c>
      <c r="F2086" s="3">
        <f t="shared" ca="1" si="97"/>
        <v>53.969669189179989</v>
      </c>
      <c r="G2086" s="3">
        <f t="shared" ca="1" si="98"/>
        <v>53.969669189179989</v>
      </c>
    </row>
    <row r="2087" spans="5:7" x14ac:dyDescent="0.25">
      <c r="E2087" s="3">
        <f t="shared" ca="1" si="96"/>
        <v>8.5713107742602102E-2</v>
      </c>
      <c r="F2087" s="3">
        <f t="shared" ca="1" si="97"/>
        <v>10.254307143044123</v>
      </c>
      <c r="G2087" s="3">
        <f t="shared" ca="1" si="98"/>
        <v>10.254307143044119</v>
      </c>
    </row>
    <row r="2088" spans="5:7" x14ac:dyDescent="0.25">
      <c r="E2088" s="3">
        <f t="shared" ca="1" si="96"/>
        <v>0.26360661359023574</v>
      </c>
      <c r="F2088" s="3">
        <f t="shared" ca="1" si="97"/>
        <v>17.993748807715523</v>
      </c>
      <c r="G2088" s="3">
        <f t="shared" ca="1" si="98"/>
        <v>17.993748807715523</v>
      </c>
    </row>
    <row r="2089" spans="5:7" x14ac:dyDescent="0.25">
      <c r="E2089" s="3">
        <f t="shared" ca="1" si="96"/>
        <v>0.3358468681744563</v>
      </c>
      <c r="F2089" s="3">
        <f t="shared" ca="1" si="97"/>
        <v>20.689783316682316</v>
      </c>
      <c r="G2089" s="3">
        <f t="shared" ca="1" si="98"/>
        <v>20.68978331668233</v>
      </c>
    </row>
    <row r="2090" spans="5:7" x14ac:dyDescent="0.25">
      <c r="E2090" s="3">
        <f t="shared" ca="1" si="96"/>
        <v>0.31027005860939849</v>
      </c>
      <c r="F2090" s="3">
        <f t="shared" ca="1" si="97"/>
        <v>19.738114819097827</v>
      </c>
      <c r="G2090" s="3">
        <f t="shared" ca="1" si="98"/>
        <v>19.738114819097827</v>
      </c>
    </row>
    <row r="2091" spans="5:7" x14ac:dyDescent="0.25">
      <c r="E2091" s="3">
        <f t="shared" ca="1" si="96"/>
        <v>0.81765547652019466</v>
      </c>
      <c r="F2091" s="3">
        <f t="shared" ca="1" si="97"/>
        <v>46.410277154502403</v>
      </c>
      <c r="G2091" s="3">
        <f t="shared" ca="1" si="98"/>
        <v>46.410277154502403</v>
      </c>
    </row>
    <row r="2092" spans="5:7" x14ac:dyDescent="0.25">
      <c r="E2092" s="3">
        <f t="shared" ca="1" si="96"/>
        <v>0.47990710243235113</v>
      </c>
      <c r="F2092" s="3">
        <f t="shared" ca="1" si="97"/>
        <v>26.255000746037638</v>
      </c>
      <c r="G2092" s="3">
        <f t="shared" ca="1" si="98"/>
        <v>26.255000746037638</v>
      </c>
    </row>
    <row r="2093" spans="5:7" x14ac:dyDescent="0.25">
      <c r="E2093" s="3">
        <f t="shared" ca="1" si="96"/>
        <v>0.22767634890704047</v>
      </c>
      <c r="F2093" s="3">
        <f t="shared" ca="1" si="97"/>
        <v>16.622972406866911</v>
      </c>
      <c r="G2093" s="3">
        <f t="shared" ca="1" si="98"/>
        <v>16.622972406866928</v>
      </c>
    </row>
    <row r="2094" spans="5:7" x14ac:dyDescent="0.25">
      <c r="E2094" s="3">
        <f t="shared" ca="1" si="96"/>
        <v>0.93059252925800617</v>
      </c>
      <c r="F2094" s="3">
        <f t="shared" ca="1" si="97"/>
        <v>63.93270211559777</v>
      </c>
      <c r="G2094" s="3">
        <f t="shared" ca="1" si="98"/>
        <v>63.93270211559777</v>
      </c>
    </row>
    <row r="2095" spans="5:7" x14ac:dyDescent="0.25">
      <c r="E2095" s="3">
        <f t="shared" ca="1" si="96"/>
        <v>0.94476329031959339</v>
      </c>
      <c r="F2095" s="3">
        <f t="shared" ca="1" si="97"/>
        <v>68.051654594076098</v>
      </c>
      <c r="G2095" s="3">
        <f t="shared" ca="1" si="98"/>
        <v>68.051654594076155</v>
      </c>
    </row>
    <row r="2096" spans="5:7" x14ac:dyDescent="0.25">
      <c r="E2096" s="3">
        <f t="shared" ca="1" si="96"/>
        <v>0.91889648995989737</v>
      </c>
      <c r="F2096" s="3">
        <f t="shared" ca="1" si="97"/>
        <v>61.121195543268371</v>
      </c>
      <c r="G2096" s="3">
        <f t="shared" ca="1" si="98"/>
        <v>61.121195543268399</v>
      </c>
    </row>
    <row r="2097" spans="5:7" x14ac:dyDescent="0.25">
      <c r="E2097" s="3">
        <f t="shared" ca="1" si="96"/>
        <v>0.94409159960727895</v>
      </c>
      <c r="F2097" s="3">
        <f t="shared" ca="1" si="97"/>
        <v>67.833738009483213</v>
      </c>
      <c r="G2097" s="3">
        <f t="shared" ca="1" si="98"/>
        <v>67.833738009483227</v>
      </c>
    </row>
    <row r="2098" spans="5:7" x14ac:dyDescent="0.25">
      <c r="E2098" s="3">
        <f t="shared" ca="1" si="96"/>
        <v>0.57030892424418189</v>
      </c>
      <c r="F2098" s="3">
        <f t="shared" ca="1" si="97"/>
        <v>30.194198197852607</v>
      </c>
      <c r="G2098" s="3">
        <f t="shared" ca="1" si="98"/>
        <v>30.194198197852607</v>
      </c>
    </row>
    <row r="2099" spans="5:7" x14ac:dyDescent="0.25">
      <c r="E2099" s="3">
        <f t="shared" ca="1" si="96"/>
        <v>0.12405417639699368</v>
      </c>
      <c r="F2099" s="3">
        <f t="shared" ca="1" si="97"/>
        <v>12.251574529173141</v>
      </c>
      <c r="G2099" s="3">
        <f t="shared" ca="1" si="98"/>
        <v>12.251574529173148</v>
      </c>
    </row>
    <row r="2100" spans="5:7" x14ac:dyDescent="0.25">
      <c r="E2100" s="3">
        <f t="shared" ca="1" si="96"/>
        <v>0.3278510402539998</v>
      </c>
      <c r="F2100" s="3">
        <f t="shared" ca="1" si="97"/>
        <v>20.39211204461358</v>
      </c>
      <c r="G2100" s="3">
        <f t="shared" ca="1" si="98"/>
        <v>20.39211204461358</v>
      </c>
    </row>
    <row r="2101" spans="5:7" x14ac:dyDescent="0.25">
      <c r="E2101" s="3">
        <f t="shared" ca="1" si="96"/>
        <v>0.579525309774787</v>
      </c>
      <c r="F2101" s="3">
        <f t="shared" ca="1" si="97"/>
        <v>30.628089143423828</v>
      </c>
      <c r="G2101" s="3">
        <f t="shared" ca="1" si="98"/>
        <v>30.628089143423828</v>
      </c>
    </row>
    <row r="2102" spans="5:7" x14ac:dyDescent="0.25">
      <c r="E2102" s="3">
        <f t="shared" ca="1" si="96"/>
        <v>0.20726070712529698</v>
      </c>
      <c r="F2102" s="3">
        <f t="shared" ca="1" si="97"/>
        <v>15.823801636487843</v>
      </c>
      <c r="G2102" s="3">
        <f t="shared" ca="1" si="98"/>
        <v>15.823801636487847</v>
      </c>
    </row>
    <row r="2103" spans="5:7" x14ac:dyDescent="0.25">
      <c r="E2103" s="3">
        <f t="shared" ca="1" si="96"/>
        <v>0.83368594091256953</v>
      </c>
      <c r="F2103" s="3">
        <f t="shared" ca="1" si="97"/>
        <v>48.093665790452903</v>
      </c>
      <c r="G2103" s="3">
        <f t="shared" ca="1" si="98"/>
        <v>48.093665790452889</v>
      </c>
    </row>
    <row r="2104" spans="5:7" x14ac:dyDescent="0.25">
      <c r="E2104" s="3">
        <f t="shared" ca="1" si="96"/>
        <v>0.79810795801578971</v>
      </c>
      <c r="F2104" s="3">
        <f t="shared" ca="1" si="97"/>
        <v>44.540713609753155</v>
      </c>
      <c r="G2104" s="3">
        <f t="shared" ca="1" si="98"/>
        <v>44.540713609753155</v>
      </c>
    </row>
    <row r="2105" spans="5:7" x14ac:dyDescent="0.25">
      <c r="E2105" s="3">
        <f t="shared" ca="1" si="96"/>
        <v>0.57032913859394696</v>
      </c>
      <c r="F2105" s="3">
        <f t="shared" ca="1" si="97"/>
        <v>30.195142079615739</v>
      </c>
      <c r="G2105" s="3">
        <f t="shared" ca="1" si="98"/>
        <v>30.195142079615735</v>
      </c>
    </row>
    <row r="2106" spans="5:7" x14ac:dyDescent="0.25">
      <c r="E2106" s="3">
        <f t="shared" ca="1" si="96"/>
        <v>0.77032837062875437</v>
      </c>
      <c r="F2106" s="3">
        <f t="shared" ca="1" si="97"/>
        <v>42.16139265204967</v>
      </c>
      <c r="G2106" s="3">
        <f t="shared" ca="1" si="98"/>
        <v>42.161392652049656</v>
      </c>
    </row>
    <row r="2107" spans="5:7" x14ac:dyDescent="0.25">
      <c r="E2107" s="3">
        <f t="shared" ca="1" si="96"/>
        <v>0.90532890319604065</v>
      </c>
      <c r="F2107" s="3">
        <f t="shared" ca="1" si="97"/>
        <v>58.325598494984042</v>
      </c>
      <c r="G2107" s="3">
        <f t="shared" ca="1" si="98"/>
        <v>58.325598494984064</v>
      </c>
    </row>
    <row r="2108" spans="5:7" x14ac:dyDescent="0.25">
      <c r="E2108" s="3">
        <f t="shared" ca="1" si="96"/>
        <v>0.14386511871064167</v>
      </c>
      <c r="F2108" s="3">
        <f t="shared" ca="1" si="97"/>
        <v>13.169069596991502</v>
      </c>
      <c r="G2108" s="3">
        <f t="shared" ca="1" si="98"/>
        <v>13.169069596991502</v>
      </c>
    </row>
    <row r="2109" spans="5:7" x14ac:dyDescent="0.25">
      <c r="E2109" s="3">
        <f t="shared" ca="1" si="96"/>
        <v>0.6232197799002287</v>
      </c>
      <c r="F2109" s="3">
        <f t="shared" ca="1" si="97"/>
        <v>32.792891066229849</v>
      </c>
      <c r="G2109" s="3">
        <f t="shared" ca="1" si="98"/>
        <v>32.792891066229849</v>
      </c>
    </row>
    <row r="2110" spans="5:7" x14ac:dyDescent="0.25">
      <c r="E2110" s="3">
        <f t="shared" ca="1" si="96"/>
        <v>0.19116884378318177</v>
      </c>
      <c r="F2110" s="3">
        <f t="shared" ca="1" si="97"/>
        <v>15.179001247946761</v>
      </c>
      <c r="G2110" s="3">
        <f t="shared" ca="1" si="98"/>
        <v>15.179001247946761</v>
      </c>
    </row>
    <row r="2111" spans="5:7" x14ac:dyDescent="0.25">
      <c r="E2111" s="3">
        <f t="shared" ca="1" si="96"/>
        <v>0.59048928581046944</v>
      </c>
      <c r="F2111" s="3">
        <f t="shared" ca="1" si="97"/>
        <v>31.153888127987717</v>
      </c>
      <c r="G2111" s="3">
        <f t="shared" ca="1" si="98"/>
        <v>31.15388812798772</v>
      </c>
    </row>
    <row r="2112" spans="5:7" x14ac:dyDescent="0.25">
      <c r="E2112" s="3">
        <f t="shared" ca="1" si="96"/>
        <v>0.52508306214607581</v>
      </c>
      <c r="F2112" s="3">
        <f t="shared" ca="1" si="97"/>
        <v>28.159338764483749</v>
      </c>
      <c r="G2112" s="3">
        <f t="shared" ca="1" si="98"/>
        <v>28.159338764483749</v>
      </c>
    </row>
    <row r="2113" spans="5:7" x14ac:dyDescent="0.25">
      <c r="E2113" s="3">
        <f t="shared" ca="1" si="96"/>
        <v>0.522871923274974</v>
      </c>
      <c r="F2113" s="3">
        <f t="shared" ca="1" si="97"/>
        <v>28.063436290080936</v>
      </c>
      <c r="G2113" s="3">
        <f t="shared" ca="1" si="98"/>
        <v>28.063436290080933</v>
      </c>
    </row>
    <row r="2114" spans="5:7" x14ac:dyDescent="0.25">
      <c r="E2114" s="3">
        <f t="shared" ca="1" si="96"/>
        <v>0.66988963567787152</v>
      </c>
      <c r="F2114" s="3">
        <f t="shared" ca="1" si="97"/>
        <v>35.347037087699903</v>
      </c>
      <c r="G2114" s="3">
        <f t="shared" ca="1" si="98"/>
        <v>35.347037087699903</v>
      </c>
    </row>
    <row r="2115" spans="5:7" x14ac:dyDescent="0.25">
      <c r="E2115" s="3">
        <f t="shared" ref="E2115:E2160" ca="1" si="99">RAND()</f>
        <v>0.81446827338412187</v>
      </c>
      <c r="F2115" s="3">
        <f t="shared" ca="1" si="97"/>
        <v>46.092686039152326</v>
      </c>
      <c r="G2115" s="3">
        <f t="shared" ca="1" si="98"/>
        <v>46.092686039152341</v>
      </c>
    </row>
    <row r="2116" spans="5:7" x14ac:dyDescent="0.25">
      <c r="E2116" s="3">
        <f t="shared" ca="1" si="99"/>
        <v>0.23808524455422853</v>
      </c>
      <c r="F2116" s="3">
        <f t="shared" ref="F2116:F2160" ca="1" si="100">$C$3-$C$4*LN(_xlfn.NORM.S.INV(1-E2116/2)^2)</f>
        <v>17.024001185382115</v>
      </c>
      <c r="G2116" s="3">
        <f t="shared" ref="G2116:G2160" ca="1" si="101">$C$3-$C$4*LN(2*_xlfn.GAMMA.INV(1-E2116,0.5,1))</f>
        <v>17.024001185382119</v>
      </c>
    </row>
    <row r="2117" spans="5:7" x14ac:dyDescent="0.25">
      <c r="E2117" s="3">
        <f t="shared" ca="1" si="99"/>
        <v>0.12767324134170133</v>
      </c>
      <c r="F2117" s="3">
        <f t="shared" ca="1" si="100"/>
        <v>12.423684730118289</v>
      </c>
      <c r="G2117" s="3">
        <f t="shared" ca="1" si="101"/>
        <v>12.423684730118282</v>
      </c>
    </row>
    <row r="2118" spans="5:7" x14ac:dyDescent="0.25">
      <c r="E2118" s="3">
        <f t="shared" ca="1" si="99"/>
        <v>0.36250569150133904</v>
      </c>
      <c r="F2118" s="3">
        <f t="shared" ca="1" si="100"/>
        <v>21.685710044992565</v>
      </c>
      <c r="G2118" s="3">
        <f t="shared" ca="1" si="101"/>
        <v>21.685710044992586</v>
      </c>
    </row>
    <row r="2119" spans="5:7" x14ac:dyDescent="0.25">
      <c r="E2119" s="3">
        <f t="shared" ca="1" si="99"/>
        <v>0.49612028208714753</v>
      </c>
      <c r="F2119" s="3">
        <f t="shared" ca="1" si="100"/>
        <v>26.9258677530105</v>
      </c>
      <c r="G2119" s="3">
        <f t="shared" ca="1" si="101"/>
        <v>26.9258677530105</v>
      </c>
    </row>
    <row r="2120" spans="5:7" x14ac:dyDescent="0.25">
      <c r="E2120" s="3">
        <f t="shared" ca="1" si="99"/>
        <v>0.32237120499495753</v>
      </c>
      <c r="F2120" s="3">
        <f t="shared" ca="1" si="100"/>
        <v>20.188237341454435</v>
      </c>
      <c r="G2120" s="3">
        <f t="shared" ca="1" si="101"/>
        <v>20.188237341454439</v>
      </c>
    </row>
    <row r="2121" spans="5:7" x14ac:dyDescent="0.25">
      <c r="E2121" s="3">
        <f t="shared" ca="1" si="99"/>
        <v>0.14515383687632399</v>
      </c>
      <c r="F2121" s="3">
        <f t="shared" ca="1" si="100"/>
        <v>13.226844803457286</v>
      </c>
      <c r="G2121" s="3">
        <f t="shared" ca="1" si="101"/>
        <v>13.22684480345729</v>
      </c>
    </row>
    <row r="2122" spans="5:7" x14ac:dyDescent="0.25">
      <c r="E2122" s="3">
        <f t="shared" ca="1" si="99"/>
        <v>0.26214795408866509</v>
      </c>
      <c r="F2122" s="3">
        <f t="shared" ca="1" si="100"/>
        <v>17.938741485652088</v>
      </c>
      <c r="G2122" s="3">
        <f t="shared" ca="1" si="101"/>
        <v>17.938741485652088</v>
      </c>
    </row>
    <row r="2123" spans="5:7" x14ac:dyDescent="0.25">
      <c r="E2123" s="3">
        <f t="shared" ca="1" si="99"/>
        <v>1.3404663403417505E-2</v>
      </c>
      <c r="F2123" s="3">
        <f t="shared" ca="1" si="100"/>
        <v>3.7034372179237742</v>
      </c>
      <c r="G2123" s="3">
        <f t="shared" ca="1" si="101"/>
        <v>3.7034372179237742</v>
      </c>
    </row>
    <row r="2124" spans="5:7" x14ac:dyDescent="0.25">
      <c r="E2124" s="3">
        <f t="shared" ca="1" si="99"/>
        <v>0.59456266856027373</v>
      </c>
      <c r="F2124" s="3">
        <f t="shared" ca="1" si="100"/>
        <v>31.352034700299455</v>
      </c>
      <c r="G2124" s="3">
        <f t="shared" ca="1" si="101"/>
        <v>31.352034700299463</v>
      </c>
    </row>
    <row r="2125" spans="5:7" x14ac:dyDescent="0.25">
      <c r="E2125" s="3">
        <f t="shared" ca="1" si="99"/>
        <v>3.6615129819241865E-2</v>
      </c>
      <c r="F2125" s="3">
        <f t="shared" ca="1" si="100"/>
        <v>6.7307908301838566</v>
      </c>
      <c r="G2125" s="3">
        <f t="shared" ca="1" si="101"/>
        <v>6.7307908301838548</v>
      </c>
    </row>
    <row r="2126" spans="5:7" x14ac:dyDescent="0.25">
      <c r="E2126" s="3">
        <f t="shared" ca="1" si="99"/>
        <v>0.20680828257133033</v>
      </c>
      <c r="F2126" s="3">
        <f t="shared" ca="1" si="100"/>
        <v>15.805870450095096</v>
      </c>
      <c r="G2126" s="3">
        <f t="shared" ca="1" si="101"/>
        <v>15.80587045009511</v>
      </c>
    </row>
    <row r="2127" spans="5:7" x14ac:dyDescent="0.25">
      <c r="E2127" s="3">
        <f t="shared" ca="1" si="99"/>
        <v>0.88413046852655741</v>
      </c>
      <c r="F2127" s="3">
        <f t="shared" ca="1" si="100"/>
        <v>54.667357694324998</v>
      </c>
      <c r="G2127" s="3">
        <f t="shared" ca="1" si="101"/>
        <v>54.667357694324998</v>
      </c>
    </row>
    <row r="2128" spans="5:7" x14ac:dyDescent="0.25">
      <c r="E2128" s="3">
        <f t="shared" ca="1" si="99"/>
        <v>0.60468179409142631</v>
      </c>
      <c r="F2128" s="3">
        <f t="shared" ca="1" si="100"/>
        <v>31.851175717796202</v>
      </c>
      <c r="G2128" s="3">
        <f t="shared" ca="1" si="101"/>
        <v>31.85117571779621</v>
      </c>
    </row>
    <row r="2129" spans="5:7" x14ac:dyDescent="0.25">
      <c r="E2129" s="3">
        <f t="shared" ca="1" si="99"/>
        <v>0.6923087444423176</v>
      </c>
      <c r="F2129" s="3">
        <f t="shared" ca="1" si="100"/>
        <v>36.68669497169811</v>
      </c>
      <c r="G2129" s="3">
        <f t="shared" ca="1" si="101"/>
        <v>36.686694971698103</v>
      </c>
    </row>
    <row r="2130" spans="5:7" x14ac:dyDescent="0.25">
      <c r="E2130" s="3">
        <f t="shared" ca="1" si="99"/>
        <v>0.79139049619677371</v>
      </c>
      <c r="F2130" s="3">
        <f t="shared" ca="1" si="100"/>
        <v>43.938084296520316</v>
      </c>
      <c r="G2130" s="3">
        <f t="shared" ca="1" si="101"/>
        <v>43.938084296520323</v>
      </c>
    </row>
    <row r="2131" spans="5:7" x14ac:dyDescent="0.25">
      <c r="E2131" s="3">
        <f t="shared" ca="1" si="99"/>
        <v>0.21442328217749285</v>
      </c>
      <c r="F2131" s="3">
        <f t="shared" ca="1" si="100"/>
        <v>16.10631990219289</v>
      </c>
      <c r="G2131" s="3">
        <f t="shared" ca="1" si="101"/>
        <v>16.10631990219288</v>
      </c>
    </row>
    <row r="2132" spans="5:7" x14ac:dyDescent="0.25">
      <c r="E2132" s="3">
        <f t="shared" ca="1" si="99"/>
        <v>0.17182821449852659</v>
      </c>
      <c r="F2132" s="3">
        <f t="shared" ca="1" si="100"/>
        <v>14.381388256806742</v>
      </c>
      <c r="G2132" s="3">
        <f t="shared" ca="1" si="101"/>
        <v>14.381388256806744</v>
      </c>
    </row>
    <row r="2133" spans="5:7" x14ac:dyDescent="0.25">
      <c r="E2133" s="3">
        <f t="shared" ca="1" si="99"/>
        <v>0.31573238330951414</v>
      </c>
      <c r="F2133" s="3">
        <f t="shared" ca="1" si="100"/>
        <v>19.941302108191952</v>
      </c>
      <c r="G2133" s="3">
        <f t="shared" ca="1" si="101"/>
        <v>19.941302108192019</v>
      </c>
    </row>
    <row r="2134" spans="5:7" x14ac:dyDescent="0.25">
      <c r="E2134" s="3">
        <f t="shared" ca="1" si="99"/>
        <v>0.38426827107222727</v>
      </c>
      <c r="F2134" s="3">
        <f t="shared" ca="1" si="100"/>
        <v>22.505500685790036</v>
      </c>
      <c r="G2134" s="3">
        <f t="shared" ca="1" si="101"/>
        <v>22.505500685790047</v>
      </c>
    </row>
    <row r="2135" spans="5:7" x14ac:dyDescent="0.25">
      <c r="E2135" s="3">
        <f t="shared" ca="1" si="99"/>
        <v>0.91961691721702143</v>
      </c>
      <c r="F2135" s="3">
        <f t="shared" ca="1" si="100"/>
        <v>61.282351785905099</v>
      </c>
      <c r="G2135" s="3">
        <f t="shared" ca="1" si="101"/>
        <v>61.282351785905099</v>
      </c>
    </row>
    <row r="2136" spans="5:7" x14ac:dyDescent="0.25">
      <c r="E2136" s="3">
        <f t="shared" ca="1" si="99"/>
        <v>0.70497080409954926</v>
      </c>
      <c r="F2136" s="3">
        <f t="shared" ca="1" si="100"/>
        <v>37.48204698491233</v>
      </c>
      <c r="G2136" s="3">
        <f t="shared" ca="1" si="101"/>
        <v>37.48204698491233</v>
      </c>
    </row>
    <row r="2137" spans="5:7" x14ac:dyDescent="0.25">
      <c r="E2137" s="3">
        <f t="shared" ca="1" si="99"/>
        <v>0.12762311761619383</v>
      </c>
      <c r="F2137" s="3">
        <f t="shared" ca="1" si="100"/>
        <v>12.421315967427132</v>
      </c>
      <c r="G2137" s="3">
        <f t="shared" ca="1" si="101"/>
        <v>12.421315967427127</v>
      </c>
    </row>
    <row r="2138" spans="5:7" x14ac:dyDescent="0.25">
      <c r="E2138" s="3">
        <f t="shared" ca="1" si="99"/>
        <v>0.62421527289715462</v>
      </c>
      <c r="F2138" s="3">
        <f t="shared" ca="1" si="100"/>
        <v>32.84452270386916</v>
      </c>
      <c r="G2138" s="3">
        <f t="shared" ca="1" si="101"/>
        <v>32.84452270386916</v>
      </c>
    </row>
    <row r="2139" spans="5:7" x14ac:dyDescent="0.25">
      <c r="E2139" s="3">
        <f t="shared" ca="1" si="99"/>
        <v>0.75736638822166913</v>
      </c>
      <c r="F2139" s="3">
        <f t="shared" ca="1" si="100"/>
        <v>41.142887757168232</v>
      </c>
      <c r="G2139" s="3">
        <f t="shared" ca="1" si="101"/>
        <v>41.142887757168225</v>
      </c>
    </row>
    <row r="2140" spans="5:7" x14ac:dyDescent="0.25">
      <c r="E2140" s="3">
        <f t="shared" ca="1" si="99"/>
        <v>0.28053282291351966</v>
      </c>
      <c r="F2140" s="3">
        <f t="shared" ca="1" si="100"/>
        <v>18.629321002818877</v>
      </c>
      <c r="G2140" s="3">
        <f t="shared" ca="1" si="101"/>
        <v>18.629321002818884</v>
      </c>
    </row>
    <row r="2141" spans="5:7" x14ac:dyDescent="0.25">
      <c r="E2141" s="3">
        <f t="shared" ca="1" si="99"/>
        <v>0.87337297632155453</v>
      </c>
      <c r="F2141" s="3">
        <f t="shared" ca="1" si="100"/>
        <v>53.056850886099028</v>
      </c>
      <c r="G2141" s="3">
        <f t="shared" ca="1" si="101"/>
        <v>53.056850886099028</v>
      </c>
    </row>
    <row r="2142" spans="5:7" x14ac:dyDescent="0.25">
      <c r="E2142" s="3">
        <f t="shared" ca="1" si="99"/>
        <v>0.46270136585888799</v>
      </c>
      <c r="F2142" s="3">
        <f t="shared" ca="1" si="100"/>
        <v>25.556480255117222</v>
      </c>
      <c r="G2142" s="3">
        <f t="shared" ca="1" si="101"/>
        <v>25.556480255117222</v>
      </c>
    </row>
    <row r="2143" spans="5:7" x14ac:dyDescent="0.25">
      <c r="E2143" s="3">
        <f t="shared" ca="1" si="99"/>
        <v>6.4124446096176402E-2</v>
      </c>
      <c r="F2143" s="3">
        <f t="shared" ca="1" si="100"/>
        <v>8.913881749472143</v>
      </c>
      <c r="G2143" s="3">
        <f t="shared" ca="1" si="101"/>
        <v>8.9138817494721536</v>
      </c>
    </row>
    <row r="2144" spans="5:7" x14ac:dyDescent="0.25">
      <c r="E2144" s="3">
        <f t="shared" ca="1" si="99"/>
        <v>0.64522734648526647</v>
      </c>
      <c r="F2144" s="3">
        <f t="shared" ca="1" si="100"/>
        <v>33.961775419947287</v>
      </c>
      <c r="G2144" s="3">
        <f t="shared" ca="1" si="101"/>
        <v>33.961775419947294</v>
      </c>
    </row>
    <row r="2145" spans="5:7" x14ac:dyDescent="0.25">
      <c r="E2145" s="3">
        <f t="shared" ca="1" si="99"/>
        <v>0.36923403271176602</v>
      </c>
      <c r="F2145" s="3">
        <f t="shared" ca="1" si="100"/>
        <v>21.938356682266612</v>
      </c>
      <c r="G2145" s="3">
        <f t="shared" ca="1" si="101"/>
        <v>21.938356682266612</v>
      </c>
    </row>
    <row r="2146" spans="5:7" x14ac:dyDescent="0.25">
      <c r="E2146" s="3">
        <f t="shared" ca="1" si="99"/>
        <v>0.6483846704067372</v>
      </c>
      <c r="F2146" s="3">
        <f t="shared" ca="1" si="100"/>
        <v>34.134433088487334</v>
      </c>
      <c r="G2146" s="3">
        <f t="shared" ca="1" si="101"/>
        <v>34.134433088487327</v>
      </c>
    </row>
    <row r="2147" spans="5:7" x14ac:dyDescent="0.25">
      <c r="E2147" s="3">
        <f t="shared" ca="1" si="99"/>
        <v>0.34122135997458503</v>
      </c>
      <c r="F2147" s="3">
        <f t="shared" ca="1" si="100"/>
        <v>20.890061491088485</v>
      </c>
      <c r="G2147" s="3">
        <f t="shared" ca="1" si="101"/>
        <v>20.890061491088488</v>
      </c>
    </row>
    <row r="2148" spans="5:7" x14ac:dyDescent="0.25">
      <c r="E2148" s="3">
        <f t="shared" ca="1" si="99"/>
        <v>0.76380189464857196</v>
      </c>
      <c r="F2148" s="3">
        <f t="shared" ca="1" si="100"/>
        <v>41.642014416474204</v>
      </c>
      <c r="G2148" s="3">
        <f t="shared" ca="1" si="101"/>
        <v>41.642014416474197</v>
      </c>
    </row>
    <row r="2149" spans="5:7" x14ac:dyDescent="0.25">
      <c r="E2149" s="3">
        <f t="shared" ca="1" si="99"/>
        <v>0.25649200881408074</v>
      </c>
      <c r="F2149" s="3">
        <f t="shared" ca="1" si="100"/>
        <v>17.725028913075157</v>
      </c>
      <c r="G2149" s="3">
        <f t="shared" ca="1" si="101"/>
        <v>17.725028913075157</v>
      </c>
    </row>
    <row r="2150" spans="5:7" x14ac:dyDescent="0.25">
      <c r="E2150" s="3">
        <f t="shared" ca="1" si="99"/>
        <v>0.77720409497819021</v>
      </c>
      <c r="F2150" s="3">
        <f t="shared" ca="1" si="100"/>
        <v>42.723812672464803</v>
      </c>
      <c r="G2150" s="3">
        <f t="shared" ca="1" si="101"/>
        <v>42.723812672464803</v>
      </c>
    </row>
    <row r="2151" spans="5:7" x14ac:dyDescent="0.25">
      <c r="E2151" s="3">
        <f t="shared" ca="1" si="99"/>
        <v>0.62309111908848569</v>
      </c>
      <c r="F2151" s="3">
        <f t="shared" ca="1" si="100"/>
        <v>32.786226218149658</v>
      </c>
      <c r="G2151" s="3">
        <f t="shared" ca="1" si="101"/>
        <v>32.786226218149665</v>
      </c>
    </row>
    <row r="2152" spans="5:7" x14ac:dyDescent="0.25">
      <c r="E2152" s="3">
        <f t="shared" ca="1" si="99"/>
        <v>0.57272682213868342</v>
      </c>
      <c r="F2152" s="3">
        <f t="shared" ca="1" si="100"/>
        <v>30.307337821778532</v>
      </c>
      <c r="G2152" s="3">
        <f t="shared" ca="1" si="101"/>
        <v>30.307337821778532</v>
      </c>
    </row>
    <row r="2153" spans="5:7" x14ac:dyDescent="0.25">
      <c r="E2153" s="3">
        <f t="shared" ca="1" si="99"/>
        <v>0.31207474721866868</v>
      </c>
      <c r="F2153" s="3">
        <f t="shared" ca="1" si="100"/>
        <v>19.805250430268963</v>
      </c>
      <c r="G2153" s="3">
        <f t="shared" ca="1" si="101"/>
        <v>19.805250430268963</v>
      </c>
    </row>
    <row r="2154" spans="5:7" x14ac:dyDescent="0.25">
      <c r="E2154" s="3">
        <f t="shared" ca="1" si="99"/>
        <v>0.63705781518875026</v>
      </c>
      <c r="F2154" s="3">
        <f t="shared" ca="1" si="100"/>
        <v>33.52097480375388</v>
      </c>
      <c r="G2154" s="3">
        <f t="shared" ca="1" si="101"/>
        <v>33.52097480375388</v>
      </c>
    </row>
    <row r="2155" spans="5:7" x14ac:dyDescent="0.25">
      <c r="E2155" s="3">
        <f t="shared" ca="1" si="99"/>
        <v>6.2036899117096644E-2</v>
      </c>
      <c r="F2155" s="3">
        <f t="shared" ca="1" si="100"/>
        <v>8.7713442045717773</v>
      </c>
      <c r="G2155" s="3">
        <f t="shared" ca="1" si="101"/>
        <v>8.7713442045717667</v>
      </c>
    </row>
    <row r="2156" spans="5:7" x14ac:dyDescent="0.25">
      <c r="E2156" s="3">
        <f t="shared" ca="1" si="99"/>
        <v>0.22757201683173944</v>
      </c>
      <c r="F2156" s="3">
        <f t="shared" ca="1" si="100"/>
        <v>16.618933052915555</v>
      </c>
      <c r="G2156" s="3">
        <f t="shared" ca="1" si="101"/>
        <v>16.618933052915555</v>
      </c>
    </row>
    <row r="2157" spans="5:7" x14ac:dyDescent="0.25">
      <c r="E2157" s="3">
        <f t="shared" ca="1" si="99"/>
        <v>0.91186537919273958</v>
      </c>
      <c r="F2157" s="3">
        <f t="shared" ca="1" si="100"/>
        <v>59.619048841699076</v>
      </c>
      <c r="G2157" s="3">
        <f t="shared" ca="1" si="101"/>
        <v>59.619048841699076</v>
      </c>
    </row>
    <row r="2158" spans="5:7" x14ac:dyDescent="0.25">
      <c r="E2158" s="3">
        <f t="shared" ca="1" si="99"/>
        <v>0.40612807672505302</v>
      </c>
      <c r="F2158" s="3">
        <f t="shared" ca="1" si="100"/>
        <v>23.338180974198181</v>
      </c>
      <c r="G2158" s="3">
        <f t="shared" ca="1" si="101"/>
        <v>23.338180974198181</v>
      </c>
    </row>
    <row r="2159" spans="5:7" x14ac:dyDescent="0.25">
      <c r="E2159" s="3">
        <f t="shared" ca="1" si="99"/>
        <v>0.21081999616586555</v>
      </c>
      <c r="F2159" s="3">
        <f t="shared" ca="1" si="100"/>
        <v>15.964506643306894</v>
      </c>
      <c r="G2159" s="3">
        <f t="shared" ca="1" si="101"/>
        <v>15.964506643306906</v>
      </c>
    </row>
    <row r="2160" spans="5:7" x14ac:dyDescent="0.25">
      <c r="E2160" s="3">
        <f t="shared" ca="1" si="99"/>
        <v>0.50239910980610614</v>
      </c>
      <c r="F2160" s="3">
        <f t="shared" ca="1" si="100"/>
        <v>27.18927131919164</v>
      </c>
      <c r="G2160" s="3">
        <f t="shared" ca="1" si="101"/>
        <v>27.189271319191647</v>
      </c>
    </row>
  </sheetData>
  <mergeCells count="2">
    <mergeCell ref="I11:J11"/>
    <mergeCell ref="I17:J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moyal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2022-02-03T20:34:19Z</dcterms:created>
  <dcterms:modified xsi:type="dcterms:W3CDTF">2022-04-01T05:19:26Z</dcterms:modified>
</cp:coreProperties>
</file>