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7230"/>
  </bookViews>
  <sheets>
    <sheet name="courbes_val" sheetId="4" r:id="rId1"/>
    <sheet name="1" sheetId="9" r:id="rId2"/>
    <sheet name="50" sheetId="8" r:id="rId3"/>
    <sheet name="100" sheetId="7" r:id="rId4"/>
    <sheet name="140" sheetId="5" r:id="rId5"/>
    <sheet name="155" sheetId="1" r:id="rId6"/>
    <sheet name="170" sheetId="6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B4" i="9" l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C2" i="9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6" i="8"/>
  <c r="B5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B4" i="8"/>
  <c r="A4" i="8"/>
  <c r="C2" i="8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C2" i="7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C2" i="6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A4" i="5"/>
  <c r="C2" i="5"/>
  <c r="C2" i="1"/>
  <c r="A20" i="1"/>
  <c r="B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A14" i="1"/>
  <c r="B14" i="1"/>
  <c r="B15" i="1" s="1"/>
  <c r="B16" i="1" s="1"/>
  <c r="B17" i="1" s="1"/>
  <c r="B18" i="1" s="1"/>
  <c r="B19" i="1" s="1"/>
  <c r="A15" i="1"/>
  <c r="A16" i="1" s="1"/>
  <c r="A17" i="1" s="1"/>
  <c r="A18" i="1" s="1"/>
  <c r="A19" i="1" s="1"/>
  <c r="A5" i="1"/>
  <c r="B5" i="1"/>
  <c r="B6" i="1" s="1"/>
  <c r="B7" i="1" s="1"/>
  <c r="B8" i="1" s="1"/>
  <c r="B9" i="1" s="1"/>
  <c r="B10" i="1" s="1"/>
  <c r="B11" i="1" s="1"/>
  <c r="B12" i="1" s="1"/>
  <c r="B13" i="1" s="1"/>
  <c r="A6" i="1"/>
  <c r="A7" i="1" s="1"/>
  <c r="A8" i="1" s="1"/>
  <c r="A9" i="1" s="1"/>
  <c r="A10" i="1" s="1"/>
  <c r="A11" i="1" s="1"/>
  <c r="A12" i="1" s="1"/>
  <c r="A13" i="1" s="1"/>
  <c r="B4" i="1"/>
  <c r="A4" i="1"/>
  <c r="C33" i="9"/>
  <c r="C29" i="9"/>
  <c r="C13" i="9"/>
  <c r="C28" i="9"/>
  <c r="C12" i="9"/>
  <c r="C30" i="9"/>
  <c r="C14" i="9"/>
  <c r="C31" i="9"/>
  <c r="C11" i="9"/>
  <c r="C32" i="9"/>
  <c r="C25" i="8"/>
  <c r="C9" i="8"/>
  <c r="C26" i="8"/>
  <c r="C10" i="8"/>
  <c r="C3" i="8"/>
  <c r="C24" i="8"/>
  <c r="C8" i="8"/>
  <c r="C27" i="8"/>
  <c r="C37" i="7"/>
  <c r="C21" i="7"/>
  <c r="C5" i="7"/>
  <c r="C22" i="7"/>
  <c r="C6" i="7"/>
  <c r="C23" i="7"/>
  <c r="C7" i="7"/>
  <c r="C28" i="7"/>
  <c r="C12" i="7"/>
  <c r="C33" i="6"/>
  <c r="C17" i="6"/>
  <c r="C34" i="6"/>
  <c r="C18" i="6"/>
  <c r="C35" i="6"/>
  <c r="C19" i="6"/>
  <c r="C3" i="6"/>
  <c r="C24" i="6"/>
  <c r="C8" i="6"/>
  <c r="C29" i="5"/>
  <c r="C13" i="5"/>
  <c r="C23" i="5"/>
  <c r="C32" i="5"/>
  <c r="C30" i="5"/>
  <c r="C14" i="5"/>
  <c r="C27" i="5"/>
  <c r="C28" i="5"/>
  <c r="C4" i="5"/>
  <c r="C35" i="1"/>
  <c r="C28" i="1"/>
  <c r="C26" i="1"/>
  <c r="C25" i="1"/>
  <c r="C14" i="1"/>
  <c r="C17" i="1"/>
  <c r="C10" i="1"/>
  <c r="C8" i="1"/>
  <c r="C9" i="9"/>
  <c r="C24" i="9"/>
  <c r="C8" i="9"/>
  <c r="C26" i="9"/>
  <c r="C10" i="9"/>
  <c r="C27" i="9"/>
  <c r="C7" i="9"/>
  <c r="C37" i="8"/>
  <c r="C21" i="8"/>
  <c r="C5" i="8"/>
  <c r="C22" i="8"/>
  <c r="C6" i="8"/>
  <c r="C36" i="8"/>
  <c r="C20" i="8"/>
  <c r="C4" i="8"/>
  <c r="C23" i="8"/>
  <c r="C33" i="7"/>
  <c r="C17" i="7"/>
  <c r="C34" i="7"/>
  <c r="C18" i="7"/>
  <c r="C35" i="7"/>
  <c r="C19" i="7"/>
  <c r="C3" i="7"/>
  <c r="C24" i="7"/>
  <c r="C8" i="7"/>
  <c r="C29" i="6"/>
  <c r="C13" i="6"/>
  <c r="C30" i="6"/>
  <c r="C14" i="6"/>
  <c r="C31" i="6"/>
  <c r="C15" i="6"/>
  <c r="C36" i="6"/>
  <c r="C20" i="6"/>
  <c r="C4" i="6"/>
  <c r="C25" i="5"/>
  <c r="C9" i="5"/>
  <c r="C11" i="5"/>
  <c r="C24" i="5"/>
  <c r="C26" i="5"/>
  <c r="C10" i="5"/>
  <c r="C19" i="5"/>
  <c r="C20" i="5"/>
  <c r="C30" i="1"/>
  <c r="C29" i="1"/>
  <c r="C32" i="1"/>
  <c r="C24" i="1"/>
  <c r="C20" i="1"/>
  <c r="C15" i="1"/>
  <c r="C7" i="1"/>
  <c r="C5" i="1"/>
  <c r="C12" i="1"/>
  <c r="C25" i="9"/>
  <c r="C37" i="9"/>
  <c r="C21" i="9"/>
  <c r="C5" i="9"/>
  <c r="C20" i="9"/>
  <c r="C4" i="9"/>
  <c r="C22" i="9"/>
  <c r="C6" i="9"/>
  <c r="C19" i="9"/>
  <c r="C3" i="9"/>
  <c r="C33" i="8"/>
  <c r="C17" i="8"/>
  <c r="C34" i="8"/>
  <c r="C18" i="8"/>
  <c r="C11" i="8"/>
  <c r="C32" i="8"/>
  <c r="C16" i="8"/>
  <c r="C35" i="8"/>
  <c r="C19" i="8"/>
  <c r="C29" i="7"/>
  <c r="C13" i="7"/>
  <c r="C30" i="7"/>
  <c r="C14" i="7"/>
  <c r="C31" i="7"/>
  <c r="C15" i="7"/>
  <c r="C36" i="7"/>
  <c r="C20" i="7"/>
  <c r="C4" i="7"/>
  <c r="C25" i="6"/>
  <c r="C9" i="6"/>
  <c r="C26" i="6"/>
  <c r="C10" i="6"/>
  <c r="C27" i="6"/>
  <c r="C11" i="6"/>
  <c r="C32" i="6"/>
  <c r="C16" i="6"/>
  <c r="C37" i="5"/>
  <c r="C21" i="5"/>
  <c r="C5" i="5"/>
  <c r="C7" i="5"/>
  <c r="C12" i="5"/>
  <c r="C22" i="5"/>
  <c r="C6" i="5"/>
  <c r="C15" i="5"/>
  <c r="C16" i="5"/>
  <c r="C34" i="1"/>
  <c r="C33" i="1"/>
  <c r="C36" i="1"/>
  <c r="C23" i="1"/>
  <c r="C27" i="1"/>
  <c r="C19" i="1"/>
  <c r="C11" i="1"/>
  <c r="C9" i="1"/>
  <c r="C4" i="1"/>
  <c r="C17" i="9"/>
  <c r="C23" i="9"/>
  <c r="C16" i="9"/>
  <c r="C34" i="9"/>
  <c r="C18" i="9"/>
  <c r="C35" i="9"/>
  <c r="C15" i="9"/>
  <c r="C36" i="9"/>
  <c r="C29" i="8"/>
  <c r="C13" i="8"/>
  <c r="C30" i="8"/>
  <c r="C14" i="8"/>
  <c r="C7" i="8"/>
  <c r="C28" i="8"/>
  <c r="C12" i="8"/>
  <c r="C31" i="8"/>
  <c r="C15" i="8"/>
  <c r="C25" i="7"/>
  <c r="C9" i="7"/>
  <c r="C26" i="7"/>
  <c r="C10" i="7"/>
  <c r="C27" i="7"/>
  <c r="C11" i="7"/>
  <c r="C32" i="7"/>
  <c r="C16" i="7"/>
  <c r="C37" i="6"/>
  <c r="C21" i="6"/>
  <c r="C5" i="6"/>
  <c r="C22" i="6"/>
  <c r="C6" i="6"/>
  <c r="C23" i="6"/>
  <c r="C7" i="6"/>
  <c r="C28" i="6"/>
  <c r="C12" i="6"/>
  <c r="C33" i="5"/>
  <c r="C17" i="5"/>
  <c r="C35" i="5"/>
  <c r="C36" i="5"/>
  <c r="C34" i="5"/>
  <c r="C18" i="5"/>
  <c r="C31" i="5"/>
  <c r="C3" i="5"/>
  <c r="C8" i="5"/>
  <c r="C31" i="1"/>
  <c r="C37" i="1"/>
  <c r="C22" i="1"/>
  <c r="C21" i="1"/>
  <c r="C16" i="1"/>
  <c r="C18" i="1"/>
  <c r="C6" i="1"/>
  <c r="C13" i="1"/>
  <c r="C3" i="1"/>
</calcChain>
</file>

<file path=xl/sharedStrings.xml><?xml version="1.0" encoding="utf-8"?>
<sst xmlns="http://schemas.openxmlformats.org/spreadsheetml/2006/main" count="22" uniqueCount="4">
  <si>
    <t>rho (kg/m3)</t>
  </si>
  <si>
    <t>P (bars)</t>
  </si>
  <si>
    <t>T (°C)</t>
  </si>
  <si>
    <t>155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</si>
</sst>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'1'!$C$2</c:f>
              <c:strCache>
                <c:ptCount val="1"/>
                <c:pt idx="0">
                  <c:v>1 bars</c:v>
                </c:pt>
              </c:strCache>
            </c:strRef>
          </c:tx>
          <c:marker>
            <c:symbol val="none"/>
          </c:marker>
          <c:xVal>
            <c:numRef>
              <c:f>'1'!$B$3:$B$53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'1'!$C$3:$C$53</c:f>
              <c:numCache>
                <c:formatCode>General</c:formatCode>
                <c:ptCount val="51"/>
                <c:pt idx="0">
                  <c:v>999.95308930826138</c:v>
                </c:pt>
                <c:pt idx="1">
                  <c:v>999.92101841483043</c:v>
                </c:pt>
                <c:pt idx="2">
                  <c:v>998.45001225079852</c:v>
                </c:pt>
                <c:pt idx="3">
                  <c:v>995.87932465559243</c:v>
                </c:pt>
                <c:pt idx="4">
                  <c:v>992.41668377802091</c:v>
                </c:pt>
                <c:pt idx="5">
                  <c:v>988.19482490098471</c:v>
                </c:pt>
                <c:pt idx="6">
                  <c:v>983.30507612384088</c:v>
                </c:pt>
                <c:pt idx="7">
                  <c:v>977.81647376928743</c:v>
                </c:pt>
                <c:pt idx="8">
                  <c:v>971.78366016831887</c:v>
                </c:pt>
                <c:pt idx="9">
                  <c:v>965.24917205980489</c:v>
                </c:pt>
                <c:pt idx="10">
                  <c:v>0.5898604444661667</c:v>
                </c:pt>
                <c:pt idx="11">
                  <c:v>0.57338312162238492</c:v>
                </c:pt>
                <c:pt idx="12">
                  <c:v>0.55790410945106916</c:v>
                </c:pt>
                <c:pt idx="13">
                  <c:v>0.54332248536025574</c:v>
                </c:pt>
                <c:pt idx="14">
                  <c:v>0.52955188240396311</c:v>
                </c:pt>
                <c:pt idx="15">
                  <c:v>0.51651784834587511</c:v>
                </c:pt>
                <c:pt idx="16">
                  <c:v>0.50415576152724118</c:v>
                </c:pt>
                <c:pt idx="17">
                  <c:v>0.4924091725795135</c:v>
                </c:pt>
                <c:pt idx="18">
                  <c:v>0.48122847471562474</c:v>
                </c:pt>
                <c:pt idx="19">
                  <c:v>0.47056982964259864</c:v>
                </c:pt>
                <c:pt idx="20">
                  <c:v>0.4603942938718143</c:v>
                </c:pt>
                <c:pt idx="21">
                  <c:v>0.45066710327303305</c:v>
                </c:pt>
                <c:pt idx="22">
                  <c:v>0.44135708344204139</c:v>
                </c:pt>
                <c:pt idx="23">
                  <c:v>0.43243616074950614</c:v>
                </c:pt>
                <c:pt idx="24">
                  <c:v>0.4238789544601691</c:v>
                </c:pt>
                <c:pt idx="25">
                  <c:v>0.41566243452074669</c:v>
                </c:pt>
                <c:pt idx="26">
                  <c:v>0.40776563284638806</c:v>
                </c:pt>
                <c:pt idx="27">
                  <c:v>0.40016939843283922</c:v>
                </c:pt>
                <c:pt idx="28">
                  <c:v>0.39285618856336391</c:v>
                </c:pt>
                <c:pt idx="29">
                  <c:v>0.38580988989839726</c:v>
                </c:pt>
                <c:pt idx="30">
                  <c:v>0.37901566443060652</c:v>
                </c:pt>
                <c:pt idx="31">
                  <c:v>0.37245981623270275</c:v>
                </c:pt>
                <c:pt idx="32">
                  <c:v>0.36612967567611843</c:v>
                </c:pt>
                <c:pt idx="33">
                  <c:v>0.36001349839823554</c:v>
                </c:pt>
                <c:pt idx="34">
                  <c:v>0.35410037677693207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'50'!$C$2</c:f>
              <c:strCache>
                <c:ptCount val="1"/>
                <c:pt idx="0">
                  <c:v>50 bars</c:v>
                </c:pt>
              </c:strCache>
            </c:strRef>
          </c:tx>
          <c:marker>
            <c:symbol val="none"/>
          </c:marker>
          <c:xVal>
            <c:numRef>
              <c:f>'50'!$B$3:$B$53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'50'!$C$3:$C$53</c:f>
              <c:numCache>
                <c:formatCode>General</c:formatCode>
                <c:ptCount val="51"/>
                <c:pt idx="0">
                  <c:v>1002.4020614487822</c:v>
                </c:pt>
                <c:pt idx="1">
                  <c:v>1002.2275504223152</c:v>
                </c:pt>
                <c:pt idx="2">
                  <c:v>1000.6650690074846</c:v>
                </c:pt>
                <c:pt idx="3">
                  <c:v>998.04150843813295</c:v>
                </c:pt>
                <c:pt idx="4">
                  <c:v>994.55516428831584</c:v>
                </c:pt>
                <c:pt idx="5">
                  <c:v>990.33193645940469</c:v>
                </c:pt>
                <c:pt idx="6">
                  <c:v>985.45839535859193</c:v>
                </c:pt>
                <c:pt idx="7">
                  <c:v>980.00039641768649</c:v>
                </c:pt>
                <c:pt idx="8">
                  <c:v>974.01056284138929</c:v>
                </c:pt>
                <c:pt idx="9">
                  <c:v>967.5302619362908</c:v>
                </c:pt>
                <c:pt idx="10">
                  <c:v>960.59057215819064</c:v>
                </c:pt>
                <c:pt idx="11">
                  <c:v>953.21351036166516</c:v>
                </c:pt>
                <c:pt idx="12">
                  <c:v>945.41331934856146</c:v>
                </c:pt>
                <c:pt idx="13">
                  <c:v>937.19754062930281</c:v>
                </c:pt>
                <c:pt idx="14">
                  <c:v>928.56778379993648</c:v>
                </c:pt>
                <c:pt idx="15">
                  <c:v>919.52020073140625</c:v>
                </c:pt>
                <c:pt idx="16">
                  <c:v>910.04569124887007</c:v>
                </c:pt>
                <c:pt idx="17">
                  <c:v>900.12985490864708</c:v>
                </c:pt>
                <c:pt idx="18">
                  <c:v>889.75268258617393</c:v>
                </c:pt>
                <c:pt idx="19">
                  <c:v>878.88795601826985</c:v>
                </c:pt>
                <c:pt idx="20">
                  <c:v>867.44565153500957</c:v>
                </c:pt>
                <c:pt idx="21">
                  <c:v>855.46955378556027</c:v>
                </c:pt>
                <c:pt idx="22">
                  <c:v>842.86631881731398</c:v>
                </c:pt>
                <c:pt idx="23">
                  <c:v>829.56524731016884</c:v>
                </c:pt>
                <c:pt idx="24">
                  <c:v>815.47598201093297</c:v>
                </c:pt>
                <c:pt idx="25">
                  <c:v>800.48123873465329</c:v>
                </c:pt>
                <c:pt idx="26">
                  <c:v>784.42552389105958</c:v>
                </c:pt>
                <c:pt idx="27">
                  <c:v>24.678883668881259</c:v>
                </c:pt>
                <c:pt idx="28">
                  <c:v>23.689004239313949</c:v>
                </c:pt>
                <c:pt idx="29">
                  <c:v>22.832191418026927</c:v>
                </c:pt>
                <c:pt idx="30">
                  <c:v>22.077464628729391</c:v>
                </c:pt>
                <c:pt idx="31">
                  <c:v>21.403273005047719</c:v>
                </c:pt>
                <c:pt idx="32">
                  <c:v>20.794109773226758</c:v>
                </c:pt>
                <c:pt idx="33">
                  <c:v>20.238486332432071</c:v>
                </c:pt>
                <c:pt idx="34">
                  <c:v>19.727674036404164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'100'!$C$2</c:f>
              <c:strCache>
                <c:ptCount val="1"/>
                <c:pt idx="0">
                  <c:v>100 bars</c:v>
                </c:pt>
              </c:strCache>
            </c:strRef>
          </c:tx>
          <c:marker>
            <c:symbol val="none"/>
          </c:marker>
          <c:xVal>
            <c:numRef>
              <c:f>'100'!$B$3:$B$53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'100'!$C$3:$C$53</c:f>
              <c:numCache>
                <c:formatCode>General</c:formatCode>
                <c:ptCount val="51"/>
                <c:pt idx="0">
                  <c:v>1004.8814285989902</c:v>
                </c:pt>
                <c:pt idx="1">
                  <c:v>1004.5584191031625</c:v>
                </c:pt>
                <c:pt idx="2">
                  <c:v>1002.8999265353435</c:v>
                </c:pt>
                <c:pt idx="3">
                  <c:v>1000.2200910396839</c:v>
                </c:pt>
                <c:pt idx="4">
                  <c:v>996.70742640558831</c:v>
                </c:pt>
                <c:pt idx="5">
                  <c:v>992.48071940912439</c:v>
                </c:pt>
                <c:pt idx="6">
                  <c:v>987.62157191629728</c:v>
                </c:pt>
                <c:pt idx="7">
                  <c:v>982.19249904512674</c:v>
                </c:pt>
                <c:pt idx="8">
                  <c:v>976.24398069018457</c:v>
                </c:pt>
                <c:pt idx="9">
                  <c:v>969.8161120167016</c:v>
                </c:pt>
                <c:pt idx="10">
                  <c:v>962.93934438943154</c:v>
                </c:pt>
                <c:pt idx="11">
                  <c:v>955.6355662369275</c:v>
                </c:pt>
                <c:pt idx="12">
                  <c:v>947.91930292543725</c:v>
                </c:pt>
                <c:pt idx="13">
                  <c:v>939.79874510753393</c:v>
                </c:pt>
                <c:pt idx="14">
                  <c:v>931.27650757637093</c:v>
                </c:pt>
                <c:pt idx="15">
                  <c:v>922.3501223615765</c:v>
                </c:pt>
                <c:pt idx="16">
                  <c:v>913.012292341896</c:v>
                </c:pt>
                <c:pt idx="17">
                  <c:v>903.2509234749084</c:v>
                </c:pt>
                <c:pt idx="18">
                  <c:v>893.04893734052916</c:v>
                </c:pt>
                <c:pt idx="19">
                  <c:v>882.38384616320343</c:v>
                </c:pt>
                <c:pt idx="20">
                  <c:v>871.18705285267492</c:v>
                </c:pt>
                <c:pt idx="21">
                  <c:v>859.47940515021446</c:v>
                </c:pt>
                <c:pt idx="22">
                  <c:v>847.18989922518585</c:v>
                </c:pt>
                <c:pt idx="23">
                  <c:v>834.25939354322327</c:v>
                </c:pt>
                <c:pt idx="24">
                  <c:v>820.61333836716472</c:v>
                </c:pt>
                <c:pt idx="25">
                  <c:v>806.15662822384058</c:v>
                </c:pt>
                <c:pt idx="26">
                  <c:v>790.76589904692014</c:v>
                </c:pt>
                <c:pt idx="27">
                  <c:v>774.27762586803442</c:v>
                </c:pt>
                <c:pt idx="28">
                  <c:v>756.46890162089278</c:v>
                </c:pt>
                <c:pt idx="29">
                  <c:v>737.0244279838663</c:v>
                </c:pt>
                <c:pt idx="30">
                  <c:v>715.47471359386736</c:v>
                </c:pt>
                <c:pt idx="31">
                  <c:v>691.06521972886924</c:v>
                </c:pt>
                <c:pt idx="32">
                  <c:v>51.938040231137556</c:v>
                </c:pt>
                <c:pt idx="33">
                  <c:v>48.966140445406808</c:v>
                </c:pt>
                <c:pt idx="34">
                  <c:v>46.587369600232108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'140'!$C$2</c:f>
              <c:strCache>
                <c:ptCount val="1"/>
                <c:pt idx="0">
                  <c:v>140 bars</c:v>
                </c:pt>
              </c:strCache>
            </c:strRef>
          </c:tx>
          <c:marker>
            <c:symbol val="none"/>
          </c:marker>
          <c:xVal>
            <c:numRef>
              <c:f>'140'!$B$3:$B$53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'140'!$C$3:$C$53</c:f>
              <c:numCache>
                <c:formatCode>General</c:formatCode>
                <c:ptCount val="51"/>
                <c:pt idx="0">
                  <c:v>1006.8516423559533</c:v>
                </c:pt>
                <c:pt idx="1">
                  <c:v>1006.4074679014182</c:v>
                </c:pt>
                <c:pt idx="2">
                  <c:v>1004.6701918179963</c:v>
                </c:pt>
                <c:pt idx="3">
                  <c:v>1001.943642283822</c:v>
                </c:pt>
                <c:pt idx="4">
                  <c:v>998.40838714757831</c:v>
                </c:pt>
                <c:pt idx="5">
                  <c:v>994.17741886415365</c:v>
                </c:pt>
                <c:pt idx="6">
                  <c:v>989.32828054724871</c:v>
                </c:pt>
                <c:pt idx="7">
                  <c:v>983.92074663406731</c:v>
                </c:pt>
                <c:pt idx="8">
                  <c:v>978.00352355267933</c:v>
                </c:pt>
                <c:pt idx="9">
                  <c:v>971.61563411373083</c:v>
                </c:pt>
                <c:pt idx="10">
                  <c:v>964.78697279174662</c:v>
                </c:pt>
                <c:pt idx="11">
                  <c:v>957.53926515386797</c:v>
                </c:pt>
                <c:pt idx="12">
                  <c:v>949.88719330703054</c:v>
                </c:pt>
                <c:pt idx="13">
                  <c:v>941.83938402226124</c:v>
                </c:pt>
                <c:pt idx="14">
                  <c:v>933.39915354409982</c:v>
                </c:pt>
                <c:pt idx="15">
                  <c:v>924.5650085911318</c:v>
                </c:pt>
                <c:pt idx="16">
                  <c:v>915.33092859829742</c:v>
                </c:pt>
                <c:pt idx="17">
                  <c:v>905.68644878268628</c:v>
                </c:pt>
                <c:pt idx="18">
                  <c:v>895.61655011342077</c:v>
                </c:pt>
                <c:pt idx="19">
                  <c:v>885.10134639874047</c:v>
                </c:pt>
                <c:pt idx="20">
                  <c:v>874.09177833880528</c:v>
                </c:pt>
                <c:pt idx="21">
                  <c:v>862.58341037848334</c:v>
                </c:pt>
                <c:pt idx="22">
                  <c:v>850.52520235155066</c:v>
                </c:pt>
                <c:pt idx="23">
                  <c:v>837.86569721670253</c:v>
                </c:pt>
                <c:pt idx="24">
                  <c:v>824.54065760911715</c:v>
                </c:pt>
                <c:pt idx="25">
                  <c:v>810.46911212885902</c:v>
                </c:pt>
                <c:pt idx="26">
                  <c:v>795.54757948201359</c:v>
                </c:pt>
                <c:pt idx="27">
                  <c:v>779.64143344189461</c:v>
                </c:pt>
                <c:pt idx="28">
                  <c:v>762.57156927753329</c:v>
                </c:pt>
                <c:pt idx="29">
                  <c:v>744.09284803548087</c:v>
                </c:pt>
                <c:pt idx="30">
                  <c:v>723.856890434452</c:v>
                </c:pt>
                <c:pt idx="31">
                  <c:v>701.34158943062084</c:v>
                </c:pt>
                <c:pt idx="32">
                  <c:v>675.69853555800205</c:v>
                </c:pt>
                <c:pt idx="33">
                  <c:v>645.35004516090009</c:v>
                </c:pt>
                <c:pt idx="34">
                  <c:v>83.3646796811896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'170'!$C$2</c:f>
              <c:strCache>
                <c:ptCount val="1"/>
                <c:pt idx="0">
                  <c:v>170 bars</c:v>
                </c:pt>
              </c:strCache>
            </c:strRef>
          </c:tx>
          <c:marker>
            <c:symbol val="none"/>
          </c:marker>
          <c:xVal>
            <c:numRef>
              <c:f>'170'!$B$3:$B$53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'170'!$C$3:$C$53</c:f>
              <c:numCache>
                <c:formatCode>General</c:formatCode>
                <c:ptCount val="51"/>
                <c:pt idx="0">
                  <c:v>1008.3220186641163</c:v>
                </c:pt>
                <c:pt idx="1">
                  <c:v>1007.7855542376361</c:v>
                </c:pt>
                <c:pt idx="2">
                  <c:v>1005.9880222860467</c:v>
                </c:pt>
                <c:pt idx="3">
                  <c:v>1003.2254463821164</c:v>
                </c:pt>
                <c:pt idx="4">
                  <c:v>999.67236143325681</c:v>
                </c:pt>
                <c:pt idx="5">
                  <c:v>995.4373519725068</c:v>
                </c:pt>
                <c:pt idx="6">
                  <c:v>990.59486747569849</c:v>
                </c:pt>
                <c:pt idx="7">
                  <c:v>985.20258703662921</c:v>
                </c:pt>
                <c:pt idx="8">
                  <c:v>979.30785332765811</c:v>
                </c:pt>
                <c:pt idx="9">
                  <c:v>972.94885420859839</c:v>
                </c:pt>
                <c:pt idx="10">
                  <c:v>966.15503603736818</c:v>
                </c:pt>
                <c:pt idx="11">
                  <c:v>958.94796960160068</c:v>
                </c:pt>
                <c:pt idx="12">
                  <c:v>951.34241742142694</c:v>
                </c:pt>
                <c:pt idx="13">
                  <c:v>943.34728923587431</c:v>
                </c:pt>
                <c:pt idx="14">
                  <c:v>934.96637339305516</c:v>
                </c:pt>
                <c:pt idx="15">
                  <c:v>926.19884015068556</c:v>
                </c:pt>
                <c:pt idx="16">
                  <c:v>917.03954058835245</c:v>
                </c:pt>
                <c:pt idx="17">
                  <c:v>907.47912121397803</c:v>
                </c:pt>
                <c:pt idx="18">
                  <c:v>897.50396272259843</c:v>
                </c:pt>
                <c:pt idx="19">
                  <c:v>887.09593774612472</c:v>
                </c:pt>
                <c:pt idx="20">
                  <c:v>876.22218763991634</c:v>
                </c:pt>
                <c:pt idx="21">
                  <c:v>864.85516084523647</c:v>
                </c:pt>
                <c:pt idx="22">
                  <c:v>852.96019853918824</c:v>
                </c:pt>
                <c:pt idx="23">
                  <c:v>840.49086550262928</c:v>
                </c:pt>
                <c:pt idx="24">
                  <c:v>827.38957442217975</c:v>
                </c:pt>
                <c:pt idx="25">
                  <c:v>813.58432173913707</c:v>
                </c:pt>
                <c:pt idx="26">
                  <c:v>798.98399038962509</c:v>
                </c:pt>
                <c:pt idx="27">
                  <c:v>783.47147478907232</c:v>
                </c:pt>
                <c:pt idx="28">
                  <c:v>766.89337243204</c:v>
                </c:pt>
                <c:pt idx="29">
                  <c:v>749.04397355756112</c:v>
                </c:pt>
                <c:pt idx="30">
                  <c:v>729.63907859214817</c:v>
                </c:pt>
                <c:pt idx="31">
                  <c:v>708.26985753581835</c:v>
                </c:pt>
                <c:pt idx="32">
                  <c:v>684.31236775354307</c:v>
                </c:pt>
                <c:pt idx="33">
                  <c:v>656.72065401832469</c:v>
                </c:pt>
                <c:pt idx="34">
                  <c:v>623.42864239291771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'155'!$C$2</c:f>
              <c:strCache>
                <c:ptCount val="1"/>
                <c:pt idx="0">
                  <c:v>155 bars</c:v>
                </c:pt>
              </c:strCache>
            </c:strRef>
          </c:tx>
          <c:marker>
            <c:symbol val="none"/>
          </c:marker>
          <c:xVal>
            <c:numRef>
              <c:f>'155'!$B$3:$B$53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'155'!$C$3:$C$53</c:f>
              <c:numCache>
                <c:formatCode>General</c:formatCode>
                <c:ptCount val="51"/>
                <c:pt idx="0">
                  <c:v>1007.5875888666326</c:v>
                </c:pt>
                <c:pt idx="1">
                  <c:v>1007.0974228941053</c:v>
                </c:pt>
                <c:pt idx="2">
                  <c:v>1005.3301448357123</c:v>
                </c:pt>
                <c:pt idx="3">
                  <c:v>1002.585688413788</c:v>
                </c:pt>
                <c:pt idx="4">
                  <c:v>999.04161303325554</c:v>
                </c:pt>
                <c:pt idx="5">
                  <c:v>994.80871392888207</c:v>
                </c:pt>
                <c:pt idx="6">
                  <c:v>989.96299273794409</c:v>
                </c:pt>
                <c:pt idx="7">
                  <c:v>984.56318049144613</c:v>
                </c:pt>
                <c:pt idx="8">
                  <c:v>978.6573053165921</c:v>
                </c:pt>
                <c:pt idx="9">
                  <c:v>972.28397578255681</c:v>
                </c:pt>
                <c:pt idx="10">
                  <c:v>965.47286548804482</c:v>
                </c:pt>
                <c:pt idx="11">
                  <c:v>958.24562599633623</c:v>
                </c:pt>
                <c:pt idx="12">
                  <c:v>950.61698345159652</c:v>
                </c:pt>
                <c:pt idx="13">
                  <c:v>942.59571063708245</c:v>
                </c:pt>
                <c:pt idx="14">
                  <c:v>934.18536536682848</c:v>
                </c:pt>
                <c:pt idx="15">
                  <c:v>925.38479299963717</c:v>
                </c:pt>
                <c:pt idx="16">
                  <c:v>916.18841749361195</c:v>
                </c:pt>
                <c:pt idx="17">
                  <c:v>906.58634089228451</c:v>
                </c:pt>
                <c:pt idx="18">
                  <c:v>896.56425859872047</c:v>
                </c:pt>
                <c:pt idx="19">
                  <c:v>886.10318309699778</c:v>
                </c:pt>
                <c:pt idx="20">
                  <c:v>875.16198294252047</c:v>
                </c:pt>
                <c:pt idx="21">
                  <c:v>863.72511478303602</c:v>
                </c:pt>
                <c:pt idx="22">
                  <c:v>851.74956995867376</c:v>
                </c:pt>
                <c:pt idx="23">
                  <c:v>839.18647475279215</c:v>
                </c:pt>
                <c:pt idx="24">
                  <c:v>825.97502169459403</c:v>
                </c:pt>
                <c:pt idx="25">
                  <c:v>812.0388793939768</c:v>
                </c:pt>
                <c:pt idx="26">
                  <c:v>797.28098876752244</c:v>
                </c:pt>
                <c:pt idx="27">
                  <c:v>781.57586829021136</c:v>
                </c:pt>
                <c:pt idx="28">
                  <c:v>764.75791084240132</c:v>
                </c:pt>
                <c:pt idx="29">
                  <c:v>746.60284897443034</c:v>
                </c:pt>
                <c:pt idx="30">
                  <c:v>726.79663564599718</c:v>
                </c:pt>
                <c:pt idx="31">
                  <c:v>704.87863785346212</c:v>
                </c:pt>
                <c:pt idx="32">
                  <c:v>680.12480171860761</c:v>
                </c:pt>
                <c:pt idx="33">
                  <c:v>651.26166605621233</c:v>
                </c:pt>
                <c:pt idx="34">
                  <c:v>615.54127076900568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0464"/>
        <c:axId val="101312384"/>
      </c:scatterChart>
      <c:valAx>
        <c:axId val="101310464"/>
        <c:scaling>
          <c:orientation val="minMax"/>
        </c:scaling>
        <c:delete val="0"/>
        <c:axPos val="b"/>
        <c:title>
          <c:tx>
            <c:strRef>
              <c:f>'155'!$B$1</c:f>
              <c:strCache>
                <c:ptCount val="1"/>
                <c:pt idx="0">
                  <c:v>T (°C)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12384"/>
        <c:crosses val="autoZero"/>
        <c:crossBetween val="midCat"/>
      </c:valAx>
      <c:valAx>
        <c:axId val="101312384"/>
        <c:scaling>
          <c:orientation val="minMax"/>
          <c:max val="1050"/>
          <c:min val="600"/>
        </c:scaling>
        <c:delete val="0"/>
        <c:axPos val="l"/>
        <c:majorGridlines/>
        <c:title>
          <c:tx>
            <c:strRef>
              <c:f>'155'!$C$1</c:f>
              <c:strCache>
                <c:ptCount val="1"/>
                <c:pt idx="0">
                  <c:v>rho (kg/m3)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10131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'1'!$C$2</c:f>
              <c:strCache>
                <c:ptCount val="1"/>
                <c:pt idx="0">
                  <c:v>1 bars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'1'!$B$3:$B$53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'1'!$C$3:$C$53</c:f>
              <c:numCache>
                <c:formatCode>General</c:formatCode>
                <c:ptCount val="51"/>
                <c:pt idx="0">
                  <c:v>999.95308930826138</c:v>
                </c:pt>
                <c:pt idx="1">
                  <c:v>999.92101841483043</c:v>
                </c:pt>
                <c:pt idx="2">
                  <c:v>998.45001225079852</c:v>
                </c:pt>
                <c:pt idx="3">
                  <c:v>995.87932465559243</c:v>
                </c:pt>
                <c:pt idx="4">
                  <c:v>992.41668377802091</c:v>
                </c:pt>
                <c:pt idx="5">
                  <c:v>988.19482490098471</c:v>
                </c:pt>
                <c:pt idx="6">
                  <c:v>983.30507612384088</c:v>
                </c:pt>
                <c:pt idx="7">
                  <c:v>977.81647376928743</c:v>
                </c:pt>
                <c:pt idx="8">
                  <c:v>971.78366016831887</c:v>
                </c:pt>
                <c:pt idx="9">
                  <c:v>965.24917205980489</c:v>
                </c:pt>
                <c:pt idx="10">
                  <c:v>0.5898604444661667</c:v>
                </c:pt>
                <c:pt idx="11">
                  <c:v>0.57338312162238492</c:v>
                </c:pt>
                <c:pt idx="12">
                  <c:v>0.55790410945106916</c:v>
                </c:pt>
                <c:pt idx="13">
                  <c:v>0.54332248536025574</c:v>
                </c:pt>
                <c:pt idx="14">
                  <c:v>0.52955188240396311</c:v>
                </c:pt>
                <c:pt idx="15">
                  <c:v>0.51651784834587511</c:v>
                </c:pt>
                <c:pt idx="16">
                  <c:v>0.50415576152724118</c:v>
                </c:pt>
                <c:pt idx="17">
                  <c:v>0.4924091725795135</c:v>
                </c:pt>
                <c:pt idx="18">
                  <c:v>0.48122847471562474</c:v>
                </c:pt>
                <c:pt idx="19">
                  <c:v>0.47056982964259864</c:v>
                </c:pt>
                <c:pt idx="20">
                  <c:v>0.4603942938718143</c:v>
                </c:pt>
                <c:pt idx="21">
                  <c:v>0.45066710327303305</c:v>
                </c:pt>
                <c:pt idx="22">
                  <c:v>0.44135708344204139</c:v>
                </c:pt>
                <c:pt idx="23">
                  <c:v>0.43243616074950614</c:v>
                </c:pt>
                <c:pt idx="24">
                  <c:v>0.4238789544601691</c:v>
                </c:pt>
                <c:pt idx="25">
                  <c:v>0.41566243452074669</c:v>
                </c:pt>
                <c:pt idx="26">
                  <c:v>0.40776563284638806</c:v>
                </c:pt>
                <c:pt idx="27">
                  <c:v>0.40016939843283922</c:v>
                </c:pt>
                <c:pt idx="28">
                  <c:v>0.39285618856336391</c:v>
                </c:pt>
                <c:pt idx="29">
                  <c:v>0.38580988989839726</c:v>
                </c:pt>
                <c:pt idx="30">
                  <c:v>0.37901566443060652</c:v>
                </c:pt>
                <c:pt idx="31">
                  <c:v>0.37245981623270275</c:v>
                </c:pt>
                <c:pt idx="32">
                  <c:v>0.36612967567611843</c:v>
                </c:pt>
                <c:pt idx="33">
                  <c:v>0.36001349839823554</c:v>
                </c:pt>
                <c:pt idx="34">
                  <c:v>0.35410037677693207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'50'!$C$2</c:f>
              <c:strCache>
                <c:ptCount val="1"/>
                <c:pt idx="0">
                  <c:v>50 bars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'50'!$B$3:$B$53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'50'!$C$3:$C$53</c:f>
              <c:numCache>
                <c:formatCode>General</c:formatCode>
                <c:ptCount val="51"/>
                <c:pt idx="0">
                  <c:v>1002.4020614487822</c:v>
                </c:pt>
                <c:pt idx="1">
                  <c:v>1002.2275504223152</c:v>
                </c:pt>
                <c:pt idx="2">
                  <c:v>1000.6650690074846</c:v>
                </c:pt>
                <c:pt idx="3">
                  <c:v>998.04150843813295</c:v>
                </c:pt>
                <c:pt idx="4">
                  <c:v>994.55516428831584</c:v>
                </c:pt>
                <c:pt idx="5">
                  <c:v>990.33193645940469</c:v>
                </c:pt>
                <c:pt idx="6">
                  <c:v>985.45839535859193</c:v>
                </c:pt>
                <c:pt idx="7">
                  <c:v>980.00039641768649</c:v>
                </c:pt>
                <c:pt idx="8">
                  <c:v>974.01056284138929</c:v>
                </c:pt>
                <c:pt idx="9">
                  <c:v>967.5302619362908</c:v>
                </c:pt>
                <c:pt idx="10">
                  <c:v>960.59057215819064</c:v>
                </c:pt>
                <c:pt idx="11">
                  <c:v>953.21351036166516</c:v>
                </c:pt>
                <c:pt idx="12">
                  <c:v>945.41331934856146</c:v>
                </c:pt>
                <c:pt idx="13">
                  <c:v>937.19754062930281</c:v>
                </c:pt>
                <c:pt idx="14">
                  <c:v>928.56778379993648</c:v>
                </c:pt>
                <c:pt idx="15">
                  <c:v>919.52020073140625</c:v>
                </c:pt>
                <c:pt idx="16">
                  <c:v>910.04569124887007</c:v>
                </c:pt>
                <c:pt idx="17">
                  <c:v>900.12985490864708</c:v>
                </c:pt>
                <c:pt idx="18">
                  <c:v>889.75268258617393</c:v>
                </c:pt>
                <c:pt idx="19">
                  <c:v>878.88795601826985</c:v>
                </c:pt>
                <c:pt idx="20">
                  <c:v>867.44565153500957</c:v>
                </c:pt>
                <c:pt idx="21">
                  <c:v>855.46955378556027</c:v>
                </c:pt>
                <c:pt idx="22">
                  <c:v>842.86631881731398</c:v>
                </c:pt>
                <c:pt idx="23">
                  <c:v>829.56524731016884</c:v>
                </c:pt>
                <c:pt idx="24">
                  <c:v>815.47598201093297</c:v>
                </c:pt>
                <c:pt idx="25">
                  <c:v>800.48123873465329</c:v>
                </c:pt>
                <c:pt idx="26">
                  <c:v>784.42552389105958</c:v>
                </c:pt>
                <c:pt idx="27">
                  <c:v>24.678883668881259</c:v>
                </c:pt>
                <c:pt idx="28">
                  <c:v>23.689004239313949</c:v>
                </c:pt>
                <c:pt idx="29">
                  <c:v>22.832191418026927</c:v>
                </c:pt>
                <c:pt idx="30">
                  <c:v>22.077464628729391</c:v>
                </c:pt>
                <c:pt idx="31">
                  <c:v>21.403273005047719</c:v>
                </c:pt>
                <c:pt idx="32">
                  <c:v>20.794109773226758</c:v>
                </c:pt>
                <c:pt idx="33">
                  <c:v>20.238486332432071</c:v>
                </c:pt>
                <c:pt idx="34">
                  <c:v>19.727674036404164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'155'!$C$2</c:f>
              <c:strCache>
                <c:ptCount val="1"/>
                <c:pt idx="0">
                  <c:v>155 bars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'155'!$B$3:$B$53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'155'!$C$3:$C$53</c:f>
              <c:numCache>
                <c:formatCode>General</c:formatCode>
                <c:ptCount val="51"/>
                <c:pt idx="0">
                  <c:v>1007.5875888666326</c:v>
                </c:pt>
                <c:pt idx="1">
                  <c:v>1007.0974228941053</c:v>
                </c:pt>
                <c:pt idx="2">
                  <c:v>1005.3301448357123</c:v>
                </c:pt>
                <c:pt idx="3">
                  <c:v>1002.585688413788</c:v>
                </c:pt>
                <c:pt idx="4">
                  <c:v>999.04161303325554</c:v>
                </c:pt>
                <c:pt idx="5">
                  <c:v>994.80871392888207</c:v>
                </c:pt>
                <c:pt idx="6">
                  <c:v>989.96299273794409</c:v>
                </c:pt>
                <c:pt idx="7">
                  <c:v>984.56318049144613</c:v>
                </c:pt>
                <c:pt idx="8">
                  <c:v>978.6573053165921</c:v>
                </c:pt>
                <c:pt idx="9">
                  <c:v>972.28397578255681</c:v>
                </c:pt>
                <c:pt idx="10">
                  <c:v>965.47286548804482</c:v>
                </c:pt>
                <c:pt idx="11">
                  <c:v>958.24562599633623</c:v>
                </c:pt>
                <c:pt idx="12">
                  <c:v>950.61698345159652</c:v>
                </c:pt>
                <c:pt idx="13">
                  <c:v>942.59571063708245</c:v>
                </c:pt>
                <c:pt idx="14">
                  <c:v>934.18536536682848</c:v>
                </c:pt>
                <c:pt idx="15">
                  <c:v>925.38479299963717</c:v>
                </c:pt>
                <c:pt idx="16">
                  <c:v>916.18841749361195</c:v>
                </c:pt>
                <c:pt idx="17">
                  <c:v>906.58634089228451</c:v>
                </c:pt>
                <c:pt idx="18">
                  <c:v>896.56425859872047</c:v>
                </c:pt>
                <c:pt idx="19">
                  <c:v>886.10318309699778</c:v>
                </c:pt>
                <c:pt idx="20">
                  <c:v>875.16198294252047</c:v>
                </c:pt>
                <c:pt idx="21">
                  <c:v>863.72511478303602</c:v>
                </c:pt>
                <c:pt idx="22">
                  <c:v>851.74956995867376</c:v>
                </c:pt>
                <c:pt idx="23">
                  <c:v>839.18647475279215</c:v>
                </c:pt>
                <c:pt idx="24">
                  <c:v>825.97502169459403</c:v>
                </c:pt>
                <c:pt idx="25">
                  <c:v>812.0388793939768</c:v>
                </c:pt>
                <c:pt idx="26">
                  <c:v>797.28098876752244</c:v>
                </c:pt>
                <c:pt idx="27">
                  <c:v>781.57586829021136</c:v>
                </c:pt>
                <c:pt idx="28">
                  <c:v>764.75791084240132</c:v>
                </c:pt>
                <c:pt idx="29">
                  <c:v>746.60284897443034</c:v>
                </c:pt>
                <c:pt idx="30">
                  <c:v>726.79663564599718</c:v>
                </c:pt>
                <c:pt idx="31">
                  <c:v>704.87863785346212</c:v>
                </c:pt>
                <c:pt idx="32">
                  <c:v>680.12480171860761</c:v>
                </c:pt>
                <c:pt idx="33">
                  <c:v>651.26166605621233</c:v>
                </c:pt>
                <c:pt idx="34">
                  <c:v>615.54127076900568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2912"/>
        <c:axId val="64265216"/>
      </c:scatterChart>
      <c:valAx>
        <c:axId val="64262912"/>
        <c:scaling>
          <c:orientation val="minMax"/>
        </c:scaling>
        <c:delete val="0"/>
        <c:axPos val="b"/>
        <c:title>
          <c:tx>
            <c:strRef>
              <c:f>'155'!$B$1</c:f>
              <c:strCache>
                <c:ptCount val="1"/>
                <c:pt idx="0">
                  <c:v>T (°C)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65216"/>
        <c:crosses val="autoZero"/>
        <c:crossBetween val="midCat"/>
      </c:valAx>
      <c:valAx>
        <c:axId val="64265216"/>
        <c:scaling>
          <c:orientation val="minMax"/>
          <c:max val="1050"/>
          <c:min val="600"/>
        </c:scaling>
        <c:delete val="0"/>
        <c:axPos val="l"/>
        <c:majorGridlines/>
        <c:title>
          <c:tx>
            <c:strRef>
              <c:f>'155'!$C$1</c:f>
              <c:strCache>
                <c:ptCount val="1"/>
                <c:pt idx="0">
                  <c:v>rho (kg/m3)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64262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'155'!$C$2</c:f>
              <c:strCache>
                <c:ptCount val="1"/>
                <c:pt idx="0">
                  <c:v>155 bars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'155'!$B$3:$B$53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'155'!$C$3:$C$53</c:f>
              <c:numCache>
                <c:formatCode>General</c:formatCode>
                <c:ptCount val="51"/>
                <c:pt idx="0">
                  <c:v>1007.5875888666326</c:v>
                </c:pt>
                <c:pt idx="1">
                  <c:v>1007.0974228941053</c:v>
                </c:pt>
                <c:pt idx="2">
                  <c:v>1005.3301448357123</c:v>
                </c:pt>
                <c:pt idx="3">
                  <c:v>1002.585688413788</c:v>
                </c:pt>
                <c:pt idx="4">
                  <c:v>999.04161303325554</c:v>
                </c:pt>
                <c:pt idx="5">
                  <c:v>994.80871392888207</c:v>
                </c:pt>
                <c:pt idx="6">
                  <c:v>989.96299273794409</c:v>
                </c:pt>
                <c:pt idx="7">
                  <c:v>984.56318049144613</c:v>
                </c:pt>
                <c:pt idx="8">
                  <c:v>978.6573053165921</c:v>
                </c:pt>
                <c:pt idx="9">
                  <c:v>972.28397578255681</c:v>
                </c:pt>
                <c:pt idx="10">
                  <c:v>965.47286548804482</c:v>
                </c:pt>
                <c:pt idx="11">
                  <c:v>958.24562599633623</c:v>
                </c:pt>
                <c:pt idx="12">
                  <c:v>950.61698345159652</c:v>
                </c:pt>
                <c:pt idx="13">
                  <c:v>942.59571063708245</c:v>
                </c:pt>
                <c:pt idx="14">
                  <c:v>934.18536536682848</c:v>
                </c:pt>
                <c:pt idx="15">
                  <c:v>925.38479299963717</c:v>
                </c:pt>
                <c:pt idx="16">
                  <c:v>916.18841749361195</c:v>
                </c:pt>
                <c:pt idx="17">
                  <c:v>906.58634089228451</c:v>
                </c:pt>
                <c:pt idx="18">
                  <c:v>896.56425859872047</c:v>
                </c:pt>
                <c:pt idx="19">
                  <c:v>886.10318309699778</c:v>
                </c:pt>
                <c:pt idx="20">
                  <c:v>875.16198294252047</c:v>
                </c:pt>
                <c:pt idx="21">
                  <c:v>863.72511478303602</c:v>
                </c:pt>
                <c:pt idx="22">
                  <c:v>851.74956995867376</c:v>
                </c:pt>
                <c:pt idx="23">
                  <c:v>839.18647475279215</c:v>
                </c:pt>
                <c:pt idx="24">
                  <c:v>825.97502169459403</c:v>
                </c:pt>
                <c:pt idx="25">
                  <c:v>812.0388793939768</c:v>
                </c:pt>
                <c:pt idx="26">
                  <c:v>797.28098876752244</c:v>
                </c:pt>
                <c:pt idx="27">
                  <c:v>781.57586829021136</c:v>
                </c:pt>
                <c:pt idx="28">
                  <c:v>764.75791084240132</c:v>
                </c:pt>
                <c:pt idx="29">
                  <c:v>746.60284897443034</c:v>
                </c:pt>
                <c:pt idx="30">
                  <c:v>726.79663564599718</c:v>
                </c:pt>
                <c:pt idx="31">
                  <c:v>704.87863785346212</c:v>
                </c:pt>
                <c:pt idx="32">
                  <c:v>680.12480171860761</c:v>
                </c:pt>
                <c:pt idx="33">
                  <c:v>651.26166605621233</c:v>
                </c:pt>
                <c:pt idx="34">
                  <c:v>615.54127076900568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2960"/>
        <c:axId val="63514880"/>
      </c:scatterChart>
      <c:valAx>
        <c:axId val="63512960"/>
        <c:scaling>
          <c:orientation val="minMax"/>
          <c:min val="250"/>
        </c:scaling>
        <c:delete val="0"/>
        <c:axPos val="b"/>
        <c:title>
          <c:tx>
            <c:strRef>
              <c:f>'155'!$B$1</c:f>
              <c:strCache>
                <c:ptCount val="1"/>
                <c:pt idx="0">
                  <c:v>T (°C)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14880"/>
        <c:crosses val="autoZero"/>
        <c:crossBetween val="midCat"/>
      </c:valAx>
      <c:valAx>
        <c:axId val="63514880"/>
        <c:scaling>
          <c:orientation val="minMax"/>
          <c:max val="850"/>
          <c:min val="600"/>
        </c:scaling>
        <c:delete val="0"/>
        <c:axPos val="l"/>
        <c:majorGridlines/>
        <c:title>
          <c:tx>
            <c:strRef>
              <c:f>'155'!$C$1</c:f>
              <c:strCache>
                <c:ptCount val="1"/>
                <c:pt idx="0">
                  <c:v>rho (kg/m3)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6351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'1'!$C$2</c:f>
              <c:strCache>
                <c:ptCount val="1"/>
                <c:pt idx="0">
                  <c:v>1 bars</c:v>
                </c:pt>
              </c:strCache>
            </c:strRef>
          </c:tx>
          <c:marker>
            <c:symbol val="none"/>
          </c:marker>
          <c:xVal>
            <c:numRef>
              <c:f>'1'!$B$3:$B$53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'1'!$C$3:$C$53</c:f>
              <c:numCache>
                <c:formatCode>General</c:formatCode>
                <c:ptCount val="51"/>
                <c:pt idx="0">
                  <c:v>999.95308930826138</c:v>
                </c:pt>
                <c:pt idx="1">
                  <c:v>999.92101841483043</c:v>
                </c:pt>
                <c:pt idx="2">
                  <c:v>998.45001225079852</c:v>
                </c:pt>
                <c:pt idx="3">
                  <c:v>995.87932465559243</c:v>
                </c:pt>
                <c:pt idx="4">
                  <c:v>992.41668377802091</c:v>
                </c:pt>
                <c:pt idx="5">
                  <c:v>988.19482490098471</c:v>
                </c:pt>
                <c:pt idx="6">
                  <c:v>983.30507612384088</c:v>
                </c:pt>
                <c:pt idx="7">
                  <c:v>977.81647376928743</c:v>
                </c:pt>
                <c:pt idx="8">
                  <c:v>971.78366016831887</c:v>
                </c:pt>
                <c:pt idx="9">
                  <c:v>965.24917205980489</c:v>
                </c:pt>
                <c:pt idx="10">
                  <c:v>0.5898604444661667</c:v>
                </c:pt>
                <c:pt idx="11">
                  <c:v>0.57338312162238492</c:v>
                </c:pt>
                <c:pt idx="12">
                  <c:v>0.55790410945106916</c:v>
                </c:pt>
                <c:pt idx="13">
                  <c:v>0.54332248536025574</c:v>
                </c:pt>
                <c:pt idx="14">
                  <c:v>0.52955188240396311</c:v>
                </c:pt>
                <c:pt idx="15">
                  <c:v>0.51651784834587511</c:v>
                </c:pt>
                <c:pt idx="16">
                  <c:v>0.50415576152724118</c:v>
                </c:pt>
                <c:pt idx="17">
                  <c:v>0.4924091725795135</c:v>
                </c:pt>
                <c:pt idx="18">
                  <c:v>0.48122847471562474</c:v>
                </c:pt>
                <c:pt idx="19">
                  <c:v>0.47056982964259864</c:v>
                </c:pt>
                <c:pt idx="20">
                  <c:v>0.4603942938718143</c:v>
                </c:pt>
                <c:pt idx="21">
                  <c:v>0.45066710327303305</c:v>
                </c:pt>
                <c:pt idx="22">
                  <c:v>0.44135708344204139</c:v>
                </c:pt>
                <c:pt idx="23">
                  <c:v>0.43243616074950614</c:v>
                </c:pt>
                <c:pt idx="24">
                  <c:v>0.4238789544601691</c:v>
                </c:pt>
                <c:pt idx="25">
                  <c:v>0.41566243452074669</c:v>
                </c:pt>
                <c:pt idx="26">
                  <c:v>0.40776563284638806</c:v>
                </c:pt>
                <c:pt idx="27">
                  <c:v>0.40016939843283922</c:v>
                </c:pt>
                <c:pt idx="28">
                  <c:v>0.39285618856336391</c:v>
                </c:pt>
                <c:pt idx="29">
                  <c:v>0.38580988989839726</c:v>
                </c:pt>
                <c:pt idx="30">
                  <c:v>0.37901566443060652</c:v>
                </c:pt>
                <c:pt idx="31">
                  <c:v>0.37245981623270275</c:v>
                </c:pt>
                <c:pt idx="32">
                  <c:v>0.36612967567611843</c:v>
                </c:pt>
                <c:pt idx="33">
                  <c:v>0.36001349839823554</c:v>
                </c:pt>
                <c:pt idx="34">
                  <c:v>0.35410037677693207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5488"/>
        <c:axId val="104674048"/>
      </c:scatterChart>
      <c:valAx>
        <c:axId val="104655488"/>
        <c:scaling>
          <c:orientation val="minMax"/>
        </c:scaling>
        <c:delete val="0"/>
        <c:axPos val="b"/>
        <c:title>
          <c:tx>
            <c:strRef>
              <c:f>'1'!$B$1</c:f>
              <c:strCache>
                <c:ptCount val="1"/>
                <c:pt idx="0">
                  <c:v>T (°C)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104674048"/>
        <c:crosses val="autoZero"/>
        <c:crossBetween val="midCat"/>
      </c:valAx>
      <c:valAx>
        <c:axId val="104674048"/>
        <c:scaling>
          <c:orientation val="minMax"/>
        </c:scaling>
        <c:delete val="0"/>
        <c:axPos val="l"/>
        <c:majorGridlines/>
        <c:title>
          <c:tx>
            <c:strRef>
              <c:f>'1'!$C$1</c:f>
              <c:strCache>
                <c:ptCount val="1"/>
                <c:pt idx="0">
                  <c:v>rho (kg/m3)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104655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'50'!$C$2</c:f>
              <c:strCache>
                <c:ptCount val="1"/>
                <c:pt idx="0">
                  <c:v>50 bars</c:v>
                </c:pt>
              </c:strCache>
            </c:strRef>
          </c:tx>
          <c:marker>
            <c:symbol val="none"/>
          </c:marker>
          <c:xVal>
            <c:numRef>
              <c:f>'50'!$B$3:$B$53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'50'!$C$3:$C$53</c:f>
              <c:numCache>
                <c:formatCode>General</c:formatCode>
                <c:ptCount val="51"/>
                <c:pt idx="0">
                  <c:v>1002.4020614487822</c:v>
                </c:pt>
                <c:pt idx="1">
                  <c:v>1002.2275504223152</c:v>
                </c:pt>
                <c:pt idx="2">
                  <c:v>1000.6650690074846</c:v>
                </c:pt>
                <c:pt idx="3">
                  <c:v>998.04150843813295</c:v>
                </c:pt>
                <c:pt idx="4">
                  <c:v>994.55516428831584</c:v>
                </c:pt>
                <c:pt idx="5">
                  <c:v>990.33193645940469</c:v>
                </c:pt>
                <c:pt idx="6">
                  <c:v>985.45839535859193</c:v>
                </c:pt>
                <c:pt idx="7">
                  <c:v>980.00039641768649</c:v>
                </c:pt>
                <c:pt idx="8">
                  <c:v>974.01056284138929</c:v>
                </c:pt>
                <c:pt idx="9">
                  <c:v>967.5302619362908</c:v>
                </c:pt>
                <c:pt idx="10">
                  <c:v>960.59057215819064</c:v>
                </c:pt>
                <c:pt idx="11">
                  <c:v>953.21351036166516</c:v>
                </c:pt>
                <c:pt idx="12">
                  <c:v>945.41331934856146</c:v>
                </c:pt>
                <c:pt idx="13">
                  <c:v>937.19754062930281</c:v>
                </c:pt>
                <c:pt idx="14">
                  <c:v>928.56778379993648</c:v>
                </c:pt>
                <c:pt idx="15">
                  <c:v>919.52020073140625</c:v>
                </c:pt>
                <c:pt idx="16">
                  <c:v>910.04569124887007</c:v>
                </c:pt>
                <c:pt idx="17">
                  <c:v>900.12985490864708</c:v>
                </c:pt>
                <c:pt idx="18">
                  <c:v>889.75268258617393</c:v>
                </c:pt>
                <c:pt idx="19">
                  <c:v>878.88795601826985</c:v>
                </c:pt>
                <c:pt idx="20">
                  <c:v>867.44565153500957</c:v>
                </c:pt>
                <c:pt idx="21">
                  <c:v>855.46955378556027</c:v>
                </c:pt>
                <c:pt idx="22">
                  <c:v>842.86631881731398</c:v>
                </c:pt>
                <c:pt idx="23">
                  <c:v>829.56524731016884</c:v>
                </c:pt>
                <c:pt idx="24">
                  <c:v>815.47598201093297</c:v>
                </c:pt>
                <c:pt idx="25">
                  <c:v>800.48123873465329</c:v>
                </c:pt>
                <c:pt idx="26">
                  <c:v>784.42552389105958</c:v>
                </c:pt>
                <c:pt idx="27">
                  <c:v>24.678883668881259</c:v>
                </c:pt>
                <c:pt idx="28">
                  <c:v>23.689004239313949</c:v>
                </c:pt>
                <c:pt idx="29">
                  <c:v>22.832191418026927</c:v>
                </c:pt>
                <c:pt idx="30">
                  <c:v>22.077464628729391</c:v>
                </c:pt>
                <c:pt idx="31">
                  <c:v>21.403273005047719</c:v>
                </c:pt>
                <c:pt idx="32">
                  <c:v>20.794109773226758</c:v>
                </c:pt>
                <c:pt idx="33">
                  <c:v>20.238486332432071</c:v>
                </c:pt>
                <c:pt idx="34">
                  <c:v>19.727674036404164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0832"/>
        <c:axId val="104762752"/>
      </c:scatterChart>
      <c:valAx>
        <c:axId val="104760832"/>
        <c:scaling>
          <c:orientation val="minMax"/>
        </c:scaling>
        <c:delete val="0"/>
        <c:axPos val="b"/>
        <c:title>
          <c:tx>
            <c:strRef>
              <c:f>'50'!$B$1</c:f>
              <c:strCache>
                <c:ptCount val="1"/>
                <c:pt idx="0">
                  <c:v>T (°C)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  <c:valAx>
        <c:axId val="104762752"/>
        <c:scaling>
          <c:orientation val="minMax"/>
        </c:scaling>
        <c:delete val="0"/>
        <c:axPos val="l"/>
        <c:majorGridlines/>
        <c:title>
          <c:tx>
            <c:strRef>
              <c:f>'50'!$C$1</c:f>
              <c:strCache>
                <c:ptCount val="1"/>
                <c:pt idx="0">
                  <c:v>rho (kg/m3)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104760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'100'!$C$2</c:f>
              <c:strCache>
                <c:ptCount val="1"/>
                <c:pt idx="0">
                  <c:v>100 bars</c:v>
                </c:pt>
              </c:strCache>
            </c:strRef>
          </c:tx>
          <c:marker>
            <c:symbol val="none"/>
          </c:marker>
          <c:xVal>
            <c:numRef>
              <c:f>'100'!$B$3:$B$53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'100'!$C$3:$C$53</c:f>
              <c:numCache>
                <c:formatCode>General</c:formatCode>
                <c:ptCount val="51"/>
                <c:pt idx="0">
                  <c:v>1004.8814285989902</c:v>
                </c:pt>
                <c:pt idx="1">
                  <c:v>1004.5584191031625</c:v>
                </c:pt>
                <c:pt idx="2">
                  <c:v>1002.8999265353435</c:v>
                </c:pt>
                <c:pt idx="3">
                  <c:v>1000.2200910396839</c:v>
                </c:pt>
                <c:pt idx="4">
                  <c:v>996.70742640558831</c:v>
                </c:pt>
                <c:pt idx="5">
                  <c:v>992.48071940912439</c:v>
                </c:pt>
                <c:pt idx="6">
                  <c:v>987.62157191629728</c:v>
                </c:pt>
                <c:pt idx="7">
                  <c:v>982.19249904512674</c:v>
                </c:pt>
                <c:pt idx="8">
                  <c:v>976.24398069018457</c:v>
                </c:pt>
                <c:pt idx="9">
                  <c:v>969.8161120167016</c:v>
                </c:pt>
                <c:pt idx="10">
                  <c:v>962.93934438943154</c:v>
                </c:pt>
                <c:pt idx="11">
                  <c:v>955.6355662369275</c:v>
                </c:pt>
                <c:pt idx="12">
                  <c:v>947.91930292543725</c:v>
                </c:pt>
                <c:pt idx="13">
                  <c:v>939.79874510753393</c:v>
                </c:pt>
                <c:pt idx="14">
                  <c:v>931.27650757637093</c:v>
                </c:pt>
                <c:pt idx="15">
                  <c:v>922.3501223615765</c:v>
                </c:pt>
                <c:pt idx="16">
                  <c:v>913.012292341896</c:v>
                </c:pt>
                <c:pt idx="17">
                  <c:v>903.2509234749084</c:v>
                </c:pt>
                <c:pt idx="18">
                  <c:v>893.04893734052916</c:v>
                </c:pt>
                <c:pt idx="19">
                  <c:v>882.38384616320343</c:v>
                </c:pt>
                <c:pt idx="20">
                  <c:v>871.18705285267492</c:v>
                </c:pt>
                <c:pt idx="21">
                  <c:v>859.47940515021446</c:v>
                </c:pt>
                <c:pt idx="22">
                  <c:v>847.18989922518585</c:v>
                </c:pt>
                <c:pt idx="23">
                  <c:v>834.25939354322327</c:v>
                </c:pt>
                <c:pt idx="24">
                  <c:v>820.61333836716472</c:v>
                </c:pt>
                <c:pt idx="25">
                  <c:v>806.15662822384058</c:v>
                </c:pt>
                <c:pt idx="26">
                  <c:v>790.76589904692014</c:v>
                </c:pt>
                <c:pt idx="27">
                  <c:v>774.27762586803442</c:v>
                </c:pt>
                <c:pt idx="28">
                  <c:v>756.46890162089278</c:v>
                </c:pt>
                <c:pt idx="29">
                  <c:v>737.0244279838663</c:v>
                </c:pt>
                <c:pt idx="30">
                  <c:v>715.47471359386736</c:v>
                </c:pt>
                <c:pt idx="31">
                  <c:v>691.06521972886924</c:v>
                </c:pt>
                <c:pt idx="32">
                  <c:v>51.938040231137556</c:v>
                </c:pt>
                <c:pt idx="33">
                  <c:v>48.966140445406808</c:v>
                </c:pt>
                <c:pt idx="34">
                  <c:v>46.587369600232108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0288"/>
        <c:axId val="105982208"/>
      </c:scatterChart>
      <c:valAx>
        <c:axId val="105980288"/>
        <c:scaling>
          <c:orientation val="minMax"/>
        </c:scaling>
        <c:delete val="0"/>
        <c:axPos val="b"/>
        <c:title>
          <c:tx>
            <c:strRef>
              <c:f>'100'!$B$1</c:f>
              <c:strCache>
                <c:ptCount val="1"/>
                <c:pt idx="0">
                  <c:v>T (°C)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105982208"/>
        <c:crosses val="autoZero"/>
        <c:crossBetween val="midCat"/>
      </c:valAx>
      <c:valAx>
        <c:axId val="105982208"/>
        <c:scaling>
          <c:orientation val="minMax"/>
        </c:scaling>
        <c:delete val="0"/>
        <c:axPos val="l"/>
        <c:majorGridlines/>
        <c:title>
          <c:tx>
            <c:strRef>
              <c:f>'100'!$C$1</c:f>
              <c:strCache>
                <c:ptCount val="1"/>
                <c:pt idx="0">
                  <c:v>rho (kg/m3)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105980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'140'!$C$2</c:f>
              <c:strCache>
                <c:ptCount val="1"/>
                <c:pt idx="0">
                  <c:v>140 bars</c:v>
                </c:pt>
              </c:strCache>
            </c:strRef>
          </c:tx>
          <c:marker>
            <c:symbol val="none"/>
          </c:marker>
          <c:xVal>
            <c:numRef>
              <c:f>'140'!$B$3:$B$53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'140'!$C$3:$C$53</c:f>
              <c:numCache>
                <c:formatCode>General</c:formatCode>
                <c:ptCount val="51"/>
                <c:pt idx="0">
                  <c:v>1006.8516423559533</c:v>
                </c:pt>
                <c:pt idx="1">
                  <c:v>1006.4074679014182</c:v>
                </c:pt>
                <c:pt idx="2">
                  <c:v>1004.6701918179963</c:v>
                </c:pt>
                <c:pt idx="3">
                  <c:v>1001.943642283822</c:v>
                </c:pt>
                <c:pt idx="4">
                  <c:v>998.40838714757831</c:v>
                </c:pt>
                <c:pt idx="5">
                  <c:v>994.17741886415365</c:v>
                </c:pt>
                <c:pt idx="6">
                  <c:v>989.32828054724871</c:v>
                </c:pt>
                <c:pt idx="7">
                  <c:v>983.92074663406731</c:v>
                </c:pt>
                <c:pt idx="8">
                  <c:v>978.00352355267933</c:v>
                </c:pt>
                <c:pt idx="9">
                  <c:v>971.61563411373083</c:v>
                </c:pt>
                <c:pt idx="10">
                  <c:v>964.78697279174662</c:v>
                </c:pt>
                <c:pt idx="11">
                  <c:v>957.53926515386797</c:v>
                </c:pt>
                <c:pt idx="12">
                  <c:v>949.88719330703054</c:v>
                </c:pt>
                <c:pt idx="13">
                  <c:v>941.83938402226124</c:v>
                </c:pt>
                <c:pt idx="14">
                  <c:v>933.39915354409982</c:v>
                </c:pt>
                <c:pt idx="15">
                  <c:v>924.5650085911318</c:v>
                </c:pt>
                <c:pt idx="16">
                  <c:v>915.33092859829742</c:v>
                </c:pt>
                <c:pt idx="17">
                  <c:v>905.68644878268628</c:v>
                </c:pt>
                <c:pt idx="18">
                  <c:v>895.61655011342077</c:v>
                </c:pt>
                <c:pt idx="19">
                  <c:v>885.10134639874047</c:v>
                </c:pt>
                <c:pt idx="20">
                  <c:v>874.09177833880528</c:v>
                </c:pt>
                <c:pt idx="21">
                  <c:v>862.58341037848334</c:v>
                </c:pt>
                <c:pt idx="22">
                  <c:v>850.52520235155066</c:v>
                </c:pt>
                <c:pt idx="23">
                  <c:v>837.86569721670253</c:v>
                </c:pt>
                <c:pt idx="24">
                  <c:v>824.54065760911715</c:v>
                </c:pt>
                <c:pt idx="25">
                  <c:v>810.46911212885902</c:v>
                </c:pt>
                <c:pt idx="26">
                  <c:v>795.54757948201359</c:v>
                </c:pt>
                <c:pt idx="27">
                  <c:v>779.64143344189461</c:v>
                </c:pt>
                <c:pt idx="28">
                  <c:v>762.57156927753329</c:v>
                </c:pt>
                <c:pt idx="29">
                  <c:v>744.09284803548087</c:v>
                </c:pt>
                <c:pt idx="30">
                  <c:v>723.856890434452</c:v>
                </c:pt>
                <c:pt idx="31">
                  <c:v>701.34158943062084</c:v>
                </c:pt>
                <c:pt idx="32">
                  <c:v>675.69853555800205</c:v>
                </c:pt>
                <c:pt idx="33">
                  <c:v>645.35004516090009</c:v>
                </c:pt>
                <c:pt idx="34">
                  <c:v>83.3646796811896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68832"/>
        <c:axId val="107370752"/>
      </c:scatterChart>
      <c:valAx>
        <c:axId val="107368832"/>
        <c:scaling>
          <c:orientation val="minMax"/>
        </c:scaling>
        <c:delete val="0"/>
        <c:axPos val="b"/>
        <c:title>
          <c:tx>
            <c:strRef>
              <c:f>'140'!$B$1</c:f>
              <c:strCache>
                <c:ptCount val="1"/>
                <c:pt idx="0">
                  <c:v>T (°C)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107370752"/>
        <c:crosses val="autoZero"/>
        <c:crossBetween val="midCat"/>
      </c:valAx>
      <c:valAx>
        <c:axId val="107370752"/>
        <c:scaling>
          <c:orientation val="minMax"/>
        </c:scaling>
        <c:delete val="0"/>
        <c:axPos val="l"/>
        <c:majorGridlines/>
        <c:title>
          <c:tx>
            <c:strRef>
              <c:f>'140'!$C$1</c:f>
              <c:strCache>
                <c:ptCount val="1"/>
                <c:pt idx="0">
                  <c:v>rho (kg/m3)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107368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'1'!$C$2</c:f>
              <c:strCache>
                <c:ptCount val="1"/>
                <c:pt idx="0">
                  <c:v>1 bars</c:v>
                </c:pt>
              </c:strCache>
            </c:strRef>
          </c:tx>
          <c:marker>
            <c:symbol val="none"/>
          </c:marker>
          <c:xVal>
            <c:numRef>
              <c:f>'1'!$B$3:$B$53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'1'!$C$3:$C$53</c:f>
              <c:numCache>
                <c:formatCode>General</c:formatCode>
                <c:ptCount val="51"/>
                <c:pt idx="0">
                  <c:v>999.95308930826138</c:v>
                </c:pt>
                <c:pt idx="1">
                  <c:v>999.92101841483043</c:v>
                </c:pt>
                <c:pt idx="2">
                  <c:v>998.45001225079852</c:v>
                </c:pt>
                <c:pt idx="3">
                  <c:v>995.87932465559243</c:v>
                </c:pt>
                <c:pt idx="4">
                  <c:v>992.41668377802091</c:v>
                </c:pt>
                <c:pt idx="5">
                  <c:v>988.19482490098471</c:v>
                </c:pt>
                <c:pt idx="6">
                  <c:v>983.30507612384088</c:v>
                </c:pt>
                <c:pt idx="7">
                  <c:v>977.81647376928743</c:v>
                </c:pt>
                <c:pt idx="8">
                  <c:v>971.78366016831887</c:v>
                </c:pt>
                <c:pt idx="9">
                  <c:v>965.24917205980489</c:v>
                </c:pt>
                <c:pt idx="10">
                  <c:v>0.5898604444661667</c:v>
                </c:pt>
                <c:pt idx="11">
                  <c:v>0.57338312162238492</c:v>
                </c:pt>
                <c:pt idx="12">
                  <c:v>0.55790410945106916</c:v>
                </c:pt>
                <c:pt idx="13">
                  <c:v>0.54332248536025574</c:v>
                </c:pt>
                <c:pt idx="14">
                  <c:v>0.52955188240396311</c:v>
                </c:pt>
                <c:pt idx="15">
                  <c:v>0.51651784834587511</c:v>
                </c:pt>
                <c:pt idx="16">
                  <c:v>0.50415576152724118</c:v>
                </c:pt>
                <c:pt idx="17">
                  <c:v>0.4924091725795135</c:v>
                </c:pt>
                <c:pt idx="18">
                  <c:v>0.48122847471562474</c:v>
                </c:pt>
                <c:pt idx="19">
                  <c:v>0.47056982964259864</c:v>
                </c:pt>
                <c:pt idx="20">
                  <c:v>0.4603942938718143</c:v>
                </c:pt>
                <c:pt idx="21">
                  <c:v>0.45066710327303305</c:v>
                </c:pt>
                <c:pt idx="22">
                  <c:v>0.44135708344204139</c:v>
                </c:pt>
                <c:pt idx="23">
                  <c:v>0.43243616074950614</c:v>
                </c:pt>
                <c:pt idx="24">
                  <c:v>0.4238789544601691</c:v>
                </c:pt>
                <c:pt idx="25">
                  <c:v>0.41566243452074669</c:v>
                </c:pt>
                <c:pt idx="26">
                  <c:v>0.40776563284638806</c:v>
                </c:pt>
                <c:pt idx="27">
                  <c:v>0.40016939843283922</c:v>
                </c:pt>
                <c:pt idx="28">
                  <c:v>0.39285618856336391</c:v>
                </c:pt>
                <c:pt idx="29">
                  <c:v>0.38580988989839726</c:v>
                </c:pt>
                <c:pt idx="30">
                  <c:v>0.37901566443060652</c:v>
                </c:pt>
                <c:pt idx="31">
                  <c:v>0.37245981623270275</c:v>
                </c:pt>
                <c:pt idx="32">
                  <c:v>0.36612967567611843</c:v>
                </c:pt>
                <c:pt idx="33">
                  <c:v>0.36001349839823554</c:v>
                </c:pt>
                <c:pt idx="34">
                  <c:v>0.35410037677693207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'50'!$C$2</c:f>
              <c:strCache>
                <c:ptCount val="1"/>
                <c:pt idx="0">
                  <c:v>50 bars</c:v>
                </c:pt>
              </c:strCache>
            </c:strRef>
          </c:tx>
          <c:marker>
            <c:symbol val="none"/>
          </c:marker>
          <c:xVal>
            <c:numRef>
              <c:f>'50'!$B$3:$B$53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'50'!$C$3:$C$53</c:f>
              <c:numCache>
                <c:formatCode>General</c:formatCode>
                <c:ptCount val="51"/>
                <c:pt idx="0">
                  <c:v>1002.4020614487822</c:v>
                </c:pt>
                <c:pt idx="1">
                  <c:v>1002.2275504223152</c:v>
                </c:pt>
                <c:pt idx="2">
                  <c:v>1000.6650690074846</c:v>
                </c:pt>
                <c:pt idx="3">
                  <c:v>998.04150843813295</c:v>
                </c:pt>
                <c:pt idx="4">
                  <c:v>994.55516428831584</c:v>
                </c:pt>
                <c:pt idx="5">
                  <c:v>990.33193645940469</c:v>
                </c:pt>
                <c:pt idx="6">
                  <c:v>985.45839535859193</c:v>
                </c:pt>
                <c:pt idx="7">
                  <c:v>980.00039641768649</c:v>
                </c:pt>
                <c:pt idx="8">
                  <c:v>974.01056284138929</c:v>
                </c:pt>
                <c:pt idx="9">
                  <c:v>967.5302619362908</c:v>
                </c:pt>
                <c:pt idx="10">
                  <c:v>960.59057215819064</c:v>
                </c:pt>
                <c:pt idx="11">
                  <c:v>953.21351036166516</c:v>
                </c:pt>
                <c:pt idx="12">
                  <c:v>945.41331934856146</c:v>
                </c:pt>
                <c:pt idx="13">
                  <c:v>937.19754062930281</c:v>
                </c:pt>
                <c:pt idx="14">
                  <c:v>928.56778379993648</c:v>
                </c:pt>
                <c:pt idx="15">
                  <c:v>919.52020073140625</c:v>
                </c:pt>
                <c:pt idx="16">
                  <c:v>910.04569124887007</c:v>
                </c:pt>
                <c:pt idx="17">
                  <c:v>900.12985490864708</c:v>
                </c:pt>
                <c:pt idx="18">
                  <c:v>889.75268258617393</c:v>
                </c:pt>
                <c:pt idx="19">
                  <c:v>878.88795601826985</c:v>
                </c:pt>
                <c:pt idx="20">
                  <c:v>867.44565153500957</c:v>
                </c:pt>
                <c:pt idx="21">
                  <c:v>855.46955378556027</c:v>
                </c:pt>
                <c:pt idx="22">
                  <c:v>842.86631881731398</c:v>
                </c:pt>
                <c:pt idx="23">
                  <c:v>829.56524731016884</c:v>
                </c:pt>
                <c:pt idx="24">
                  <c:v>815.47598201093297</c:v>
                </c:pt>
                <c:pt idx="25">
                  <c:v>800.48123873465329</c:v>
                </c:pt>
                <c:pt idx="26">
                  <c:v>784.42552389105958</c:v>
                </c:pt>
                <c:pt idx="27">
                  <c:v>24.678883668881259</c:v>
                </c:pt>
                <c:pt idx="28">
                  <c:v>23.689004239313949</c:v>
                </c:pt>
                <c:pt idx="29">
                  <c:v>22.832191418026927</c:v>
                </c:pt>
                <c:pt idx="30">
                  <c:v>22.077464628729391</c:v>
                </c:pt>
                <c:pt idx="31">
                  <c:v>21.403273005047719</c:v>
                </c:pt>
                <c:pt idx="32">
                  <c:v>20.794109773226758</c:v>
                </c:pt>
                <c:pt idx="33">
                  <c:v>20.238486332432071</c:v>
                </c:pt>
                <c:pt idx="34">
                  <c:v>19.727674036404164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'100'!$C$2</c:f>
              <c:strCache>
                <c:ptCount val="1"/>
                <c:pt idx="0">
                  <c:v>100 bars</c:v>
                </c:pt>
              </c:strCache>
            </c:strRef>
          </c:tx>
          <c:marker>
            <c:symbol val="none"/>
          </c:marker>
          <c:xVal>
            <c:numRef>
              <c:f>'100'!$B$3:$B$53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'100'!$C$3:$C$53</c:f>
              <c:numCache>
                <c:formatCode>General</c:formatCode>
                <c:ptCount val="51"/>
                <c:pt idx="0">
                  <c:v>1004.8814285989902</c:v>
                </c:pt>
                <c:pt idx="1">
                  <c:v>1004.5584191031625</c:v>
                </c:pt>
                <c:pt idx="2">
                  <c:v>1002.8999265353435</c:v>
                </c:pt>
                <c:pt idx="3">
                  <c:v>1000.2200910396839</c:v>
                </c:pt>
                <c:pt idx="4">
                  <c:v>996.70742640558831</c:v>
                </c:pt>
                <c:pt idx="5">
                  <c:v>992.48071940912439</c:v>
                </c:pt>
                <c:pt idx="6">
                  <c:v>987.62157191629728</c:v>
                </c:pt>
                <c:pt idx="7">
                  <c:v>982.19249904512674</c:v>
                </c:pt>
                <c:pt idx="8">
                  <c:v>976.24398069018457</c:v>
                </c:pt>
                <c:pt idx="9">
                  <c:v>969.8161120167016</c:v>
                </c:pt>
                <c:pt idx="10">
                  <c:v>962.93934438943154</c:v>
                </c:pt>
                <c:pt idx="11">
                  <c:v>955.6355662369275</c:v>
                </c:pt>
                <c:pt idx="12">
                  <c:v>947.91930292543725</c:v>
                </c:pt>
                <c:pt idx="13">
                  <c:v>939.79874510753393</c:v>
                </c:pt>
                <c:pt idx="14">
                  <c:v>931.27650757637093</c:v>
                </c:pt>
                <c:pt idx="15">
                  <c:v>922.3501223615765</c:v>
                </c:pt>
                <c:pt idx="16">
                  <c:v>913.012292341896</c:v>
                </c:pt>
                <c:pt idx="17">
                  <c:v>903.2509234749084</c:v>
                </c:pt>
                <c:pt idx="18">
                  <c:v>893.04893734052916</c:v>
                </c:pt>
                <c:pt idx="19">
                  <c:v>882.38384616320343</c:v>
                </c:pt>
                <c:pt idx="20">
                  <c:v>871.18705285267492</c:v>
                </c:pt>
                <c:pt idx="21">
                  <c:v>859.47940515021446</c:v>
                </c:pt>
                <c:pt idx="22">
                  <c:v>847.18989922518585</c:v>
                </c:pt>
                <c:pt idx="23">
                  <c:v>834.25939354322327</c:v>
                </c:pt>
                <c:pt idx="24">
                  <c:v>820.61333836716472</c:v>
                </c:pt>
                <c:pt idx="25">
                  <c:v>806.15662822384058</c:v>
                </c:pt>
                <c:pt idx="26">
                  <c:v>790.76589904692014</c:v>
                </c:pt>
                <c:pt idx="27">
                  <c:v>774.27762586803442</c:v>
                </c:pt>
                <c:pt idx="28">
                  <c:v>756.46890162089278</c:v>
                </c:pt>
                <c:pt idx="29">
                  <c:v>737.0244279838663</c:v>
                </c:pt>
                <c:pt idx="30">
                  <c:v>715.47471359386736</c:v>
                </c:pt>
                <c:pt idx="31">
                  <c:v>691.06521972886924</c:v>
                </c:pt>
                <c:pt idx="32">
                  <c:v>51.938040231137556</c:v>
                </c:pt>
                <c:pt idx="33">
                  <c:v>48.966140445406808</c:v>
                </c:pt>
                <c:pt idx="34">
                  <c:v>46.587369600232108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'140'!$C$2</c:f>
              <c:strCache>
                <c:ptCount val="1"/>
                <c:pt idx="0">
                  <c:v>140 bars</c:v>
                </c:pt>
              </c:strCache>
            </c:strRef>
          </c:tx>
          <c:marker>
            <c:symbol val="none"/>
          </c:marker>
          <c:xVal>
            <c:numRef>
              <c:f>'140'!$B$3:$B$53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'140'!$C$3:$C$53</c:f>
              <c:numCache>
                <c:formatCode>General</c:formatCode>
                <c:ptCount val="51"/>
                <c:pt idx="0">
                  <c:v>1006.8516423559533</c:v>
                </c:pt>
                <c:pt idx="1">
                  <c:v>1006.4074679014182</c:v>
                </c:pt>
                <c:pt idx="2">
                  <c:v>1004.6701918179963</c:v>
                </c:pt>
                <c:pt idx="3">
                  <c:v>1001.943642283822</c:v>
                </c:pt>
                <c:pt idx="4">
                  <c:v>998.40838714757831</c:v>
                </c:pt>
                <c:pt idx="5">
                  <c:v>994.17741886415365</c:v>
                </c:pt>
                <c:pt idx="6">
                  <c:v>989.32828054724871</c:v>
                </c:pt>
                <c:pt idx="7">
                  <c:v>983.92074663406731</c:v>
                </c:pt>
                <c:pt idx="8">
                  <c:v>978.00352355267933</c:v>
                </c:pt>
                <c:pt idx="9">
                  <c:v>971.61563411373083</c:v>
                </c:pt>
                <c:pt idx="10">
                  <c:v>964.78697279174662</c:v>
                </c:pt>
                <c:pt idx="11">
                  <c:v>957.53926515386797</c:v>
                </c:pt>
                <c:pt idx="12">
                  <c:v>949.88719330703054</c:v>
                </c:pt>
                <c:pt idx="13">
                  <c:v>941.83938402226124</c:v>
                </c:pt>
                <c:pt idx="14">
                  <c:v>933.39915354409982</c:v>
                </c:pt>
                <c:pt idx="15">
                  <c:v>924.5650085911318</c:v>
                </c:pt>
                <c:pt idx="16">
                  <c:v>915.33092859829742</c:v>
                </c:pt>
                <c:pt idx="17">
                  <c:v>905.68644878268628</c:v>
                </c:pt>
                <c:pt idx="18">
                  <c:v>895.61655011342077</c:v>
                </c:pt>
                <c:pt idx="19">
                  <c:v>885.10134639874047</c:v>
                </c:pt>
                <c:pt idx="20">
                  <c:v>874.09177833880528</c:v>
                </c:pt>
                <c:pt idx="21">
                  <c:v>862.58341037848334</c:v>
                </c:pt>
                <c:pt idx="22">
                  <c:v>850.52520235155066</c:v>
                </c:pt>
                <c:pt idx="23">
                  <c:v>837.86569721670253</c:v>
                </c:pt>
                <c:pt idx="24">
                  <c:v>824.54065760911715</c:v>
                </c:pt>
                <c:pt idx="25">
                  <c:v>810.46911212885902</c:v>
                </c:pt>
                <c:pt idx="26">
                  <c:v>795.54757948201359</c:v>
                </c:pt>
                <c:pt idx="27">
                  <c:v>779.64143344189461</c:v>
                </c:pt>
                <c:pt idx="28">
                  <c:v>762.57156927753329</c:v>
                </c:pt>
                <c:pt idx="29">
                  <c:v>744.09284803548087</c:v>
                </c:pt>
                <c:pt idx="30">
                  <c:v>723.856890434452</c:v>
                </c:pt>
                <c:pt idx="31">
                  <c:v>701.34158943062084</c:v>
                </c:pt>
                <c:pt idx="32">
                  <c:v>675.69853555800205</c:v>
                </c:pt>
                <c:pt idx="33">
                  <c:v>645.35004516090009</c:v>
                </c:pt>
                <c:pt idx="34">
                  <c:v>83.3646796811896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'170'!$C$2</c:f>
              <c:strCache>
                <c:ptCount val="1"/>
                <c:pt idx="0">
                  <c:v>170 bars</c:v>
                </c:pt>
              </c:strCache>
            </c:strRef>
          </c:tx>
          <c:marker>
            <c:symbol val="none"/>
          </c:marker>
          <c:xVal>
            <c:numRef>
              <c:f>'170'!$B$3:$B$53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'170'!$C$3:$C$53</c:f>
              <c:numCache>
                <c:formatCode>General</c:formatCode>
                <c:ptCount val="51"/>
                <c:pt idx="0">
                  <c:v>1008.3220186641163</c:v>
                </c:pt>
                <c:pt idx="1">
                  <c:v>1007.7855542376361</c:v>
                </c:pt>
                <c:pt idx="2">
                  <c:v>1005.9880222860467</c:v>
                </c:pt>
                <c:pt idx="3">
                  <c:v>1003.2254463821164</c:v>
                </c:pt>
                <c:pt idx="4">
                  <c:v>999.67236143325681</c:v>
                </c:pt>
                <c:pt idx="5">
                  <c:v>995.4373519725068</c:v>
                </c:pt>
                <c:pt idx="6">
                  <c:v>990.59486747569849</c:v>
                </c:pt>
                <c:pt idx="7">
                  <c:v>985.20258703662921</c:v>
                </c:pt>
                <c:pt idx="8">
                  <c:v>979.30785332765811</c:v>
                </c:pt>
                <c:pt idx="9">
                  <c:v>972.94885420859839</c:v>
                </c:pt>
                <c:pt idx="10">
                  <c:v>966.15503603736818</c:v>
                </c:pt>
                <c:pt idx="11">
                  <c:v>958.94796960160068</c:v>
                </c:pt>
                <c:pt idx="12">
                  <c:v>951.34241742142694</c:v>
                </c:pt>
                <c:pt idx="13">
                  <c:v>943.34728923587431</c:v>
                </c:pt>
                <c:pt idx="14">
                  <c:v>934.96637339305516</c:v>
                </c:pt>
                <c:pt idx="15">
                  <c:v>926.19884015068556</c:v>
                </c:pt>
                <c:pt idx="16">
                  <c:v>917.03954058835245</c:v>
                </c:pt>
                <c:pt idx="17">
                  <c:v>907.47912121397803</c:v>
                </c:pt>
                <c:pt idx="18">
                  <c:v>897.50396272259843</c:v>
                </c:pt>
                <c:pt idx="19">
                  <c:v>887.09593774612472</c:v>
                </c:pt>
                <c:pt idx="20">
                  <c:v>876.22218763991634</c:v>
                </c:pt>
                <c:pt idx="21">
                  <c:v>864.85516084523647</c:v>
                </c:pt>
                <c:pt idx="22">
                  <c:v>852.96019853918824</c:v>
                </c:pt>
                <c:pt idx="23">
                  <c:v>840.49086550262928</c:v>
                </c:pt>
                <c:pt idx="24">
                  <c:v>827.38957442217975</c:v>
                </c:pt>
                <c:pt idx="25">
                  <c:v>813.58432173913707</c:v>
                </c:pt>
                <c:pt idx="26">
                  <c:v>798.98399038962509</c:v>
                </c:pt>
                <c:pt idx="27">
                  <c:v>783.47147478907232</c:v>
                </c:pt>
                <c:pt idx="28">
                  <c:v>766.89337243204</c:v>
                </c:pt>
                <c:pt idx="29">
                  <c:v>749.04397355756112</c:v>
                </c:pt>
                <c:pt idx="30">
                  <c:v>729.63907859214817</c:v>
                </c:pt>
                <c:pt idx="31">
                  <c:v>708.26985753581835</c:v>
                </c:pt>
                <c:pt idx="32">
                  <c:v>684.31236775354307</c:v>
                </c:pt>
                <c:pt idx="33">
                  <c:v>656.72065401832469</c:v>
                </c:pt>
                <c:pt idx="34">
                  <c:v>623.42864239291771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'155'!$C$2</c:f>
              <c:strCache>
                <c:ptCount val="1"/>
                <c:pt idx="0">
                  <c:v>155 bars</c:v>
                </c:pt>
              </c:strCache>
            </c:strRef>
          </c:tx>
          <c:marker>
            <c:symbol val="none"/>
          </c:marker>
          <c:xVal>
            <c:numRef>
              <c:f>'155'!$B$3:$B$53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'155'!$C$3:$C$53</c:f>
              <c:numCache>
                <c:formatCode>General</c:formatCode>
                <c:ptCount val="51"/>
                <c:pt idx="0">
                  <c:v>1007.5875888666326</c:v>
                </c:pt>
                <c:pt idx="1">
                  <c:v>1007.0974228941053</c:v>
                </c:pt>
                <c:pt idx="2">
                  <c:v>1005.3301448357123</c:v>
                </c:pt>
                <c:pt idx="3">
                  <c:v>1002.585688413788</c:v>
                </c:pt>
                <c:pt idx="4">
                  <c:v>999.04161303325554</c:v>
                </c:pt>
                <c:pt idx="5">
                  <c:v>994.80871392888207</c:v>
                </c:pt>
                <c:pt idx="6">
                  <c:v>989.96299273794409</c:v>
                </c:pt>
                <c:pt idx="7">
                  <c:v>984.56318049144613</c:v>
                </c:pt>
                <c:pt idx="8">
                  <c:v>978.6573053165921</c:v>
                </c:pt>
                <c:pt idx="9">
                  <c:v>972.28397578255681</c:v>
                </c:pt>
                <c:pt idx="10">
                  <c:v>965.47286548804482</c:v>
                </c:pt>
                <c:pt idx="11">
                  <c:v>958.24562599633623</c:v>
                </c:pt>
                <c:pt idx="12">
                  <c:v>950.61698345159652</c:v>
                </c:pt>
                <c:pt idx="13">
                  <c:v>942.59571063708245</c:v>
                </c:pt>
                <c:pt idx="14">
                  <c:v>934.18536536682848</c:v>
                </c:pt>
                <c:pt idx="15">
                  <c:v>925.38479299963717</c:v>
                </c:pt>
                <c:pt idx="16">
                  <c:v>916.18841749361195</c:v>
                </c:pt>
                <c:pt idx="17">
                  <c:v>906.58634089228451</c:v>
                </c:pt>
                <c:pt idx="18">
                  <c:v>896.56425859872047</c:v>
                </c:pt>
                <c:pt idx="19">
                  <c:v>886.10318309699778</c:v>
                </c:pt>
                <c:pt idx="20">
                  <c:v>875.16198294252047</c:v>
                </c:pt>
                <c:pt idx="21">
                  <c:v>863.72511478303602</c:v>
                </c:pt>
                <c:pt idx="22">
                  <c:v>851.74956995867376</c:v>
                </c:pt>
                <c:pt idx="23">
                  <c:v>839.18647475279215</c:v>
                </c:pt>
                <c:pt idx="24">
                  <c:v>825.97502169459403</c:v>
                </c:pt>
                <c:pt idx="25">
                  <c:v>812.0388793939768</c:v>
                </c:pt>
                <c:pt idx="26">
                  <c:v>797.28098876752244</c:v>
                </c:pt>
                <c:pt idx="27">
                  <c:v>781.57586829021136</c:v>
                </c:pt>
                <c:pt idx="28">
                  <c:v>764.75791084240132</c:v>
                </c:pt>
                <c:pt idx="29">
                  <c:v>746.60284897443034</c:v>
                </c:pt>
                <c:pt idx="30">
                  <c:v>726.79663564599718</c:v>
                </c:pt>
                <c:pt idx="31">
                  <c:v>704.87863785346212</c:v>
                </c:pt>
                <c:pt idx="32">
                  <c:v>680.12480171860761</c:v>
                </c:pt>
                <c:pt idx="33">
                  <c:v>651.26166605621233</c:v>
                </c:pt>
                <c:pt idx="34">
                  <c:v>615.54127076900568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1344"/>
        <c:axId val="107487616"/>
      </c:scatterChart>
      <c:valAx>
        <c:axId val="107481344"/>
        <c:scaling>
          <c:orientation val="minMax"/>
        </c:scaling>
        <c:delete val="0"/>
        <c:axPos val="b"/>
        <c:title>
          <c:tx>
            <c:strRef>
              <c:f>'155'!$B$1</c:f>
              <c:strCache>
                <c:ptCount val="1"/>
                <c:pt idx="0">
                  <c:v>T (°C)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107487616"/>
        <c:crosses val="autoZero"/>
        <c:crossBetween val="midCat"/>
      </c:valAx>
      <c:valAx>
        <c:axId val="107487616"/>
        <c:scaling>
          <c:orientation val="minMax"/>
          <c:max val="1050"/>
          <c:min val="600"/>
        </c:scaling>
        <c:delete val="0"/>
        <c:axPos val="l"/>
        <c:majorGridlines/>
        <c:title>
          <c:tx>
            <c:strRef>
              <c:f>'155'!$C$1</c:f>
              <c:strCache>
                <c:ptCount val="1"/>
                <c:pt idx="0">
                  <c:v>rho (kg/m3)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10748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'170'!$C$2</c:f>
              <c:strCache>
                <c:ptCount val="1"/>
                <c:pt idx="0">
                  <c:v>170 bars</c:v>
                </c:pt>
              </c:strCache>
            </c:strRef>
          </c:tx>
          <c:marker>
            <c:symbol val="none"/>
          </c:marker>
          <c:xVal>
            <c:numRef>
              <c:f>'170'!$B$3:$B$53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'170'!$C$3:$C$53</c:f>
              <c:numCache>
                <c:formatCode>General</c:formatCode>
                <c:ptCount val="51"/>
                <c:pt idx="0">
                  <c:v>1008.3220186641163</c:v>
                </c:pt>
                <c:pt idx="1">
                  <c:v>1007.7855542376361</c:v>
                </c:pt>
                <c:pt idx="2">
                  <c:v>1005.9880222860467</c:v>
                </c:pt>
                <c:pt idx="3">
                  <c:v>1003.2254463821164</c:v>
                </c:pt>
                <c:pt idx="4">
                  <c:v>999.67236143325681</c:v>
                </c:pt>
                <c:pt idx="5">
                  <c:v>995.4373519725068</c:v>
                </c:pt>
                <c:pt idx="6">
                  <c:v>990.59486747569849</c:v>
                </c:pt>
                <c:pt idx="7">
                  <c:v>985.20258703662921</c:v>
                </c:pt>
                <c:pt idx="8">
                  <c:v>979.30785332765811</c:v>
                </c:pt>
                <c:pt idx="9">
                  <c:v>972.94885420859839</c:v>
                </c:pt>
                <c:pt idx="10">
                  <c:v>966.15503603736818</c:v>
                </c:pt>
                <c:pt idx="11">
                  <c:v>958.94796960160068</c:v>
                </c:pt>
                <c:pt idx="12">
                  <c:v>951.34241742142694</c:v>
                </c:pt>
                <c:pt idx="13">
                  <c:v>943.34728923587431</c:v>
                </c:pt>
                <c:pt idx="14">
                  <c:v>934.96637339305516</c:v>
                </c:pt>
                <c:pt idx="15">
                  <c:v>926.19884015068556</c:v>
                </c:pt>
                <c:pt idx="16">
                  <c:v>917.03954058835245</c:v>
                </c:pt>
                <c:pt idx="17">
                  <c:v>907.47912121397803</c:v>
                </c:pt>
                <c:pt idx="18">
                  <c:v>897.50396272259843</c:v>
                </c:pt>
                <c:pt idx="19">
                  <c:v>887.09593774612472</c:v>
                </c:pt>
                <c:pt idx="20">
                  <c:v>876.22218763991634</c:v>
                </c:pt>
                <c:pt idx="21">
                  <c:v>864.85516084523647</c:v>
                </c:pt>
                <c:pt idx="22">
                  <c:v>852.96019853918824</c:v>
                </c:pt>
                <c:pt idx="23">
                  <c:v>840.49086550262928</c:v>
                </c:pt>
                <c:pt idx="24">
                  <c:v>827.38957442217975</c:v>
                </c:pt>
                <c:pt idx="25">
                  <c:v>813.58432173913707</c:v>
                </c:pt>
                <c:pt idx="26">
                  <c:v>798.98399038962509</c:v>
                </c:pt>
                <c:pt idx="27">
                  <c:v>783.47147478907232</c:v>
                </c:pt>
                <c:pt idx="28">
                  <c:v>766.89337243204</c:v>
                </c:pt>
                <c:pt idx="29">
                  <c:v>749.04397355756112</c:v>
                </c:pt>
                <c:pt idx="30">
                  <c:v>729.63907859214817</c:v>
                </c:pt>
                <c:pt idx="31">
                  <c:v>708.26985753581835</c:v>
                </c:pt>
                <c:pt idx="32">
                  <c:v>684.31236775354307</c:v>
                </c:pt>
                <c:pt idx="33">
                  <c:v>656.72065401832469</c:v>
                </c:pt>
                <c:pt idx="34">
                  <c:v>623.42864239291771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3632"/>
        <c:axId val="107575552"/>
      </c:scatterChart>
      <c:valAx>
        <c:axId val="107573632"/>
        <c:scaling>
          <c:orientation val="minMax"/>
        </c:scaling>
        <c:delete val="0"/>
        <c:axPos val="b"/>
        <c:title>
          <c:tx>
            <c:strRef>
              <c:f>'170'!$B$1</c:f>
              <c:strCache>
                <c:ptCount val="1"/>
                <c:pt idx="0">
                  <c:v>T (°C)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107575552"/>
        <c:crosses val="autoZero"/>
        <c:crossBetween val="midCat"/>
      </c:valAx>
      <c:valAx>
        <c:axId val="107575552"/>
        <c:scaling>
          <c:orientation val="minMax"/>
        </c:scaling>
        <c:delete val="0"/>
        <c:axPos val="l"/>
        <c:majorGridlines/>
        <c:title>
          <c:tx>
            <c:strRef>
              <c:f>'170'!$C$1</c:f>
              <c:strCache>
                <c:ptCount val="1"/>
                <c:pt idx="0">
                  <c:v>rho (kg/m3)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10757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</xdr:rowOff>
    </xdr:from>
    <xdr:to>
      <xdr:col>12</xdr:col>
      <xdr:colOff>133350</xdr:colOff>
      <xdr:row>18</xdr:row>
      <xdr:rowOff>14287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21</xdr:col>
      <xdr:colOff>133350</xdr:colOff>
      <xdr:row>35</xdr:row>
      <xdr:rowOff>185737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21</xdr:col>
      <xdr:colOff>133350</xdr:colOff>
      <xdr:row>54</xdr:row>
      <xdr:rowOff>185737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176212</xdr:rowOff>
    </xdr:from>
    <xdr:to>
      <xdr:col>13</xdr:col>
      <xdr:colOff>447675</xdr:colOff>
      <xdr:row>20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176212</xdr:rowOff>
    </xdr:from>
    <xdr:to>
      <xdr:col>13</xdr:col>
      <xdr:colOff>447675</xdr:colOff>
      <xdr:row>20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176212</xdr:rowOff>
    </xdr:from>
    <xdr:to>
      <xdr:col>13</xdr:col>
      <xdr:colOff>447675</xdr:colOff>
      <xdr:row>20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176212</xdr:rowOff>
    </xdr:from>
    <xdr:to>
      <xdr:col>13</xdr:col>
      <xdr:colOff>447675</xdr:colOff>
      <xdr:row>20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66675</xdr:rowOff>
    </xdr:from>
    <xdr:to>
      <xdr:col>13</xdr:col>
      <xdr:colOff>447675</xdr:colOff>
      <xdr:row>20</xdr:row>
      <xdr:rowOff>61912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176212</xdr:rowOff>
    </xdr:from>
    <xdr:to>
      <xdr:col>13</xdr:col>
      <xdr:colOff>447675</xdr:colOff>
      <xdr:row>20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m32_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dule1"/>
      <sheetName val="Module3"/>
      <sheetName val="Dialog1"/>
      <sheetName val="Dialog3_1"/>
      <sheetName val="Dialog3_2"/>
    </sheetNames>
    <definedNames>
      <definedName name="rho_pT"/>
    </definedNames>
    <sheetDataSet>
      <sheetData sheetId="0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H31" workbookViewId="0">
      <selection activeCell="T37" sqref="T37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C2" t="s">
        <v>3</v>
      </c>
    </row>
    <row r="3" spans="1:3" x14ac:dyDescent="0.25">
      <c r="A3">
        <v>155</v>
      </c>
      <c r="B3">
        <v>0</v>
      </c>
      <c r="C3">
        <v>1007.5875888666326</v>
      </c>
    </row>
    <row r="4" spans="1:3" x14ac:dyDescent="0.25">
      <c r="A4">
        <v>155</v>
      </c>
      <c r="B4">
        <v>10</v>
      </c>
      <c r="C4">
        <v>1007.0974228941053</v>
      </c>
    </row>
    <row r="5" spans="1:3" x14ac:dyDescent="0.25">
      <c r="A5">
        <v>155</v>
      </c>
      <c r="B5">
        <v>20</v>
      </c>
      <c r="C5">
        <v>1005.3301448357123</v>
      </c>
    </row>
    <row r="6" spans="1:3" x14ac:dyDescent="0.25">
      <c r="A6">
        <v>155</v>
      </c>
      <c r="B6">
        <v>30</v>
      </c>
      <c r="C6">
        <v>1002.585688413788</v>
      </c>
    </row>
    <row r="7" spans="1:3" x14ac:dyDescent="0.25">
      <c r="A7">
        <v>155</v>
      </c>
      <c r="B7">
        <v>40</v>
      </c>
      <c r="C7">
        <v>999.04161303325554</v>
      </c>
    </row>
    <row r="8" spans="1:3" x14ac:dyDescent="0.25">
      <c r="A8">
        <v>155</v>
      </c>
      <c r="B8">
        <v>50</v>
      </c>
      <c r="C8">
        <v>994.80871392888207</v>
      </c>
    </row>
    <row r="9" spans="1:3" x14ac:dyDescent="0.25">
      <c r="A9">
        <v>155</v>
      </c>
      <c r="B9">
        <v>60</v>
      </c>
      <c r="C9">
        <v>989.96299273794409</v>
      </c>
    </row>
    <row r="10" spans="1:3" x14ac:dyDescent="0.25">
      <c r="A10">
        <v>155</v>
      </c>
      <c r="B10">
        <v>70</v>
      </c>
      <c r="C10">
        <v>984.56318049144613</v>
      </c>
    </row>
    <row r="11" spans="1:3" x14ac:dyDescent="0.25">
      <c r="A11">
        <v>155</v>
      </c>
      <c r="B11">
        <v>80</v>
      </c>
      <c r="C11">
        <v>978.6573053165921</v>
      </c>
    </row>
    <row r="12" spans="1:3" x14ac:dyDescent="0.25">
      <c r="A12">
        <v>155</v>
      </c>
      <c r="B12">
        <v>90</v>
      </c>
      <c r="C12">
        <v>972.28397578255681</v>
      </c>
    </row>
    <row r="13" spans="1:3" x14ac:dyDescent="0.25">
      <c r="A13">
        <v>155</v>
      </c>
      <c r="B13">
        <v>100</v>
      </c>
      <c r="C13">
        <v>965.47286548804482</v>
      </c>
    </row>
    <row r="14" spans="1:3" x14ac:dyDescent="0.25">
      <c r="A14">
        <v>155</v>
      </c>
      <c r="B14">
        <v>110</v>
      </c>
      <c r="C14">
        <v>958.24562599633623</v>
      </c>
    </row>
    <row r="15" spans="1:3" x14ac:dyDescent="0.25">
      <c r="A15">
        <v>155</v>
      </c>
      <c r="B15">
        <v>120</v>
      </c>
      <c r="C15">
        <v>950.61698345159652</v>
      </c>
    </row>
    <row r="16" spans="1:3" x14ac:dyDescent="0.25">
      <c r="A16">
        <v>155</v>
      </c>
      <c r="B16">
        <v>130</v>
      </c>
      <c r="C16">
        <v>942.59571063708245</v>
      </c>
    </row>
    <row r="17" spans="1:3" x14ac:dyDescent="0.25">
      <c r="A17">
        <v>155</v>
      </c>
      <c r="B17">
        <v>140</v>
      </c>
      <c r="C17">
        <v>934.18536536682848</v>
      </c>
    </row>
    <row r="18" spans="1:3" x14ac:dyDescent="0.25">
      <c r="A18">
        <v>155</v>
      </c>
      <c r="B18">
        <v>150</v>
      </c>
      <c r="C18">
        <v>925.38479299963717</v>
      </c>
    </row>
    <row r="19" spans="1:3" x14ac:dyDescent="0.25">
      <c r="A19">
        <v>155</v>
      </c>
      <c r="B19">
        <v>160</v>
      </c>
      <c r="C19">
        <v>916.18841749361195</v>
      </c>
    </row>
    <row r="20" spans="1:3" x14ac:dyDescent="0.25">
      <c r="A20">
        <v>155</v>
      </c>
      <c r="B20">
        <v>170</v>
      </c>
      <c r="C20">
        <v>906.58634089228451</v>
      </c>
    </row>
    <row r="21" spans="1:3" x14ac:dyDescent="0.25">
      <c r="A21">
        <v>155</v>
      </c>
      <c r="B21">
        <v>180</v>
      </c>
      <c r="C21">
        <v>896.56425859872047</v>
      </c>
    </row>
    <row r="22" spans="1:3" x14ac:dyDescent="0.25">
      <c r="A22">
        <v>155</v>
      </c>
      <c r="B22">
        <v>190</v>
      </c>
      <c r="C22">
        <v>886.10318309699778</v>
      </c>
    </row>
    <row r="23" spans="1:3" x14ac:dyDescent="0.25">
      <c r="A23">
        <v>155</v>
      </c>
      <c r="B23">
        <v>200</v>
      </c>
      <c r="C23">
        <v>875.16198294252047</v>
      </c>
    </row>
    <row r="24" spans="1:3" x14ac:dyDescent="0.25">
      <c r="A24">
        <v>155</v>
      </c>
      <c r="B24">
        <v>210</v>
      </c>
      <c r="C24">
        <v>863.72511478303602</v>
      </c>
    </row>
    <row r="25" spans="1:3" x14ac:dyDescent="0.25">
      <c r="A25">
        <v>155</v>
      </c>
      <c r="B25">
        <v>220</v>
      </c>
      <c r="C25">
        <v>851.74956995867376</v>
      </c>
    </row>
    <row r="26" spans="1:3" x14ac:dyDescent="0.25">
      <c r="A26">
        <v>155</v>
      </c>
      <c r="B26">
        <v>230</v>
      </c>
      <c r="C26">
        <v>839.18647475279215</v>
      </c>
    </row>
    <row r="27" spans="1:3" x14ac:dyDescent="0.25">
      <c r="A27">
        <v>155</v>
      </c>
      <c r="B27">
        <v>240</v>
      </c>
      <c r="C27">
        <v>825.97502169459403</v>
      </c>
    </row>
    <row r="28" spans="1:3" x14ac:dyDescent="0.25">
      <c r="A28">
        <v>155</v>
      </c>
      <c r="B28">
        <v>250</v>
      </c>
      <c r="C28">
        <v>812.0388793939768</v>
      </c>
    </row>
    <row r="29" spans="1:3" x14ac:dyDescent="0.25">
      <c r="A29">
        <v>155</v>
      </c>
      <c r="B29">
        <v>260</v>
      </c>
      <c r="C29">
        <v>797.28098876752244</v>
      </c>
    </row>
    <row r="30" spans="1:3" x14ac:dyDescent="0.25">
      <c r="A30">
        <v>155</v>
      </c>
      <c r="B30">
        <v>270</v>
      </c>
      <c r="C30">
        <v>781.57586829021136</v>
      </c>
    </row>
    <row r="31" spans="1:3" x14ac:dyDescent="0.25">
      <c r="A31">
        <v>155</v>
      </c>
      <c r="B31">
        <v>280</v>
      </c>
      <c r="C31">
        <v>764.75791084240132</v>
      </c>
    </row>
    <row r="32" spans="1:3" x14ac:dyDescent="0.25">
      <c r="A32">
        <v>155</v>
      </c>
      <c r="B32">
        <v>290</v>
      </c>
      <c r="C32">
        <v>746.60284897443034</v>
      </c>
    </row>
    <row r="33" spans="1:3" x14ac:dyDescent="0.25">
      <c r="A33">
        <v>155</v>
      </c>
      <c r="B33">
        <v>300</v>
      </c>
      <c r="C33">
        <v>726.79663564599718</v>
      </c>
    </row>
    <row r="34" spans="1:3" x14ac:dyDescent="0.25">
      <c r="A34">
        <v>155</v>
      </c>
      <c r="B34">
        <v>310</v>
      </c>
      <c r="C34">
        <v>704.87863785346212</v>
      </c>
    </row>
    <row r="35" spans="1:3" x14ac:dyDescent="0.25">
      <c r="A35">
        <v>155</v>
      </c>
      <c r="B35">
        <v>320</v>
      </c>
      <c r="C35">
        <v>680.12480171860761</v>
      </c>
    </row>
    <row r="36" spans="1:3" x14ac:dyDescent="0.25">
      <c r="A36">
        <v>155</v>
      </c>
      <c r="B36">
        <v>330</v>
      </c>
      <c r="C36">
        <v>651.26166605621233</v>
      </c>
    </row>
    <row r="37" spans="1:3" x14ac:dyDescent="0.25">
      <c r="A37">
        <v>155</v>
      </c>
      <c r="B37">
        <v>340</v>
      </c>
      <c r="C37">
        <v>615.54127076900568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4" sqref="A4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C2" t="str">
        <f>A3&amp;" bars"</f>
        <v>1 bars</v>
      </c>
    </row>
    <row r="3" spans="1:3" x14ac:dyDescent="0.25">
      <c r="A3">
        <v>1</v>
      </c>
      <c r="B3">
        <v>0</v>
      </c>
      <c r="C3">
        <f>[1]!rho_pT(A3,B3)</f>
        <v>999.95308930826138</v>
      </c>
    </row>
    <row r="4" spans="1:3" x14ac:dyDescent="0.25">
      <c r="A4">
        <f>A3</f>
        <v>1</v>
      </c>
      <c r="B4">
        <f>B3+10</f>
        <v>10</v>
      </c>
      <c r="C4">
        <f>[1]!rho_pT(A4,B4)</f>
        <v>999.92101841483043</v>
      </c>
    </row>
    <row r="5" spans="1:3" x14ac:dyDescent="0.25">
      <c r="A5">
        <f t="shared" ref="A5:A13" si="0">A4</f>
        <v>1</v>
      </c>
      <c r="B5">
        <f t="shared" ref="B5:B13" si="1">B4+10</f>
        <v>20</v>
      </c>
      <c r="C5">
        <f>[1]!rho_pT(A5,B5)</f>
        <v>998.45001225079852</v>
      </c>
    </row>
    <row r="6" spans="1:3" x14ac:dyDescent="0.25">
      <c r="A6">
        <f t="shared" si="0"/>
        <v>1</v>
      </c>
      <c r="B6">
        <f t="shared" si="1"/>
        <v>30</v>
      </c>
      <c r="C6">
        <f>[1]!rho_pT(A6,B6)</f>
        <v>995.87932465559243</v>
      </c>
    </row>
    <row r="7" spans="1:3" x14ac:dyDescent="0.25">
      <c r="A7">
        <f t="shared" si="0"/>
        <v>1</v>
      </c>
      <c r="B7">
        <f t="shared" si="1"/>
        <v>40</v>
      </c>
      <c r="C7">
        <f>[1]!rho_pT(A7,B7)</f>
        <v>992.41668377802091</v>
      </c>
    </row>
    <row r="8" spans="1:3" x14ac:dyDescent="0.25">
      <c r="A8">
        <f t="shared" si="0"/>
        <v>1</v>
      </c>
      <c r="B8">
        <f t="shared" si="1"/>
        <v>50</v>
      </c>
      <c r="C8">
        <f>[1]!rho_pT(A8,B8)</f>
        <v>988.19482490098471</v>
      </c>
    </row>
    <row r="9" spans="1:3" x14ac:dyDescent="0.25">
      <c r="A9">
        <f t="shared" si="0"/>
        <v>1</v>
      </c>
      <c r="B9">
        <f t="shared" si="1"/>
        <v>60</v>
      </c>
      <c r="C9">
        <f>[1]!rho_pT(A9,B9)</f>
        <v>983.30507612384088</v>
      </c>
    </row>
    <row r="10" spans="1:3" x14ac:dyDescent="0.25">
      <c r="A10">
        <f t="shared" si="0"/>
        <v>1</v>
      </c>
      <c r="B10">
        <f t="shared" si="1"/>
        <v>70</v>
      </c>
      <c r="C10">
        <f>[1]!rho_pT(A10,B10)</f>
        <v>977.81647376928743</v>
      </c>
    </row>
    <row r="11" spans="1:3" x14ac:dyDescent="0.25">
      <c r="A11">
        <f t="shared" si="0"/>
        <v>1</v>
      </c>
      <c r="B11">
        <f t="shared" si="1"/>
        <v>80</v>
      </c>
      <c r="C11">
        <f>[1]!rho_pT(A11,B11)</f>
        <v>971.78366016831887</v>
      </c>
    </row>
    <row r="12" spans="1:3" x14ac:dyDescent="0.25">
      <c r="A12">
        <f t="shared" si="0"/>
        <v>1</v>
      </c>
      <c r="B12">
        <f t="shared" si="1"/>
        <v>90</v>
      </c>
      <c r="C12">
        <f>[1]!rho_pT(A12,B12)</f>
        <v>965.24917205980489</v>
      </c>
    </row>
    <row r="13" spans="1:3" x14ac:dyDescent="0.25">
      <c r="A13">
        <f t="shared" si="0"/>
        <v>1</v>
      </c>
      <c r="B13">
        <f t="shared" si="1"/>
        <v>100</v>
      </c>
      <c r="C13">
        <f>[1]!rho_pT(A13,B13)</f>
        <v>0.5898604444661667</v>
      </c>
    </row>
    <row r="14" spans="1:3" x14ac:dyDescent="0.25">
      <c r="A14">
        <f>A13</f>
        <v>1</v>
      </c>
      <c r="B14">
        <f>B13+10</f>
        <v>110</v>
      </c>
      <c r="C14">
        <f>[1]!rho_pT(A14,B14)</f>
        <v>0.57338312162238492</v>
      </c>
    </row>
    <row r="15" spans="1:3" x14ac:dyDescent="0.25">
      <c r="A15">
        <f t="shared" ref="A15:A19" si="2">A14</f>
        <v>1</v>
      </c>
      <c r="B15">
        <f t="shared" ref="B15:B19" si="3">B14+10</f>
        <v>120</v>
      </c>
      <c r="C15">
        <f>[1]!rho_pT(A15,B15)</f>
        <v>0.55790410945106916</v>
      </c>
    </row>
    <row r="16" spans="1:3" x14ac:dyDescent="0.25">
      <c r="A16">
        <f t="shared" si="2"/>
        <v>1</v>
      </c>
      <c r="B16">
        <f t="shared" si="3"/>
        <v>130</v>
      </c>
      <c r="C16">
        <f>[1]!rho_pT(A16,B16)</f>
        <v>0.54332248536025574</v>
      </c>
    </row>
    <row r="17" spans="1:3" x14ac:dyDescent="0.25">
      <c r="A17">
        <f t="shared" si="2"/>
        <v>1</v>
      </c>
      <c r="B17">
        <f t="shared" si="3"/>
        <v>140</v>
      </c>
      <c r="C17">
        <f>[1]!rho_pT(A17,B17)</f>
        <v>0.52955188240396311</v>
      </c>
    </row>
    <row r="18" spans="1:3" x14ac:dyDescent="0.25">
      <c r="A18">
        <f t="shared" si="2"/>
        <v>1</v>
      </c>
      <c r="B18">
        <f t="shared" si="3"/>
        <v>150</v>
      </c>
      <c r="C18">
        <f>[1]!rho_pT(A18,B18)</f>
        <v>0.51651784834587511</v>
      </c>
    </row>
    <row r="19" spans="1:3" x14ac:dyDescent="0.25">
      <c r="A19">
        <f t="shared" si="2"/>
        <v>1</v>
      </c>
      <c r="B19">
        <f t="shared" si="3"/>
        <v>160</v>
      </c>
      <c r="C19">
        <f>[1]!rho_pT(A19,B19)</f>
        <v>0.50415576152724118</v>
      </c>
    </row>
    <row r="20" spans="1:3" x14ac:dyDescent="0.25">
      <c r="A20">
        <f>A19</f>
        <v>1</v>
      </c>
      <c r="B20">
        <f>B19+10</f>
        <v>170</v>
      </c>
      <c r="C20">
        <f>[1]!rho_pT(A20,B20)</f>
        <v>0.4924091725795135</v>
      </c>
    </row>
    <row r="21" spans="1:3" x14ac:dyDescent="0.25">
      <c r="A21">
        <f t="shared" ref="A21:A37" si="4">A20</f>
        <v>1</v>
      </c>
      <c r="B21">
        <f t="shared" ref="B21:B37" si="5">B20+10</f>
        <v>180</v>
      </c>
      <c r="C21">
        <f>[1]!rho_pT(A21,B21)</f>
        <v>0.48122847471562474</v>
      </c>
    </row>
    <row r="22" spans="1:3" x14ac:dyDescent="0.25">
      <c r="A22">
        <f t="shared" si="4"/>
        <v>1</v>
      </c>
      <c r="B22">
        <f t="shared" si="5"/>
        <v>190</v>
      </c>
      <c r="C22">
        <f>[1]!rho_pT(A22,B22)</f>
        <v>0.47056982964259864</v>
      </c>
    </row>
    <row r="23" spans="1:3" x14ac:dyDescent="0.25">
      <c r="A23">
        <f t="shared" si="4"/>
        <v>1</v>
      </c>
      <c r="B23">
        <f t="shared" si="5"/>
        <v>200</v>
      </c>
      <c r="C23">
        <f>[1]!rho_pT(A23,B23)</f>
        <v>0.4603942938718143</v>
      </c>
    </row>
    <row r="24" spans="1:3" x14ac:dyDescent="0.25">
      <c r="A24">
        <f t="shared" si="4"/>
        <v>1</v>
      </c>
      <c r="B24">
        <f t="shared" si="5"/>
        <v>210</v>
      </c>
      <c r="C24">
        <f>[1]!rho_pT(A24,B24)</f>
        <v>0.45066710327303305</v>
      </c>
    </row>
    <row r="25" spans="1:3" x14ac:dyDescent="0.25">
      <c r="A25">
        <f t="shared" si="4"/>
        <v>1</v>
      </c>
      <c r="B25">
        <f t="shared" si="5"/>
        <v>220</v>
      </c>
      <c r="C25">
        <f>[1]!rho_pT(A25,B25)</f>
        <v>0.44135708344204139</v>
      </c>
    </row>
    <row r="26" spans="1:3" x14ac:dyDescent="0.25">
      <c r="A26">
        <f t="shared" si="4"/>
        <v>1</v>
      </c>
      <c r="B26">
        <f t="shared" si="5"/>
        <v>230</v>
      </c>
      <c r="C26">
        <f>[1]!rho_pT(A26,B26)</f>
        <v>0.43243616074950614</v>
      </c>
    </row>
    <row r="27" spans="1:3" x14ac:dyDescent="0.25">
      <c r="A27">
        <f t="shared" si="4"/>
        <v>1</v>
      </c>
      <c r="B27">
        <f t="shared" si="5"/>
        <v>240</v>
      </c>
      <c r="C27">
        <f>[1]!rho_pT(A27,B27)</f>
        <v>0.4238789544601691</v>
      </c>
    </row>
    <row r="28" spans="1:3" x14ac:dyDescent="0.25">
      <c r="A28">
        <f t="shared" si="4"/>
        <v>1</v>
      </c>
      <c r="B28">
        <f t="shared" si="5"/>
        <v>250</v>
      </c>
      <c r="C28">
        <f>[1]!rho_pT(A28,B28)</f>
        <v>0.41566243452074669</v>
      </c>
    </row>
    <row r="29" spans="1:3" x14ac:dyDescent="0.25">
      <c r="A29">
        <f t="shared" si="4"/>
        <v>1</v>
      </c>
      <c r="B29">
        <f t="shared" si="5"/>
        <v>260</v>
      </c>
      <c r="C29">
        <f>[1]!rho_pT(A29,B29)</f>
        <v>0.40776563284638806</v>
      </c>
    </row>
    <row r="30" spans="1:3" x14ac:dyDescent="0.25">
      <c r="A30">
        <f t="shared" si="4"/>
        <v>1</v>
      </c>
      <c r="B30">
        <f t="shared" si="5"/>
        <v>270</v>
      </c>
      <c r="C30">
        <f>[1]!rho_pT(A30,B30)</f>
        <v>0.40016939843283922</v>
      </c>
    </row>
    <row r="31" spans="1:3" x14ac:dyDescent="0.25">
      <c r="A31">
        <f t="shared" si="4"/>
        <v>1</v>
      </c>
      <c r="B31">
        <f t="shared" si="5"/>
        <v>280</v>
      </c>
      <c r="C31">
        <f>[1]!rho_pT(A31,B31)</f>
        <v>0.39285618856336391</v>
      </c>
    </row>
    <row r="32" spans="1:3" x14ac:dyDescent="0.25">
      <c r="A32">
        <f t="shared" si="4"/>
        <v>1</v>
      </c>
      <c r="B32">
        <f t="shared" si="5"/>
        <v>290</v>
      </c>
      <c r="C32">
        <f>[1]!rho_pT(A32,B32)</f>
        <v>0.38580988989839726</v>
      </c>
    </row>
    <row r="33" spans="1:3" x14ac:dyDescent="0.25">
      <c r="A33">
        <f t="shared" si="4"/>
        <v>1</v>
      </c>
      <c r="B33">
        <f t="shared" si="5"/>
        <v>300</v>
      </c>
      <c r="C33">
        <f>[1]!rho_pT(A33,B33)</f>
        <v>0.37901566443060652</v>
      </c>
    </row>
    <row r="34" spans="1:3" x14ac:dyDescent="0.25">
      <c r="A34">
        <f t="shared" si="4"/>
        <v>1</v>
      </c>
      <c r="B34">
        <f t="shared" si="5"/>
        <v>310</v>
      </c>
      <c r="C34">
        <f>[1]!rho_pT(A34,B34)</f>
        <v>0.37245981623270275</v>
      </c>
    </row>
    <row r="35" spans="1:3" x14ac:dyDescent="0.25">
      <c r="A35">
        <f t="shared" si="4"/>
        <v>1</v>
      </c>
      <c r="B35">
        <f t="shared" si="5"/>
        <v>320</v>
      </c>
      <c r="C35">
        <f>[1]!rho_pT(A35,B35)</f>
        <v>0.36612967567611843</v>
      </c>
    </row>
    <row r="36" spans="1:3" x14ac:dyDescent="0.25">
      <c r="A36">
        <f t="shared" si="4"/>
        <v>1</v>
      </c>
      <c r="B36">
        <f t="shared" si="5"/>
        <v>330</v>
      </c>
      <c r="C36">
        <f>[1]!rho_pT(A36,B36)</f>
        <v>0.36001349839823554</v>
      </c>
    </row>
    <row r="37" spans="1:3" x14ac:dyDescent="0.25">
      <c r="A37">
        <f t="shared" si="4"/>
        <v>1</v>
      </c>
      <c r="B37">
        <f t="shared" si="5"/>
        <v>340</v>
      </c>
      <c r="C37">
        <f>[1]!rho_pT(A37,B37)</f>
        <v>0.35410037677693207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4" sqref="A4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C2" t="str">
        <f>A3&amp;" bars"</f>
        <v>50 bars</v>
      </c>
    </row>
    <row r="3" spans="1:3" x14ac:dyDescent="0.25">
      <c r="A3">
        <v>50</v>
      </c>
      <c r="B3">
        <v>0</v>
      </c>
      <c r="C3">
        <f>[1]!rho_pT(A3,B3)</f>
        <v>1002.4020614487822</v>
      </c>
    </row>
    <row r="4" spans="1:3" x14ac:dyDescent="0.25">
      <c r="A4">
        <f>A3</f>
        <v>50</v>
      </c>
      <c r="B4">
        <f>B3+10</f>
        <v>10</v>
      </c>
      <c r="C4">
        <f>[1]!rho_pT(A4,B4)</f>
        <v>1002.2275504223152</v>
      </c>
    </row>
    <row r="5" spans="1:3" x14ac:dyDescent="0.25">
      <c r="A5">
        <f t="shared" ref="A5:A13" si="0">A4</f>
        <v>50</v>
      </c>
      <c r="B5">
        <f t="shared" ref="B5:B13" si="1">B4+10</f>
        <v>20</v>
      </c>
      <c r="C5">
        <f>[1]!rho_pT(A5,B5)</f>
        <v>1000.6650690074846</v>
      </c>
    </row>
    <row r="6" spans="1:3" x14ac:dyDescent="0.25">
      <c r="A6">
        <f t="shared" si="0"/>
        <v>50</v>
      </c>
      <c r="B6">
        <f t="shared" si="1"/>
        <v>30</v>
      </c>
      <c r="C6">
        <f>[1]!rho_pT(A6,B6)</f>
        <v>998.04150843813295</v>
      </c>
    </row>
    <row r="7" spans="1:3" x14ac:dyDescent="0.25">
      <c r="A7">
        <f t="shared" si="0"/>
        <v>50</v>
      </c>
      <c r="B7">
        <f t="shared" si="1"/>
        <v>40</v>
      </c>
      <c r="C7">
        <f>[1]!rho_pT(A7,B7)</f>
        <v>994.55516428831584</v>
      </c>
    </row>
    <row r="8" spans="1:3" x14ac:dyDescent="0.25">
      <c r="A8">
        <f t="shared" si="0"/>
        <v>50</v>
      </c>
      <c r="B8">
        <f t="shared" si="1"/>
        <v>50</v>
      </c>
      <c r="C8">
        <f>[1]!rho_pT(A8,B8)</f>
        <v>990.33193645940469</v>
      </c>
    </row>
    <row r="9" spans="1:3" x14ac:dyDescent="0.25">
      <c r="A9">
        <f t="shared" si="0"/>
        <v>50</v>
      </c>
      <c r="B9">
        <f t="shared" si="1"/>
        <v>60</v>
      </c>
      <c r="C9">
        <f>[1]!rho_pT(A9,B9)</f>
        <v>985.45839535859193</v>
      </c>
    </row>
    <row r="10" spans="1:3" x14ac:dyDescent="0.25">
      <c r="A10">
        <f t="shared" si="0"/>
        <v>50</v>
      </c>
      <c r="B10">
        <f t="shared" si="1"/>
        <v>70</v>
      </c>
      <c r="C10">
        <f>[1]!rho_pT(A10,B10)</f>
        <v>980.00039641768649</v>
      </c>
    </row>
    <row r="11" spans="1:3" x14ac:dyDescent="0.25">
      <c r="A11">
        <f t="shared" si="0"/>
        <v>50</v>
      </c>
      <c r="B11">
        <f t="shared" si="1"/>
        <v>80</v>
      </c>
      <c r="C11">
        <f>[1]!rho_pT(A11,B11)</f>
        <v>974.01056284138929</v>
      </c>
    </row>
    <row r="12" spans="1:3" x14ac:dyDescent="0.25">
      <c r="A12">
        <f t="shared" si="0"/>
        <v>50</v>
      </c>
      <c r="B12">
        <f t="shared" si="1"/>
        <v>90</v>
      </c>
      <c r="C12">
        <f>[1]!rho_pT(A12,B12)</f>
        <v>967.5302619362908</v>
      </c>
    </row>
    <row r="13" spans="1:3" x14ac:dyDescent="0.25">
      <c r="A13">
        <f t="shared" si="0"/>
        <v>50</v>
      </c>
      <c r="B13">
        <f t="shared" si="1"/>
        <v>100</v>
      </c>
      <c r="C13">
        <f>[1]!rho_pT(A13,B13)</f>
        <v>960.59057215819064</v>
      </c>
    </row>
    <row r="14" spans="1:3" x14ac:dyDescent="0.25">
      <c r="A14">
        <f>A13</f>
        <v>50</v>
      </c>
      <c r="B14">
        <f>B13+10</f>
        <v>110</v>
      </c>
      <c r="C14">
        <f>[1]!rho_pT(A14,B14)</f>
        <v>953.21351036166516</v>
      </c>
    </row>
    <row r="15" spans="1:3" x14ac:dyDescent="0.25">
      <c r="A15">
        <f t="shared" ref="A15:A19" si="2">A14</f>
        <v>50</v>
      </c>
      <c r="B15">
        <f t="shared" ref="B15:B19" si="3">B14+10</f>
        <v>120</v>
      </c>
      <c r="C15">
        <f>[1]!rho_pT(A15,B15)</f>
        <v>945.41331934856146</v>
      </c>
    </row>
    <row r="16" spans="1:3" x14ac:dyDescent="0.25">
      <c r="A16">
        <f t="shared" si="2"/>
        <v>50</v>
      </c>
      <c r="B16">
        <f t="shared" si="3"/>
        <v>130</v>
      </c>
      <c r="C16">
        <f>[1]!rho_pT(A16,B16)</f>
        <v>937.19754062930281</v>
      </c>
    </row>
    <row r="17" spans="1:3" x14ac:dyDescent="0.25">
      <c r="A17">
        <f t="shared" si="2"/>
        <v>50</v>
      </c>
      <c r="B17">
        <f t="shared" si="3"/>
        <v>140</v>
      </c>
      <c r="C17">
        <f>[1]!rho_pT(A17,B17)</f>
        <v>928.56778379993648</v>
      </c>
    </row>
    <row r="18" spans="1:3" x14ac:dyDescent="0.25">
      <c r="A18">
        <f t="shared" si="2"/>
        <v>50</v>
      </c>
      <c r="B18">
        <f t="shared" si="3"/>
        <v>150</v>
      </c>
      <c r="C18">
        <f>[1]!rho_pT(A18,B18)</f>
        <v>919.52020073140625</v>
      </c>
    </row>
    <row r="19" spans="1:3" x14ac:dyDescent="0.25">
      <c r="A19">
        <f t="shared" si="2"/>
        <v>50</v>
      </c>
      <c r="B19">
        <f t="shared" si="3"/>
        <v>160</v>
      </c>
      <c r="C19">
        <f>[1]!rho_pT(A19,B19)</f>
        <v>910.04569124887007</v>
      </c>
    </row>
    <row r="20" spans="1:3" x14ac:dyDescent="0.25">
      <c r="A20">
        <f>A19</f>
        <v>50</v>
      </c>
      <c r="B20">
        <f>B19+10</f>
        <v>170</v>
      </c>
      <c r="C20">
        <f>[1]!rho_pT(A20,B20)</f>
        <v>900.12985490864708</v>
      </c>
    </row>
    <row r="21" spans="1:3" x14ac:dyDescent="0.25">
      <c r="A21">
        <f t="shared" ref="A21:A37" si="4">A20</f>
        <v>50</v>
      </c>
      <c r="B21">
        <f t="shared" ref="B21:B37" si="5">B20+10</f>
        <v>180</v>
      </c>
      <c r="C21">
        <f>[1]!rho_pT(A21,B21)</f>
        <v>889.75268258617393</v>
      </c>
    </row>
    <row r="22" spans="1:3" x14ac:dyDescent="0.25">
      <c r="A22">
        <f t="shared" si="4"/>
        <v>50</v>
      </c>
      <c r="B22">
        <f t="shared" si="5"/>
        <v>190</v>
      </c>
      <c r="C22">
        <f>[1]!rho_pT(A22,B22)</f>
        <v>878.88795601826985</v>
      </c>
    </row>
    <row r="23" spans="1:3" x14ac:dyDescent="0.25">
      <c r="A23">
        <f t="shared" si="4"/>
        <v>50</v>
      </c>
      <c r="B23">
        <f t="shared" si="5"/>
        <v>200</v>
      </c>
      <c r="C23">
        <f>[1]!rho_pT(A23,B23)</f>
        <v>867.44565153500957</v>
      </c>
    </row>
    <row r="24" spans="1:3" x14ac:dyDescent="0.25">
      <c r="A24">
        <f t="shared" si="4"/>
        <v>50</v>
      </c>
      <c r="B24">
        <f t="shared" si="5"/>
        <v>210</v>
      </c>
      <c r="C24">
        <f>[1]!rho_pT(A24,B24)</f>
        <v>855.46955378556027</v>
      </c>
    </row>
    <row r="25" spans="1:3" x14ac:dyDescent="0.25">
      <c r="A25">
        <f t="shared" si="4"/>
        <v>50</v>
      </c>
      <c r="B25">
        <f t="shared" si="5"/>
        <v>220</v>
      </c>
      <c r="C25">
        <f>[1]!rho_pT(A25,B25)</f>
        <v>842.86631881731398</v>
      </c>
    </row>
    <row r="26" spans="1:3" x14ac:dyDescent="0.25">
      <c r="A26">
        <f t="shared" si="4"/>
        <v>50</v>
      </c>
      <c r="B26">
        <f t="shared" si="5"/>
        <v>230</v>
      </c>
      <c r="C26">
        <f>[1]!rho_pT(A26,B26)</f>
        <v>829.56524731016884</v>
      </c>
    </row>
    <row r="27" spans="1:3" x14ac:dyDescent="0.25">
      <c r="A27">
        <f t="shared" si="4"/>
        <v>50</v>
      </c>
      <c r="B27">
        <f t="shared" si="5"/>
        <v>240</v>
      </c>
      <c r="C27">
        <f>[1]!rho_pT(A27,B27)</f>
        <v>815.47598201093297</v>
      </c>
    </row>
    <row r="28" spans="1:3" x14ac:dyDescent="0.25">
      <c r="A28">
        <f t="shared" si="4"/>
        <v>50</v>
      </c>
      <c r="B28">
        <f t="shared" si="5"/>
        <v>250</v>
      </c>
      <c r="C28">
        <f>[1]!rho_pT(A28,B28)</f>
        <v>800.48123873465329</v>
      </c>
    </row>
    <row r="29" spans="1:3" x14ac:dyDescent="0.25">
      <c r="A29">
        <f t="shared" si="4"/>
        <v>50</v>
      </c>
      <c r="B29">
        <f t="shared" si="5"/>
        <v>260</v>
      </c>
      <c r="C29">
        <f>[1]!rho_pT(A29,B29)</f>
        <v>784.42552389105958</v>
      </c>
    </row>
    <row r="30" spans="1:3" x14ac:dyDescent="0.25">
      <c r="A30">
        <f t="shared" si="4"/>
        <v>50</v>
      </c>
      <c r="B30">
        <f t="shared" si="5"/>
        <v>270</v>
      </c>
      <c r="C30">
        <f>[1]!rho_pT(A30,B30)</f>
        <v>24.678883668881259</v>
      </c>
    </row>
    <row r="31" spans="1:3" x14ac:dyDescent="0.25">
      <c r="A31">
        <f t="shared" si="4"/>
        <v>50</v>
      </c>
      <c r="B31">
        <f t="shared" si="5"/>
        <v>280</v>
      </c>
      <c r="C31">
        <f>[1]!rho_pT(A31,B31)</f>
        <v>23.689004239313949</v>
      </c>
    </row>
    <row r="32" spans="1:3" x14ac:dyDescent="0.25">
      <c r="A32">
        <f t="shared" si="4"/>
        <v>50</v>
      </c>
      <c r="B32">
        <f t="shared" si="5"/>
        <v>290</v>
      </c>
      <c r="C32">
        <f>[1]!rho_pT(A32,B32)</f>
        <v>22.832191418026927</v>
      </c>
    </row>
    <row r="33" spans="1:3" x14ac:dyDescent="0.25">
      <c r="A33">
        <f t="shared" si="4"/>
        <v>50</v>
      </c>
      <c r="B33">
        <f t="shared" si="5"/>
        <v>300</v>
      </c>
      <c r="C33">
        <f>[1]!rho_pT(A33,B33)</f>
        <v>22.077464628729391</v>
      </c>
    </row>
    <row r="34" spans="1:3" x14ac:dyDescent="0.25">
      <c r="A34">
        <f t="shared" si="4"/>
        <v>50</v>
      </c>
      <c r="B34">
        <f t="shared" si="5"/>
        <v>310</v>
      </c>
      <c r="C34">
        <f>[1]!rho_pT(A34,B34)</f>
        <v>21.403273005047719</v>
      </c>
    </row>
    <row r="35" spans="1:3" x14ac:dyDescent="0.25">
      <c r="A35">
        <f t="shared" si="4"/>
        <v>50</v>
      </c>
      <c r="B35">
        <f t="shared" si="5"/>
        <v>320</v>
      </c>
      <c r="C35">
        <f>[1]!rho_pT(A35,B35)</f>
        <v>20.794109773226758</v>
      </c>
    </row>
    <row r="36" spans="1:3" x14ac:dyDescent="0.25">
      <c r="A36">
        <f t="shared" si="4"/>
        <v>50</v>
      </c>
      <c r="B36">
        <f t="shared" si="5"/>
        <v>330</v>
      </c>
      <c r="C36">
        <f>[1]!rho_pT(A36,B36)</f>
        <v>20.238486332432071</v>
      </c>
    </row>
    <row r="37" spans="1:3" x14ac:dyDescent="0.25">
      <c r="A37">
        <f t="shared" si="4"/>
        <v>50</v>
      </c>
      <c r="B37">
        <f t="shared" si="5"/>
        <v>340</v>
      </c>
      <c r="C37">
        <f>[1]!rho_pT(A37,B37)</f>
        <v>19.727674036404164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4" sqref="A4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C2" t="str">
        <f>A3&amp;" bars"</f>
        <v>100 bars</v>
      </c>
    </row>
    <row r="3" spans="1:3" x14ac:dyDescent="0.25">
      <c r="A3">
        <v>100</v>
      </c>
      <c r="B3">
        <v>0</v>
      </c>
      <c r="C3">
        <f>[1]!rho_pT(A3,B3)</f>
        <v>1004.8814285989902</v>
      </c>
    </row>
    <row r="4" spans="1:3" x14ac:dyDescent="0.25">
      <c r="A4">
        <f>A3</f>
        <v>100</v>
      </c>
      <c r="B4">
        <f>B3+10</f>
        <v>10</v>
      </c>
      <c r="C4">
        <f>[1]!rho_pT(A4,B4)</f>
        <v>1004.5584191031625</v>
      </c>
    </row>
    <row r="5" spans="1:3" x14ac:dyDescent="0.25">
      <c r="A5">
        <f t="shared" ref="A5:A13" si="0">A4</f>
        <v>100</v>
      </c>
      <c r="B5">
        <f t="shared" ref="B5:B13" si="1">B4+10</f>
        <v>20</v>
      </c>
      <c r="C5">
        <f>[1]!rho_pT(A5,B5)</f>
        <v>1002.8999265353435</v>
      </c>
    </row>
    <row r="6" spans="1:3" x14ac:dyDescent="0.25">
      <c r="A6">
        <f t="shared" si="0"/>
        <v>100</v>
      </c>
      <c r="B6">
        <f t="shared" si="1"/>
        <v>30</v>
      </c>
      <c r="C6">
        <f>[1]!rho_pT(A6,B6)</f>
        <v>1000.2200910396839</v>
      </c>
    </row>
    <row r="7" spans="1:3" x14ac:dyDescent="0.25">
      <c r="A7">
        <f t="shared" si="0"/>
        <v>100</v>
      </c>
      <c r="B7">
        <f t="shared" si="1"/>
        <v>40</v>
      </c>
      <c r="C7">
        <f>[1]!rho_pT(A7,B7)</f>
        <v>996.70742640558831</v>
      </c>
    </row>
    <row r="8" spans="1:3" x14ac:dyDescent="0.25">
      <c r="A8">
        <f t="shared" si="0"/>
        <v>100</v>
      </c>
      <c r="B8">
        <f t="shared" si="1"/>
        <v>50</v>
      </c>
      <c r="C8">
        <f>[1]!rho_pT(A8,B8)</f>
        <v>992.48071940912439</v>
      </c>
    </row>
    <row r="9" spans="1:3" x14ac:dyDescent="0.25">
      <c r="A9">
        <f t="shared" si="0"/>
        <v>100</v>
      </c>
      <c r="B9">
        <f t="shared" si="1"/>
        <v>60</v>
      </c>
      <c r="C9">
        <f>[1]!rho_pT(A9,B9)</f>
        <v>987.62157191629728</v>
      </c>
    </row>
    <row r="10" spans="1:3" x14ac:dyDescent="0.25">
      <c r="A10">
        <f t="shared" si="0"/>
        <v>100</v>
      </c>
      <c r="B10">
        <f t="shared" si="1"/>
        <v>70</v>
      </c>
      <c r="C10">
        <f>[1]!rho_pT(A10,B10)</f>
        <v>982.19249904512674</v>
      </c>
    </row>
    <row r="11" spans="1:3" x14ac:dyDescent="0.25">
      <c r="A11">
        <f t="shared" si="0"/>
        <v>100</v>
      </c>
      <c r="B11">
        <f t="shared" si="1"/>
        <v>80</v>
      </c>
      <c r="C11">
        <f>[1]!rho_pT(A11,B11)</f>
        <v>976.24398069018457</v>
      </c>
    </row>
    <row r="12" spans="1:3" x14ac:dyDescent="0.25">
      <c r="A12">
        <f t="shared" si="0"/>
        <v>100</v>
      </c>
      <c r="B12">
        <f t="shared" si="1"/>
        <v>90</v>
      </c>
      <c r="C12">
        <f>[1]!rho_pT(A12,B12)</f>
        <v>969.8161120167016</v>
      </c>
    </row>
    <row r="13" spans="1:3" x14ac:dyDescent="0.25">
      <c r="A13">
        <f t="shared" si="0"/>
        <v>100</v>
      </c>
      <c r="B13">
        <f t="shared" si="1"/>
        <v>100</v>
      </c>
      <c r="C13">
        <f>[1]!rho_pT(A13,B13)</f>
        <v>962.93934438943154</v>
      </c>
    </row>
    <row r="14" spans="1:3" x14ac:dyDescent="0.25">
      <c r="A14">
        <f>A13</f>
        <v>100</v>
      </c>
      <c r="B14">
        <f>B13+10</f>
        <v>110</v>
      </c>
      <c r="C14">
        <f>[1]!rho_pT(A14,B14)</f>
        <v>955.6355662369275</v>
      </c>
    </row>
    <row r="15" spans="1:3" x14ac:dyDescent="0.25">
      <c r="A15">
        <f t="shared" ref="A15:A19" si="2">A14</f>
        <v>100</v>
      </c>
      <c r="B15">
        <f t="shared" ref="B15:B19" si="3">B14+10</f>
        <v>120</v>
      </c>
      <c r="C15">
        <f>[1]!rho_pT(A15,B15)</f>
        <v>947.91930292543725</v>
      </c>
    </row>
    <row r="16" spans="1:3" x14ac:dyDescent="0.25">
      <c r="A16">
        <f t="shared" si="2"/>
        <v>100</v>
      </c>
      <c r="B16">
        <f t="shared" si="3"/>
        <v>130</v>
      </c>
      <c r="C16">
        <f>[1]!rho_pT(A16,B16)</f>
        <v>939.79874510753393</v>
      </c>
    </row>
    <row r="17" spans="1:3" x14ac:dyDescent="0.25">
      <c r="A17">
        <f t="shared" si="2"/>
        <v>100</v>
      </c>
      <c r="B17">
        <f t="shared" si="3"/>
        <v>140</v>
      </c>
      <c r="C17">
        <f>[1]!rho_pT(A17,B17)</f>
        <v>931.27650757637093</v>
      </c>
    </row>
    <row r="18" spans="1:3" x14ac:dyDescent="0.25">
      <c r="A18">
        <f t="shared" si="2"/>
        <v>100</v>
      </c>
      <c r="B18">
        <f t="shared" si="3"/>
        <v>150</v>
      </c>
      <c r="C18">
        <f>[1]!rho_pT(A18,B18)</f>
        <v>922.3501223615765</v>
      </c>
    </row>
    <row r="19" spans="1:3" x14ac:dyDescent="0.25">
      <c r="A19">
        <f t="shared" si="2"/>
        <v>100</v>
      </c>
      <c r="B19">
        <f t="shared" si="3"/>
        <v>160</v>
      </c>
      <c r="C19">
        <f>[1]!rho_pT(A19,B19)</f>
        <v>913.012292341896</v>
      </c>
    </row>
    <row r="20" spans="1:3" x14ac:dyDescent="0.25">
      <c r="A20">
        <f>A19</f>
        <v>100</v>
      </c>
      <c r="B20">
        <f>B19+10</f>
        <v>170</v>
      </c>
      <c r="C20">
        <f>[1]!rho_pT(A20,B20)</f>
        <v>903.2509234749084</v>
      </c>
    </row>
    <row r="21" spans="1:3" x14ac:dyDescent="0.25">
      <c r="A21">
        <f t="shared" ref="A21:A37" si="4">A20</f>
        <v>100</v>
      </c>
      <c r="B21">
        <f t="shared" ref="B21:B37" si="5">B20+10</f>
        <v>180</v>
      </c>
      <c r="C21">
        <f>[1]!rho_pT(A21,B21)</f>
        <v>893.04893734052916</v>
      </c>
    </row>
    <row r="22" spans="1:3" x14ac:dyDescent="0.25">
      <c r="A22">
        <f t="shared" si="4"/>
        <v>100</v>
      </c>
      <c r="B22">
        <f t="shared" si="5"/>
        <v>190</v>
      </c>
      <c r="C22">
        <f>[1]!rho_pT(A22,B22)</f>
        <v>882.38384616320343</v>
      </c>
    </row>
    <row r="23" spans="1:3" x14ac:dyDescent="0.25">
      <c r="A23">
        <f t="shared" si="4"/>
        <v>100</v>
      </c>
      <c r="B23">
        <f t="shared" si="5"/>
        <v>200</v>
      </c>
      <c r="C23">
        <f>[1]!rho_pT(A23,B23)</f>
        <v>871.18705285267492</v>
      </c>
    </row>
    <row r="24" spans="1:3" x14ac:dyDescent="0.25">
      <c r="A24">
        <f t="shared" si="4"/>
        <v>100</v>
      </c>
      <c r="B24">
        <f t="shared" si="5"/>
        <v>210</v>
      </c>
      <c r="C24">
        <f>[1]!rho_pT(A24,B24)</f>
        <v>859.47940515021446</v>
      </c>
    </row>
    <row r="25" spans="1:3" x14ac:dyDescent="0.25">
      <c r="A25">
        <f t="shared" si="4"/>
        <v>100</v>
      </c>
      <c r="B25">
        <f t="shared" si="5"/>
        <v>220</v>
      </c>
      <c r="C25">
        <f>[1]!rho_pT(A25,B25)</f>
        <v>847.18989922518585</v>
      </c>
    </row>
    <row r="26" spans="1:3" x14ac:dyDescent="0.25">
      <c r="A26">
        <f t="shared" si="4"/>
        <v>100</v>
      </c>
      <c r="B26">
        <f t="shared" si="5"/>
        <v>230</v>
      </c>
      <c r="C26">
        <f>[1]!rho_pT(A26,B26)</f>
        <v>834.25939354322327</v>
      </c>
    </row>
    <row r="27" spans="1:3" x14ac:dyDescent="0.25">
      <c r="A27">
        <f t="shared" si="4"/>
        <v>100</v>
      </c>
      <c r="B27">
        <f t="shared" si="5"/>
        <v>240</v>
      </c>
      <c r="C27">
        <f>[1]!rho_pT(A27,B27)</f>
        <v>820.61333836716472</v>
      </c>
    </row>
    <row r="28" spans="1:3" x14ac:dyDescent="0.25">
      <c r="A28">
        <f t="shared" si="4"/>
        <v>100</v>
      </c>
      <c r="B28">
        <f t="shared" si="5"/>
        <v>250</v>
      </c>
      <c r="C28">
        <f>[1]!rho_pT(A28,B28)</f>
        <v>806.15662822384058</v>
      </c>
    </row>
    <row r="29" spans="1:3" x14ac:dyDescent="0.25">
      <c r="A29">
        <f t="shared" si="4"/>
        <v>100</v>
      </c>
      <c r="B29">
        <f t="shared" si="5"/>
        <v>260</v>
      </c>
      <c r="C29">
        <f>[1]!rho_pT(A29,B29)</f>
        <v>790.76589904692014</v>
      </c>
    </row>
    <row r="30" spans="1:3" x14ac:dyDescent="0.25">
      <c r="A30">
        <f t="shared" si="4"/>
        <v>100</v>
      </c>
      <c r="B30">
        <f t="shared" si="5"/>
        <v>270</v>
      </c>
      <c r="C30">
        <f>[1]!rho_pT(A30,B30)</f>
        <v>774.27762586803442</v>
      </c>
    </row>
    <row r="31" spans="1:3" x14ac:dyDescent="0.25">
      <c r="A31">
        <f t="shared" si="4"/>
        <v>100</v>
      </c>
      <c r="B31">
        <f t="shared" si="5"/>
        <v>280</v>
      </c>
      <c r="C31">
        <f>[1]!rho_pT(A31,B31)</f>
        <v>756.46890162089278</v>
      </c>
    </row>
    <row r="32" spans="1:3" x14ac:dyDescent="0.25">
      <c r="A32">
        <f t="shared" si="4"/>
        <v>100</v>
      </c>
      <c r="B32">
        <f t="shared" si="5"/>
        <v>290</v>
      </c>
      <c r="C32">
        <f>[1]!rho_pT(A32,B32)</f>
        <v>737.0244279838663</v>
      </c>
    </row>
    <row r="33" spans="1:3" x14ac:dyDescent="0.25">
      <c r="A33">
        <f t="shared" si="4"/>
        <v>100</v>
      </c>
      <c r="B33">
        <f t="shared" si="5"/>
        <v>300</v>
      </c>
      <c r="C33">
        <f>[1]!rho_pT(A33,B33)</f>
        <v>715.47471359386736</v>
      </c>
    </row>
    <row r="34" spans="1:3" x14ac:dyDescent="0.25">
      <c r="A34">
        <f t="shared" si="4"/>
        <v>100</v>
      </c>
      <c r="B34">
        <f t="shared" si="5"/>
        <v>310</v>
      </c>
      <c r="C34">
        <f>[1]!rho_pT(A34,B34)</f>
        <v>691.06521972886924</v>
      </c>
    </row>
    <row r="35" spans="1:3" x14ac:dyDescent="0.25">
      <c r="A35">
        <f t="shared" si="4"/>
        <v>100</v>
      </c>
      <c r="B35">
        <f t="shared" si="5"/>
        <v>320</v>
      </c>
      <c r="C35">
        <f>[1]!rho_pT(A35,B35)</f>
        <v>51.938040231137556</v>
      </c>
    </row>
    <row r="36" spans="1:3" x14ac:dyDescent="0.25">
      <c r="A36">
        <f t="shared" si="4"/>
        <v>100</v>
      </c>
      <c r="B36">
        <f t="shared" si="5"/>
        <v>330</v>
      </c>
      <c r="C36">
        <f>[1]!rho_pT(A36,B36)</f>
        <v>48.966140445406808</v>
      </c>
    </row>
    <row r="37" spans="1:3" x14ac:dyDescent="0.25">
      <c r="A37">
        <f t="shared" si="4"/>
        <v>100</v>
      </c>
      <c r="B37">
        <f t="shared" si="5"/>
        <v>340</v>
      </c>
      <c r="C37">
        <f>[1]!rho_pT(A37,B37)</f>
        <v>46.587369600232108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4" sqref="A4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C2" t="str">
        <f>A3&amp;" bars"</f>
        <v>140 bars</v>
      </c>
    </row>
    <row r="3" spans="1:3" x14ac:dyDescent="0.25">
      <c r="A3">
        <v>140</v>
      </c>
      <c r="B3">
        <v>0</v>
      </c>
      <c r="C3">
        <f>[1]!rho_pT(A3,B3)</f>
        <v>1006.8516423559533</v>
      </c>
    </row>
    <row r="4" spans="1:3" x14ac:dyDescent="0.25">
      <c r="A4">
        <f>A3</f>
        <v>140</v>
      </c>
      <c r="B4">
        <f>B3+10</f>
        <v>10</v>
      </c>
      <c r="C4">
        <f>[1]!rho_pT(A4,B4)</f>
        <v>1006.4074679014182</v>
      </c>
    </row>
    <row r="5" spans="1:3" x14ac:dyDescent="0.25">
      <c r="A5">
        <f t="shared" ref="A5:A13" si="0">A4</f>
        <v>140</v>
      </c>
      <c r="B5">
        <f t="shared" ref="B5:B13" si="1">B4+10</f>
        <v>20</v>
      </c>
      <c r="C5">
        <f>[1]!rho_pT(A5,B5)</f>
        <v>1004.6701918179963</v>
      </c>
    </row>
    <row r="6" spans="1:3" x14ac:dyDescent="0.25">
      <c r="A6">
        <f t="shared" si="0"/>
        <v>140</v>
      </c>
      <c r="B6">
        <f t="shared" si="1"/>
        <v>30</v>
      </c>
      <c r="C6">
        <f>[1]!rho_pT(A6,B6)</f>
        <v>1001.943642283822</v>
      </c>
    </row>
    <row r="7" spans="1:3" x14ac:dyDescent="0.25">
      <c r="A7">
        <f t="shared" si="0"/>
        <v>140</v>
      </c>
      <c r="B7">
        <f t="shared" si="1"/>
        <v>40</v>
      </c>
      <c r="C7">
        <f>[1]!rho_pT(A7,B7)</f>
        <v>998.40838714757831</v>
      </c>
    </row>
    <row r="8" spans="1:3" x14ac:dyDescent="0.25">
      <c r="A8">
        <f t="shared" si="0"/>
        <v>140</v>
      </c>
      <c r="B8">
        <f t="shared" si="1"/>
        <v>50</v>
      </c>
      <c r="C8">
        <f>[1]!rho_pT(A8,B8)</f>
        <v>994.17741886415365</v>
      </c>
    </row>
    <row r="9" spans="1:3" x14ac:dyDescent="0.25">
      <c r="A9">
        <f t="shared" si="0"/>
        <v>140</v>
      </c>
      <c r="B9">
        <f t="shared" si="1"/>
        <v>60</v>
      </c>
      <c r="C9">
        <f>[1]!rho_pT(A9,B9)</f>
        <v>989.32828054724871</v>
      </c>
    </row>
    <row r="10" spans="1:3" x14ac:dyDescent="0.25">
      <c r="A10">
        <f t="shared" si="0"/>
        <v>140</v>
      </c>
      <c r="B10">
        <f t="shared" si="1"/>
        <v>70</v>
      </c>
      <c r="C10">
        <f>[1]!rho_pT(A10,B10)</f>
        <v>983.92074663406731</v>
      </c>
    </row>
    <row r="11" spans="1:3" x14ac:dyDescent="0.25">
      <c r="A11">
        <f t="shared" si="0"/>
        <v>140</v>
      </c>
      <c r="B11">
        <f t="shared" si="1"/>
        <v>80</v>
      </c>
      <c r="C11">
        <f>[1]!rho_pT(A11,B11)</f>
        <v>978.00352355267933</v>
      </c>
    </row>
    <row r="12" spans="1:3" x14ac:dyDescent="0.25">
      <c r="A12">
        <f t="shared" si="0"/>
        <v>140</v>
      </c>
      <c r="B12">
        <f t="shared" si="1"/>
        <v>90</v>
      </c>
      <c r="C12">
        <f>[1]!rho_pT(A12,B12)</f>
        <v>971.61563411373083</v>
      </c>
    </row>
    <row r="13" spans="1:3" x14ac:dyDescent="0.25">
      <c r="A13">
        <f t="shared" si="0"/>
        <v>140</v>
      </c>
      <c r="B13">
        <f t="shared" si="1"/>
        <v>100</v>
      </c>
      <c r="C13">
        <f>[1]!rho_pT(A13,B13)</f>
        <v>964.78697279174662</v>
      </c>
    </row>
    <row r="14" spans="1:3" x14ac:dyDescent="0.25">
      <c r="A14">
        <f>A13</f>
        <v>140</v>
      </c>
      <c r="B14">
        <f>B13+10</f>
        <v>110</v>
      </c>
      <c r="C14">
        <f>[1]!rho_pT(A14,B14)</f>
        <v>957.53926515386797</v>
      </c>
    </row>
    <row r="15" spans="1:3" x14ac:dyDescent="0.25">
      <c r="A15">
        <f t="shared" ref="A15:A19" si="2">A14</f>
        <v>140</v>
      </c>
      <c r="B15">
        <f t="shared" ref="B15:B19" si="3">B14+10</f>
        <v>120</v>
      </c>
      <c r="C15">
        <f>[1]!rho_pT(A15,B15)</f>
        <v>949.88719330703054</v>
      </c>
    </row>
    <row r="16" spans="1:3" x14ac:dyDescent="0.25">
      <c r="A16">
        <f t="shared" si="2"/>
        <v>140</v>
      </c>
      <c r="B16">
        <f t="shared" si="3"/>
        <v>130</v>
      </c>
      <c r="C16">
        <f>[1]!rho_pT(A16,B16)</f>
        <v>941.83938402226124</v>
      </c>
    </row>
    <row r="17" spans="1:3" x14ac:dyDescent="0.25">
      <c r="A17">
        <f t="shared" si="2"/>
        <v>140</v>
      </c>
      <c r="B17">
        <f t="shared" si="3"/>
        <v>140</v>
      </c>
      <c r="C17">
        <f>[1]!rho_pT(A17,B17)</f>
        <v>933.39915354409982</v>
      </c>
    </row>
    <row r="18" spans="1:3" x14ac:dyDescent="0.25">
      <c r="A18">
        <f t="shared" si="2"/>
        <v>140</v>
      </c>
      <c r="B18">
        <f t="shared" si="3"/>
        <v>150</v>
      </c>
      <c r="C18">
        <f>[1]!rho_pT(A18,B18)</f>
        <v>924.5650085911318</v>
      </c>
    </row>
    <row r="19" spans="1:3" x14ac:dyDescent="0.25">
      <c r="A19">
        <f t="shared" si="2"/>
        <v>140</v>
      </c>
      <c r="B19">
        <f t="shared" si="3"/>
        <v>160</v>
      </c>
      <c r="C19">
        <f>[1]!rho_pT(A19,B19)</f>
        <v>915.33092859829742</v>
      </c>
    </row>
    <row r="20" spans="1:3" x14ac:dyDescent="0.25">
      <c r="A20">
        <f>A19</f>
        <v>140</v>
      </c>
      <c r="B20">
        <f>B19+10</f>
        <v>170</v>
      </c>
      <c r="C20">
        <f>[1]!rho_pT(A20,B20)</f>
        <v>905.68644878268628</v>
      </c>
    </row>
    <row r="21" spans="1:3" x14ac:dyDescent="0.25">
      <c r="A21">
        <f t="shared" ref="A21:A37" si="4">A20</f>
        <v>140</v>
      </c>
      <c r="B21">
        <f t="shared" ref="B21:B37" si="5">B20+10</f>
        <v>180</v>
      </c>
      <c r="C21">
        <f>[1]!rho_pT(A21,B21)</f>
        <v>895.61655011342077</v>
      </c>
    </row>
    <row r="22" spans="1:3" x14ac:dyDescent="0.25">
      <c r="A22">
        <f t="shared" si="4"/>
        <v>140</v>
      </c>
      <c r="B22">
        <f t="shared" si="5"/>
        <v>190</v>
      </c>
      <c r="C22">
        <f>[1]!rho_pT(A22,B22)</f>
        <v>885.10134639874047</v>
      </c>
    </row>
    <row r="23" spans="1:3" x14ac:dyDescent="0.25">
      <c r="A23">
        <f t="shared" si="4"/>
        <v>140</v>
      </c>
      <c r="B23">
        <f t="shared" si="5"/>
        <v>200</v>
      </c>
      <c r="C23">
        <f>[1]!rho_pT(A23,B23)</f>
        <v>874.09177833880528</v>
      </c>
    </row>
    <row r="24" spans="1:3" x14ac:dyDescent="0.25">
      <c r="A24">
        <f t="shared" si="4"/>
        <v>140</v>
      </c>
      <c r="B24">
        <f t="shared" si="5"/>
        <v>210</v>
      </c>
      <c r="C24">
        <f>[1]!rho_pT(A24,B24)</f>
        <v>862.58341037848334</v>
      </c>
    </row>
    <row r="25" spans="1:3" x14ac:dyDescent="0.25">
      <c r="A25">
        <f t="shared" si="4"/>
        <v>140</v>
      </c>
      <c r="B25">
        <f t="shared" si="5"/>
        <v>220</v>
      </c>
      <c r="C25">
        <f>[1]!rho_pT(A25,B25)</f>
        <v>850.52520235155066</v>
      </c>
    </row>
    <row r="26" spans="1:3" x14ac:dyDescent="0.25">
      <c r="A26">
        <f t="shared" si="4"/>
        <v>140</v>
      </c>
      <c r="B26">
        <f t="shared" si="5"/>
        <v>230</v>
      </c>
      <c r="C26">
        <f>[1]!rho_pT(A26,B26)</f>
        <v>837.86569721670253</v>
      </c>
    </row>
    <row r="27" spans="1:3" x14ac:dyDescent="0.25">
      <c r="A27">
        <f t="shared" si="4"/>
        <v>140</v>
      </c>
      <c r="B27">
        <f t="shared" si="5"/>
        <v>240</v>
      </c>
      <c r="C27">
        <f>[1]!rho_pT(A27,B27)</f>
        <v>824.54065760911715</v>
      </c>
    </row>
    <row r="28" spans="1:3" x14ac:dyDescent="0.25">
      <c r="A28">
        <f t="shared" si="4"/>
        <v>140</v>
      </c>
      <c r="B28">
        <f t="shared" si="5"/>
        <v>250</v>
      </c>
      <c r="C28">
        <f>[1]!rho_pT(A28,B28)</f>
        <v>810.46911212885902</v>
      </c>
    </row>
    <row r="29" spans="1:3" x14ac:dyDescent="0.25">
      <c r="A29">
        <f t="shared" si="4"/>
        <v>140</v>
      </c>
      <c r="B29">
        <f t="shared" si="5"/>
        <v>260</v>
      </c>
      <c r="C29">
        <f>[1]!rho_pT(A29,B29)</f>
        <v>795.54757948201359</v>
      </c>
    </row>
    <row r="30" spans="1:3" x14ac:dyDescent="0.25">
      <c r="A30">
        <f t="shared" si="4"/>
        <v>140</v>
      </c>
      <c r="B30">
        <f t="shared" si="5"/>
        <v>270</v>
      </c>
      <c r="C30">
        <f>[1]!rho_pT(A30,B30)</f>
        <v>779.64143344189461</v>
      </c>
    </row>
    <row r="31" spans="1:3" x14ac:dyDescent="0.25">
      <c r="A31">
        <f t="shared" si="4"/>
        <v>140</v>
      </c>
      <c r="B31">
        <f t="shared" si="5"/>
        <v>280</v>
      </c>
      <c r="C31">
        <f>[1]!rho_pT(A31,B31)</f>
        <v>762.57156927753329</v>
      </c>
    </row>
    <row r="32" spans="1:3" x14ac:dyDescent="0.25">
      <c r="A32">
        <f t="shared" si="4"/>
        <v>140</v>
      </c>
      <c r="B32">
        <f t="shared" si="5"/>
        <v>290</v>
      </c>
      <c r="C32">
        <f>[1]!rho_pT(A32,B32)</f>
        <v>744.09284803548087</v>
      </c>
    </row>
    <row r="33" spans="1:3" x14ac:dyDescent="0.25">
      <c r="A33">
        <f t="shared" si="4"/>
        <v>140</v>
      </c>
      <c r="B33">
        <f t="shared" si="5"/>
        <v>300</v>
      </c>
      <c r="C33">
        <f>[1]!rho_pT(A33,B33)</f>
        <v>723.856890434452</v>
      </c>
    </row>
    <row r="34" spans="1:3" x14ac:dyDescent="0.25">
      <c r="A34">
        <f t="shared" si="4"/>
        <v>140</v>
      </c>
      <c r="B34">
        <f t="shared" si="5"/>
        <v>310</v>
      </c>
      <c r="C34">
        <f>[1]!rho_pT(A34,B34)</f>
        <v>701.34158943062084</v>
      </c>
    </row>
    <row r="35" spans="1:3" x14ac:dyDescent="0.25">
      <c r="A35">
        <f t="shared" si="4"/>
        <v>140</v>
      </c>
      <c r="B35">
        <f t="shared" si="5"/>
        <v>320</v>
      </c>
      <c r="C35">
        <f>[1]!rho_pT(A35,B35)</f>
        <v>675.69853555800205</v>
      </c>
    </row>
    <row r="36" spans="1:3" x14ac:dyDescent="0.25">
      <c r="A36">
        <f t="shared" si="4"/>
        <v>140</v>
      </c>
      <c r="B36">
        <f t="shared" si="5"/>
        <v>330</v>
      </c>
      <c r="C36">
        <f>[1]!rho_pT(A36,B36)</f>
        <v>645.35004516090009</v>
      </c>
    </row>
    <row r="37" spans="1:3" x14ac:dyDescent="0.25">
      <c r="A37">
        <f t="shared" si="4"/>
        <v>140</v>
      </c>
      <c r="B37">
        <f t="shared" si="5"/>
        <v>340</v>
      </c>
      <c r="C37">
        <f>[1]!rho_pT(A37,B37)</f>
        <v>83.3646796811896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C37"/>
  <sheetViews>
    <sheetView workbookViewId="0">
      <selection activeCell="E20" sqref="A1:XFD1048576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C2" t="str">
        <f>A3&amp;" bars"</f>
        <v>155 bars</v>
      </c>
    </row>
    <row r="3" spans="1:3" x14ac:dyDescent="0.25">
      <c r="A3">
        <v>155</v>
      </c>
      <c r="B3">
        <v>0</v>
      </c>
      <c r="C3">
        <f>[1]!rho_pT(A3,B3)</f>
        <v>1007.5875888666326</v>
      </c>
    </row>
    <row r="4" spans="1:3" x14ac:dyDescent="0.25">
      <c r="A4">
        <f>A3</f>
        <v>155</v>
      </c>
      <c r="B4">
        <f>B3+10</f>
        <v>10</v>
      </c>
      <c r="C4">
        <f>[1]!rho_pT(A4,B4)</f>
        <v>1007.0974228941053</v>
      </c>
    </row>
    <row r="5" spans="1:3" x14ac:dyDescent="0.25">
      <c r="A5">
        <f t="shared" ref="A5:A13" si="0">A4</f>
        <v>155</v>
      </c>
      <c r="B5">
        <f t="shared" ref="B5:B13" si="1">B4+10</f>
        <v>20</v>
      </c>
      <c r="C5">
        <f>[1]!rho_pT(A5,B5)</f>
        <v>1005.3301448357123</v>
      </c>
    </row>
    <row r="6" spans="1:3" x14ac:dyDescent="0.25">
      <c r="A6">
        <f t="shared" si="0"/>
        <v>155</v>
      </c>
      <c r="B6">
        <f t="shared" si="1"/>
        <v>30</v>
      </c>
      <c r="C6">
        <f>[1]!rho_pT(A6,B6)</f>
        <v>1002.585688413788</v>
      </c>
    </row>
    <row r="7" spans="1:3" x14ac:dyDescent="0.25">
      <c r="A7">
        <f t="shared" si="0"/>
        <v>155</v>
      </c>
      <c r="B7">
        <f t="shared" si="1"/>
        <v>40</v>
      </c>
      <c r="C7">
        <f>[1]!rho_pT(A7,B7)</f>
        <v>999.04161303325554</v>
      </c>
    </row>
    <row r="8" spans="1:3" x14ac:dyDescent="0.25">
      <c r="A8">
        <f t="shared" si="0"/>
        <v>155</v>
      </c>
      <c r="B8">
        <f t="shared" si="1"/>
        <v>50</v>
      </c>
      <c r="C8">
        <f>[1]!rho_pT(A8,B8)</f>
        <v>994.80871392888207</v>
      </c>
    </row>
    <row r="9" spans="1:3" x14ac:dyDescent="0.25">
      <c r="A9">
        <f t="shared" si="0"/>
        <v>155</v>
      </c>
      <c r="B9">
        <f t="shared" si="1"/>
        <v>60</v>
      </c>
      <c r="C9">
        <f>[1]!rho_pT(A9,B9)</f>
        <v>989.96299273794409</v>
      </c>
    </row>
    <row r="10" spans="1:3" x14ac:dyDescent="0.25">
      <c r="A10">
        <f t="shared" si="0"/>
        <v>155</v>
      </c>
      <c r="B10">
        <f t="shared" si="1"/>
        <v>70</v>
      </c>
      <c r="C10">
        <f>[1]!rho_pT(A10,B10)</f>
        <v>984.56318049144613</v>
      </c>
    </row>
    <row r="11" spans="1:3" x14ac:dyDescent="0.25">
      <c r="A11">
        <f t="shared" si="0"/>
        <v>155</v>
      </c>
      <c r="B11">
        <f t="shared" si="1"/>
        <v>80</v>
      </c>
      <c r="C11">
        <f>[1]!rho_pT(A11,B11)</f>
        <v>978.6573053165921</v>
      </c>
    </row>
    <row r="12" spans="1:3" x14ac:dyDescent="0.25">
      <c r="A12">
        <f t="shared" si="0"/>
        <v>155</v>
      </c>
      <c r="B12">
        <f t="shared" si="1"/>
        <v>90</v>
      </c>
      <c r="C12">
        <f>[1]!rho_pT(A12,B12)</f>
        <v>972.28397578255681</v>
      </c>
    </row>
    <row r="13" spans="1:3" x14ac:dyDescent="0.25">
      <c r="A13">
        <f t="shared" si="0"/>
        <v>155</v>
      </c>
      <c r="B13">
        <f t="shared" si="1"/>
        <v>100</v>
      </c>
      <c r="C13">
        <f>[1]!rho_pT(A13,B13)</f>
        <v>965.47286548804482</v>
      </c>
    </row>
    <row r="14" spans="1:3" x14ac:dyDescent="0.25">
      <c r="A14">
        <f>A13</f>
        <v>155</v>
      </c>
      <c r="B14">
        <f>B13+10</f>
        <v>110</v>
      </c>
      <c r="C14">
        <f>[1]!rho_pT(A14,B14)</f>
        <v>958.24562599633623</v>
      </c>
    </row>
    <row r="15" spans="1:3" x14ac:dyDescent="0.25">
      <c r="A15">
        <f t="shared" ref="A15:A19" si="2">A14</f>
        <v>155</v>
      </c>
      <c r="B15">
        <f t="shared" ref="B15:B19" si="3">B14+10</f>
        <v>120</v>
      </c>
      <c r="C15">
        <f>[1]!rho_pT(A15,B15)</f>
        <v>950.61698345159652</v>
      </c>
    </row>
    <row r="16" spans="1:3" x14ac:dyDescent="0.25">
      <c r="A16">
        <f t="shared" si="2"/>
        <v>155</v>
      </c>
      <c r="B16">
        <f t="shared" si="3"/>
        <v>130</v>
      </c>
      <c r="C16">
        <f>[1]!rho_pT(A16,B16)</f>
        <v>942.59571063708245</v>
      </c>
    </row>
    <row r="17" spans="1:3" x14ac:dyDescent="0.25">
      <c r="A17">
        <f t="shared" si="2"/>
        <v>155</v>
      </c>
      <c r="B17">
        <f t="shared" si="3"/>
        <v>140</v>
      </c>
      <c r="C17">
        <f>[1]!rho_pT(A17,B17)</f>
        <v>934.18536536682848</v>
      </c>
    </row>
    <row r="18" spans="1:3" x14ac:dyDescent="0.25">
      <c r="A18">
        <f t="shared" si="2"/>
        <v>155</v>
      </c>
      <c r="B18">
        <f t="shared" si="3"/>
        <v>150</v>
      </c>
      <c r="C18">
        <f>[1]!rho_pT(A18,B18)</f>
        <v>925.38479299963717</v>
      </c>
    </row>
    <row r="19" spans="1:3" x14ac:dyDescent="0.25">
      <c r="A19">
        <f t="shared" si="2"/>
        <v>155</v>
      </c>
      <c r="B19">
        <f t="shared" si="3"/>
        <v>160</v>
      </c>
      <c r="C19">
        <f>[1]!rho_pT(A19,B19)</f>
        <v>916.18841749361195</v>
      </c>
    </row>
    <row r="20" spans="1:3" x14ac:dyDescent="0.25">
      <c r="A20">
        <f>A19</f>
        <v>155</v>
      </c>
      <c r="B20">
        <f>B19+10</f>
        <v>170</v>
      </c>
      <c r="C20">
        <f>[1]!rho_pT(A20,B20)</f>
        <v>906.58634089228451</v>
      </c>
    </row>
    <row r="21" spans="1:3" x14ac:dyDescent="0.25">
      <c r="A21">
        <f t="shared" ref="A21:A37" si="4">A20</f>
        <v>155</v>
      </c>
      <c r="B21">
        <f t="shared" ref="B21:B37" si="5">B20+10</f>
        <v>180</v>
      </c>
      <c r="C21">
        <f>[1]!rho_pT(A21,B21)</f>
        <v>896.56425859872047</v>
      </c>
    </row>
    <row r="22" spans="1:3" x14ac:dyDescent="0.25">
      <c r="A22">
        <f t="shared" si="4"/>
        <v>155</v>
      </c>
      <c r="B22">
        <f t="shared" si="5"/>
        <v>190</v>
      </c>
      <c r="C22">
        <f>[1]!rho_pT(A22,B22)</f>
        <v>886.10318309699778</v>
      </c>
    </row>
    <row r="23" spans="1:3" x14ac:dyDescent="0.25">
      <c r="A23">
        <f t="shared" si="4"/>
        <v>155</v>
      </c>
      <c r="B23">
        <f t="shared" si="5"/>
        <v>200</v>
      </c>
      <c r="C23">
        <f>[1]!rho_pT(A23,B23)</f>
        <v>875.16198294252047</v>
      </c>
    </row>
    <row r="24" spans="1:3" x14ac:dyDescent="0.25">
      <c r="A24">
        <f t="shared" si="4"/>
        <v>155</v>
      </c>
      <c r="B24">
        <f t="shared" si="5"/>
        <v>210</v>
      </c>
      <c r="C24">
        <f>[1]!rho_pT(A24,B24)</f>
        <v>863.72511478303602</v>
      </c>
    </row>
    <row r="25" spans="1:3" x14ac:dyDescent="0.25">
      <c r="A25">
        <f t="shared" si="4"/>
        <v>155</v>
      </c>
      <c r="B25">
        <f t="shared" si="5"/>
        <v>220</v>
      </c>
      <c r="C25">
        <f>[1]!rho_pT(A25,B25)</f>
        <v>851.74956995867376</v>
      </c>
    </row>
    <row r="26" spans="1:3" x14ac:dyDescent="0.25">
      <c r="A26">
        <f t="shared" si="4"/>
        <v>155</v>
      </c>
      <c r="B26">
        <f t="shared" si="5"/>
        <v>230</v>
      </c>
      <c r="C26">
        <f>[1]!rho_pT(A26,B26)</f>
        <v>839.18647475279215</v>
      </c>
    </row>
    <row r="27" spans="1:3" x14ac:dyDescent="0.25">
      <c r="A27">
        <f t="shared" si="4"/>
        <v>155</v>
      </c>
      <c r="B27">
        <f t="shared" si="5"/>
        <v>240</v>
      </c>
      <c r="C27">
        <f>[1]!rho_pT(A27,B27)</f>
        <v>825.97502169459403</v>
      </c>
    </row>
    <row r="28" spans="1:3" x14ac:dyDescent="0.25">
      <c r="A28">
        <f t="shared" si="4"/>
        <v>155</v>
      </c>
      <c r="B28">
        <f t="shared" si="5"/>
        <v>250</v>
      </c>
      <c r="C28">
        <f>[1]!rho_pT(A28,B28)</f>
        <v>812.0388793939768</v>
      </c>
    </row>
    <row r="29" spans="1:3" x14ac:dyDescent="0.25">
      <c r="A29">
        <f t="shared" si="4"/>
        <v>155</v>
      </c>
      <c r="B29">
        <f t="shared" si="5"/>
        <v>260</v>
      </c>
      <c r="C29">
        <f>[1]!rho_pT(A29,B29)</f>
        <v>797.28098876752244</v>
      </c>
    </row>
    <row r="30" spans="1:3" x14ac:dyDescent="0.25">
      <c r="A30">
        <f t="shared" si="4"/>
        <v>155</v>
      </c>
      <c r="B30">
        <f t="shared" si="5"/>
        <v>270</v>
      </c>
      <c r="C30">
        <f>[1]!rho_pT(A30,B30)</f>
        <v>781.57586829021136</v>
      </c>
    </row>
    <row r="31" spans="1:3" x14ac:dyDescent="0.25">
      <c r="A31">
        <f t="shared" si="4"/>
        <v>155</v>
      </c>
      <c r="B31">
        <f t="shared" si="5"/>
        <v>280</v>
      </c>
      <c r="C31">
        <f>[1]!rho_pT(A31,B31)</f>
        <v>764.75791084240132</v>
      </c>
    </row>
    <row r="32" spans="1:3" x14ac:dyDescent="0.25">
      <c r="A32">
        <f t="shared" si="4"/>
        <v>155</v>
      </c>
      <c r="B32">
        <f t="shared" si="5"/>
        <v>290</v>
      </c>
      <c r="C32">
        <f>[1]!rho_pT(A32,B32)</f>
        <v>746.60284897443034</v>
      </c>
    </row>
    <row r="33" spans="1:3" x14ac:dyDescent="0.25">
      <c r="A33">
        <f t="shared" si="4"/>
        <v>155</v>
      </c>
      <c r="B33">
        <f t="shared" si="5"/>
        <v>300</v>
      </c>
      <c r="C33">
        <f>[1]!rho_pT(A33,B33)</f>
        <v>726.79663564599718</v>
      </c>
    </row>
    <row r="34" spans="1:3" x14ac:dyDescent="0.25">
      <c r="A34">
        <f t="shared" si="4"/>
        <v>155</v>
      </c>
      <c r="B34">
        <f t="shared" si="5"/>
        <v>310</v>
      </c>
      <c r="C34">
        <f>[1]!rho_pT(A34,B34)</f>
        <v>704.87863785346212</v>
      </c>
    </row>
    <row r="35" spans="1:3" x14ac:dyDescent="0.25">
      <c r="A35">
        <f t="shared" si="4"/>
        <v>155</v>
      </c>
      <c r="B35">
        <f t="shared" si="5"/>
        <v>320</v>
      </c>
      <c r="C35">
        <f>[1]!rho_pT(A35,B35)</f>
        <v>680.12480171860761</v>
      </c>
    </row>
    <row r="36" spans="1:3" x14ac:dyDescent="0.25">
      <c r="A36">
        <f t="shared" si="4"/>
        <v>155</v>
      </c>
      <c r="B36">
        <f t="shared" si="5"/>
        <v>330</v>
      </c>
      <c r="C36">
        <f>[1]!rho_pT(A36,B36)</f>
        <v>651.26166605621233</v>
      </c>
    </row>
    <row r="37" spans="1:3" x14ac:dyDescent="0.25">
      <c r="A37">
        <f t="shared" si="4"/>
        <v>155</v>
      </c>
      <c r="B37">
        <f t="shared" si="5"/>
        <v>340</v>
      </c>
      <c r="C37">
        <f>[1]!rho_pT(A37,B37)</f>
        <v>615.54127076900568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4" sqref="A4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C2" t="str">
        <f>A3&amp;" bars"</f>
        <v>170 bars</v>
      </c>
    </row>
    <row r="3" spans="1:3" x14ac:dyDescent="0.25">
      <c r="A3">
        <v>170</v>
      </c>
      <c r="B3">
        <v>0</v>
      </c>
      <c r="C3">
        <f>[1]!rho_pT(A3,B3)</f>
        <v>1008.3220186641163</v>
      </c>
    </row>
    <row r="4" spans="1:3" x14ac:dyDescent="0.25">
      <c r="A4">
        <f>A3</f>
        <v>170</v>
      </c>
      <c r="B4">
        <f>B3+10</f>
        <v>10</v>
      </c>
      <c r="C4">
        <f>[1]!rho_pT(A4,B4)</f>
        <v>1007.7855542376361</v>
      </c>
    </row>
    <row r="5" spans="1:3" x14ac:dyDescent="0.25">
      <c r="A5">
        <f t="shared" ref="A5:A13" si="0">A4</f>
        <v>170</v>
      </c>
      <c r="B5">
        <f t="shared" ref="B5:B13" si="1">B4+10</f>
        <v>20</v>
      </c>
      <c r="C5">
        <f>[1]!rho_pT(A5,B5)</f>
        <v>1005.9880222860467</v>
      </c>
    </row>
    <row r="6" spans="1:3" x14ac:dyDescent="0.25">
      <c r="A6">
        <f t="shared" si="0"/>
        <v>170</v>
      </c>
      <c r="B6">
        <f t="shared" si="1"/>
        <v>30</v>
      </c>
      <c r="C6">
        <f>[1]!rho_pT(A6,B6)</f>
        <v>1003.2254463821164</v>
      </c>
    </row>
    <row r="7" spans="1:3" x14ac:dyDescent="0.25">
      <c r="A7">
        <f t="shared" si="0"/>
        <v>170</v>
      </c>
      <c r="B7">
        <f t="shared" si="1"/>
        <v>40</v>
      </c>
      <c r="C7">
        <f>[1]!rho_pT(A7,B7)</f>
        <v>999.67236143325681</v>
      </c>
    </row>
    <row r="8" spans="1:3" x14ac:dyDescent="0.25">
      <c r="A8">
        <f t="shared" si="0"/>
        <v>170</v>
      </c>
      <c r="B8">
        <f t="shared" si="1"/>
        <v>50</v>
      </c>
      <c r="C8">
        <f>[1]!rho_pT(A8,B8)</f>
        <v>995.4373519725068</v>
      </c>
    </row>
    <row r="9" spans="1:3" x14ac:dyDescent="0.25">
      <c r="A9">
        <f t="shared" si="0"/>
        <v>170</v>
      </c>
      <c r="B9">
        <f t="shared" si="1"/>
        <v>60</v>
      </c>
      <c r="C9">
        <f>[1]!rho_pT(A9,B9)</f>
        <v>990.59486747569849</v>
      </c>
    </row>
    <row r="10" spans="1:3" x14ac:dyDescent="0.25">
      <c r="A10">
        <f t="shared" si="0"/>
        <v>170</v>
      </c>
      <c r="B10">
        <f t="shared" si="1"/>
        <v>70</v>
      </c>
      <c r="C10">
        <f>[1]!rho_pT(A10,B10)</f>
        <v>985.20258703662921</v>
      </c>
    </row>
    <row r="11" spans="1:3" x14ac:dyDescent="0.25">
      <c r="A11">
        <f t="shared" si="0"/>
        <v>170</v>
      </c>
      <c r="B11">
        <f t="shared" si="1"/>
        <v>80</v>
      </c>
      <c r="C11">
        <f>[1]!rho_pT(A11,B11)</f>
        <v>979.30785332765811</v>
      </c>
    </row>
    <row r="12" spans="1:3" x14ac:dyDescent="0.25">
      <c r="A12">
        <f t="shared" si="0"/>
        <v>170</v>
      </c>
      <c r="B12">
        <f t="shared" si="1"/>
        <v>90</v>
      </c>
      <c r="C12">
        <f>[1]!rho_pT(A12,B12)</f>
        <v>972.94885420859839</v>
      </c>
    </row>
    <row r="13" spans="1:3" x14ac:dyDescent="0.25">
      <c r="A13">
        <f t="shared" si="0"/>
        <v>170</v>
      </c>
      <c r="B13">
        <f t="shared" si="1"/>
        <v>100</v>
      </c>
      <c r="C13">
        <f>[1]!rho_pT(A13,B13)</f>
        <v>966.15503603736818</v>
      </c>
    </row>
    <row r="14" spans="1:3" x14ac:dyDescent="0.25">
      <c r="A14">
        <f>A13</f>
        <v>170</v>
      </c>
      <c r="B14">
        <f>B13+10</f>
        <v>110</v>
      </c>
      <c r="C14">
        <f>[1]!rho_pT(A14,B14)</f>
        <v>958.94796960160068</v>
      </c>
    </row>
    <row r="15" spans="1:3" x14ac:dyDescent="0.25">
      <c r="A15">
        <f t="shared" ref="A15:A19" si="2">A14</f>
        <v>170</v>
      </c>
      <c r="B15">
        <f t="shared" ref="B15:B19" si="3">B14+10</f>
        <v>120</v>
      </c>
      <c r="C15">
        <f>[1]!rho_pT(A15,B15)</f>
        <v>951.34241742142694</v>
      </c>
    </row>
    <row r="16" spans="1:3" x14ac:dyDescent="0.25">
      <c r="A16">
        <f t="shared" si="2"/>
        <v>170</v>
      </c>
      <c r="B16">
        <f t="shared" si="3"/>
        <v>130</v>
      </c>
      <c r="C16">
        <f>[1]!rho_pT(A16,B16)</f>
        <v>943.34728923587431</v>
      </c>
    </row>
    <row r="17" spans="1:3" x14ac:dyDescent="0.25">
      <c r="A17">
        <f t="shared" si="2"/>
        <v>170</v>
      </c>
      <c r="B17">
        <f t="shared" si="3"/>
        <v>140</v>
      </c>
      <c r="C17">
        <f>[1]!rho_pT(A17,B17)</f>
        <v>934.96637339305516</v>
      </c>
    </row>
    <row r="18" spans="1:3" x14ac:dyDescent="0.25">
      <c r="A18">
        <f t="shared" si="2"/>
        <v>170</v>
      </c>
      <c r="B18">
        <f t="shared" si="3"/>
        <v>150</v>
      </c>
      <c r="C18">
        <f>[1]!rho_pT(A18,B18)</f>
        <v>926.19884015068556</v>
      </c>
    </row>
    <row r="19" spans="1:3" x14ac:dyDescent="0.25">
      <c r="A19">
        <f t="shared" si="2"/>
        <v>170</v>
      </c>
      <c r="B19">
        <f t="shared" si="3"/>
        <v>160</v>
      </c>
      <c r="C19">
        <f>[1]!rho_pT(A19,B19)</f>
        <v>917.03954058835245</v>
      </c>
    </row>
    <row r="20" spans="1:3" x14ac:dyDescent="0.25">
      <c r="A20">
        <f>A19</f>
        <v>170</v>
      </c>
      <c r="B20">
        <f>B19+10</f>
        <v>170</v>
      </c>
      <c r="C20">
        <f>[1]!rho_pT(A20,B20)</f>
        <v>907.47912121397803</v>
      </c>
    </row>
    <row r="21" spans="1:3" x14ac:dyDescent="0.25">
      <c r="A21">
        <f t="shared" ref="A21:A37" si="4">A20</f>
        <v>170</v>
      </c>
      <c r="B21">
        <f t="shared" ref="B21:B37" si="5">B20+10</f>
        <v>180</v>
      </c>
      <c r="C21">
        <f>[1]!rho_pT(A21,B21)</f>
        <v>897.50396272259843</v>
      </c>
    </row>
    <row r="22" spans="1:3" x14ac:dyDescent="0.25">
      <c r="A22">
        <f t="shared" si="4"/>
        <v>170</v>
      </c>
      <c r="B22">
        <f t="shared" si="5"/>
        <v>190</v>
      </c>
      <c r="C22">
        <f>[1]!rho_pT(A22,B22)</f>
        <v>887.09593774612472</v>
      </c>
    </row>
    <row r="23" spans="1:3" x14ac:dyDescent="0.25">
      <c r="A23">
        <f t="shared" si="4"/>
        <v>170</v>
      </c>
      <c r="B23">
        <f t="shared" si="5"/>
        <v>200</v>
      </c>
      <c r="C23">
        <f>[1]!rho_pT(A23,B23)</f>
        <v>876.22218763991634</v>
      </c>
    </row>
    <row r="24" spans="1:3" x14ac:dyDescent="0.25">
      <c r="A24">
        <f t="shared" si="4"/>
        <v>170</v>
      </c>
      <c r="B24">
        <f t="shared" si="5"/>
        <v>210</v>
      </c>
      <c r="C24">
        <f>[1]!rho_pT(A24,B24)</f>
        <v>864.85516084523647</v>
      </c>
    </row>
    <row r="25" spans="1:3" x14ac:dyDescent="0.25">
      <c r="A25">
        <f t="shared" si="4"/>
        <v>170</v>
      </c>
      <c r="B25">
        <f t="shared" si="5"/>
        <v>220</v>
      </c>
      <c r="C25">
        <f>[1]!rho_pT(A25,B25)</f>
        <v>852.96019853918824</v>
      </c>
    </row>
    <row r="26" spans="1:3" x14ac:dyDescent="0.25">
      <c r="A26">
        <f t="shared" si="4"/>
        <v>170</v>
      </c>
      <c r="B26">
        <f t="shared" si="5"/>
        <v>230</v>
      </c>
      <c r="C26">
        <f>[1]!rho_pT(A26,B26)</f>
        <v>840.49086550262928</v>
      </c>
    </row>
    <row r="27" spans="1:3" x14ac:dyDescent="0.25">
      <c r="A27">
        <f t="shared" si="4"/>
        <v>170</v>
      </c>
      <c r="B27">
        <f t="shared" si="5"/>
        <v>240</v>
      </c>
      <c r="C27">
        <f>[1]!rho_pT(A27,B27)</f>
        <v>827.38957442217975</v>
      </c>
    </row>
    <row r="28" spans="1:3" x14ac:dyDescent="0.25">
      <c r="A28">
        <f t="shared" si="4"/>
        <v>170</v>
      </c>
      <c r="B28">
        <f t="shared" si="5"/>
        <v>250</v>
      </c>
      <c r="C28">
        <f>[1]!rho_pT(A28,B28)</f>
        <v>813.58432173913707</v>
      </c>
    </row>
    <row r="29" spans="1:3" x14ac:dyDescent="0.25">
      <c r="A29">
        <f t="shared" si="4"/>
        <v>170</v>
      </c>
      <c r="B29">
        <f t="shared" si="5"/>
        <v>260</v>
      </c>
      <c r="C29">
        <f>[1]!rho_pT(A29,B29)</f>
        <v>798.98399038962509</v>
      </c>
    </row>
    <row r="30" spans="1:3" x14ac:dyDescent="0.25">
      <c r="A30">
        <f t="shared" si="4"/>
        <v>170</v>
      </c>
      <c r="B30">
        <f t="shared" si="5"/>
        <v>270</v>
      </c>
      <c r="C30">
        <f>[1]!rho_pT(A30,B30)</f>
        <v>783.47147478907232</v>
      </c>
    </row>
    <row r="31" spans="1:3" x14ac:dyDescent="0.25">
      <c r="A31">
        <f t="shared" si="4"/>
        <v>170</v>
      </c>
      <c r="B31">
        <f t="shared" si="5"/>
        <v>280</v>
      </c>
      <c r="C31">
        <f>[1]!rho_pT(A31,B31)</f>
        <v>766.89337243204</v>
      </c>
    </row>
    <row r="32" spans="1:3" x14ac:dyDescent="0.25">
      <c r="A32">
        <f t="shared" si="4"/>
        <v>170</v>
      </c>
      <c r="B32">
        <f t="shared" si="5"/>
        <v>290</v>
      </c>
      <c r="C32">
        <f>[1]!rho_pT(A32,B32)</f>
        <v>749.04397355756112</v>
      </c>
    </row>
    <row r="33" spans="1:3" x14ac:dyDescent="0.25">
      <c r="A33">
        <f t="shared" si="4"/>
        <v>170</v>
      </c>
      <c r="B33">
        <f t="shared" si="5"/>
        <v>300</v>
      </c>
      <c r="C33">
        <f>[1]!rho_pT(A33,B33)</f>
        <v>729.63907859214817</v>
      </c>
    </row>
    <row r="34" spans="1:3" x14ac:dyDescent="0.25">
      <c r="A34">
        <f t="shared" si="4"/>
        <v>170</v>
      </c>
      <c r="B34">
        <f t="shared" si="5"/>
        <v>310</v>
      </c>
      <c r="C34">
        <f>[1]!rho_pT(A34,B34)</f>
        <v>708.26985753581835</v>
      </c>
    </row>
    <row r="35" spans="1:3" x14ac:dyDescent="0.25">
      <c r="A35">
        <f t="shared" si="4"/>
        <v>170</v>
      </c>
      <c r="B35">
        <f t="shared" si="5"/>
        <v>320</v>
      </c>
      <c r="C35">
        <f>[1]!rho_pT(A35,B35)</f>
        <v>684.31236775354307</v>
      </c>
    </row>
    <row r="36" spans="1:3" x14ac:dyDescent="0.25">
      <c r="A36">
        <f t="shared" si="4"/>
        <v>170</v>
      </c>
      <c r="B36">
        <f t="shared" si="5"/>
        <v>330</v>
      </c>
      <c r="C36">
        <f>[1]!rho_pT(A36,B36)</f>
        <v>656.72065401832469</v>
      </c>
    </row>
    <row r="37" spans="1:3" x14ac:dyDescent="0.25">
      <c r="A37">
        <f t="shared" si="4"/>
        <v>170</v>
      </c>
      <c r="B37">
        <f t="shared" si="5"/>
        <v>340</v>
      </c>
      <c r="C37">
        <f>[1]!rho_pT(A37,B37)</f>
        <v>623.42864239291771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courbes_val</vt:lpstr>
      <vt:lpstr>1</vt:lpstr>
      <vt:lpstr>50</vt:lpstr>
      <vt:lpstr>100</vt:lpstr>
      <vt:lpstr>140</vt:lpstr>
      <vt:lpstr>155</vt:lpstr>
      <vt:lpstr>170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Jacquet Philippe</cp:lastModifiedBy>
  <dcterms:created xsi:type="dcterms:W3CDTF">2013-11-05T20:33:43Z</dcterms:created>
  <dcterms:modified xsi:type="dcterms:W3CDTF">2013-11-06T07:14:35Z</dcterms:modified>
</cp:coreProperties>
</file>