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4115" windowHeight="79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7" i="1" l="1"/>
  <c r="D7" i="1"/>
  <c r="E7" i="1"/>
  <c r="F7" i="1"/>
  <c r="B7" i="1"/>
  <c r="F17" i="1"/>
  <c r="E17" i="1"/>
  <c r="D17" i="1"/>
  <c r="C17" i="1"/>
  <c r="F16" i="1"/>
  <c r="E16" i="1"/>
  <c r="D16" i="1"/>
  <c r="C16" i="1"/>
  <c r="F15" i="1"/>
  <c r="E15" i="1"/>
  <c r="D15" i="1"/>
  <c r="C15" i="1"/>
  <c r="B16" i="1"/>
  <c r="B17" i="1"/>
  <c r="B15" i="1"/>
  <c r="F10" i="1"/>
  <c r="C10" i="1"/>
  <c r="D3" i="1"/>
  <c r="D5" i="1" s="1"/>
  <c r="D4" i="1"/>
  <c r="D2" i="1"/>
  <c r="E10" i="1" s="1"/>
  <c r="F11" i="1" l="1"/>
  <c r="E11" i="1"/>
  <c r="B11" i="1"/>
  <c r="D11" i="1"/>
  <c r="C11" i="1"/>
  <c r="B10" i="1"/>
  <c r="D10" i="1"/>
  <c r="C12" i="1" l="1"/>
  <c r="D12" i="1"/>
  <c r="F12" i="1"/>
  <c r="D13" i="1"/>
  <c r="E12" i="1"/>
  <c r="B12" i="1"/>
  <c r="B13" i="1" l="1"/>
  <c r="C13" i="1"/>
  <c r="E13" i="1"/>
  <c r="F13" i="1"/>
</calcChain>
</file>

<file path=xl/sharedStrings.xml><?xml version="1.0" encoding="utf-8"?>
<sst xmlns="http://schemas.openxmlformats.org/spreadsheetml/2006/main" count="19" uniqueCount="11">
  <si>
    <t>Noyau</t>
  </si>
  <si>
    <t>U234</t>
  </si>
  <si>
    <t>U235</t>
  </si>
  <si>
    <t>U238</t>
  </si>
  <si>
    <t>Densité (10^24/cm3)</t>
  </si>
  <si>
    <t>Densité Massique (g/mol/cm3)</t>
  </si>
  <si>
    <t>Masse molaire</t>
  </si>
  <si>
    <t>MU</t>
  </si>
  <si>
    <t>Ewt</t>
  </si>
  <si>
    <t>U</t>
  </si>
  <si>
    <t>Eisot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</si>
</sst>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1" fillId="0" borderId="1" xfId="0" applyNumberFormat="1" applyFont="1" applyBorder="1" applyAlignment="1">
      <alignment wrapText="1"/>
    </xf>
    <xf numFmtId="9" fontId="1" fillId="2" borderId="1" xfId="0" applyNumberFormat="1" applyFont="1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164" fontId="0" fillId="3" borderId="1" xfId="0" applyNumberFormat="1" applyFill="1" applyBorder="1" applyAlignment="1">
      <alignment wrapText="1"/>
    </xf>
    <xf numFmtId="1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30" zoomScaleNormal="130" workbookViewId="0">
      <selection activeCell="A7" sqref="A7:F7"/>
    </sheetView>
  </sheetViews>
  <sheetFormatPr baseColWidth="10" defaultRowHeight="15" x14ac:dyDescent="0.25"/>
  <cols>
    <col min="1" max="1" width="6.7109375" style="3" bestFit="1" customWidth="1"/>
    <col min="2" max="6" width="15.5703125" style="3" customWidth="1"/>
    <col min="7" max="16384" width="11.42578125" style="3"/>
  </cols>
  <sheetData>
    <row r="1" spans="1:6" ht="45" x14ac:dyDescent="0.25">
      <c r="A1" s="1" t="s">
        <v>0</v>
      </c>
      <c r="B1" s="1" t="s">
        <v>4</v>
      </c>
      <c r="C1" s="2" t="s">
        <v>6</v>
      </c>
      <c r="D1" s="2" t="s">
        <v>5</v>
      </c>
    </row>
    <row r="2" spans="1:6" x14ac:dyDescent="0.25">
      <c r="A2" s="4" t="s">
        <v>1</v>
      </c>
      <c r="B2" s="5">
        <v>4.9184000000000001E-4</v>
      </c>
      <c r="C2" s="6">
        <v>234</v>
      </c>
      <c r="D2" s="5">
        <f>C2*B2</f>
        <v>0.11509056000000001</v>
      </c>
    </row>
    <row r="3" spans="1:6" x14ac:dyDescent="0.25">
      <c r="A3" s="4" t="s">
        <v>2</v>
      </c>
      <c r="B3" s="5">
        <v>4.4993999999999999E-2</v>
      </c>
      <c r="C3" s="6">
        <v>235</v>
      </c>
      <c r="D3" s="5">
        <f t="shared" ref="D3:D4" si="0">C3*B3</f>
        <v>10.573589999999999</v>
      </c>
    </row>
    <row r="4" spans="1:6" x14ac:dyDescent="0.25">
      <c r="A4" s="4" t="s">
        <v>3</v>
      </c>
      <c r="B4" s="5">
        <v>2.4984E-3</v>
      </c>
      <c r="C4" s="6">
        <v>238</v>
      </c>
      <c r="D4" s="5">
        <f t="shared" si="0"/>
        <v>0.59461920000000001</v>
      </c>
    </row>
    <row r="5" spans="1:6" x14ac:dyDescent="0.25">
      <c r="A5" s="4" t="s">
        <v>9</v>
      </c>
      <c r="B5" s="7"/>
      <c r="C5" s="4"/>
      <c r="D5" s="7">
        <f>SUM(D2:D4)</f>
        <v>11.28329976</v>
      </c>
    </row>
    <row r="7" spans="1:6" x14ac:dyDescent="0.25">
      <c r="A7" s="3" t="s">
        <v>10</v>
      </c>
      <c r="B7" s="11">
        <f>B16/SUM(B15:B17)</f>
        <v>5.0597179658690948E-2</v>
      </c>
      <c r="C7" s="11">
        <f t="shared" ref="C7:F7" si="1">C16/SUM(C15:C17)</f>
        <v>0.10112986075771445</v>
      </c>
      <c r="D7" s="11">
        <f t="shared" si="1"/>
        <v>0.20200221996444881</v>
      </c>
      <c r="E7" s="11">
        <f t="shared" si="1"/>
        <v>0.50308408579466457</v>
      </c>
      <c r="F7" s="11">
        <f t="shared" si="1"/>
        <v>0.90098057471193194</v>
      </c>
    </row>
    <row r="8" spans="1:6" x14ac:dyDescent="0.25">
      <c r="A8" s="1" t="s">
        <v>8</v>
      </c>
      <c r="B8" s="8">
        <v>0.05</v>
      </c>
      <c r="C8" s="8">
        <v>0.1</v>
      </c>
      <c r="D8" s="8">
        <v>0.2</v>
      </c>
      <c r="E8" s="8">
        <v>0.5</v>
      </c>
      <c r="F8" s="8">
        <v>0.9</v>
      </c>
    </row>
    <row r="9" spans="1:6" x14ac:dyDescent="0.25">
      <c r="A9" s="6"/>
      <c r="B9" s="9" t="s">
        <v>5</v>
      </c>
      <c r="C9" s="9"/>
      <c r="D9" s="9"/>
      <c r="E9" s="9"/>
      <c r="F9" s="9"/>
    </row>
    <row r="10" spans="1:6" x14ac:dyDescent="0.25">
      <c r="A10" s="4" t="s">
        <v>1</v>
      </c>
      <c r="B10" s="5">
        <f>$D2</f>
        <v>0.11509056000000001</v>
      </c>
      <c r="C10" s="5">
        <f t="shared" ref="C10:F10" si="2">$D2</f>
        <v>0.11509056000000001</v>
      </c>
      <c r="D10" s="5">
        <f t="shared" si="2"/>
        <v>0.11509056000000001</v>
      </c>
      <c r="E10" s="5">
        <f t="shared" si="2"/>
        <v>0.11509056000000001</v>
      </c>
      <c r="F10" s="5">
        <f t="shared" si="2"/>
        <v>0.11509056000000001</v>
      </c>
    </row>
    <row r="11" spans="1:6" x14ac:dyDescent="0.25">
      <c r="A11" s="4" t="s">
        <v>2</v>
      </c>
      <c r="B11" s="5">
        <f>B8*$D5</f>
        <v>0.56416498800000003</v>
      </c>
      <c r="C11" s="5">
        <f>C8*$D5</f>
        <v>1.1283299760000001</v>
      </c>
      <c r="D11" s="5">
        <f>D8*$D5</f>
        <v>2.2566599520000001</v>
      </c>
      <c r="E11" s="5">
        <f>E8*$D5</f>
        <v>5.6416498800000001</v>
      </c>
      <c r="F11" s="5">
        <f>F8*$D5</f>
        <v>10.154969784</v>
      </c>
    </row>
    <row r="12" spans="1:6" x14ac:dyDescent="0.25">
      <c r="A12" s="4" t="s">
        <v>3</v>
      </c>
      <c r="B12" s="5">
        <f>$D5-B11-B10</f>
        <v>10.604044212</v>
      </c>
      <c r="C12" s="5">
        <f t="shared" ref="C12:G12" si="3">$D5-C11-C10</f>
        <v>10.039879224</v>
      </c>
      <c r="D12" s="5">
        <f t="shared" si="3"/>
        <v>8.911549248</v>
      </c>
      <c r="E12" s="5">
        <f t="shared" si="3"/>
        <v>5.5265593200000005</v>
      </c>
      <c r="F12" s="5">
        <f t="shared" si="3"/>
        <v>1.0132394159999998</v>
      </c>
    </row>
    <row r="13" spans="1:6" x14ac:dyDescent="0.25">
      <c r="A13" s="4" t="s">
        <v>7</v>
      </c>
      <c r="B13" s="7">
        <f>SUM(B10:B12)</f>
        <v>11.28329976</v>
      </c>
      <c r="C13" s="7">
        <f t="shared" ref="C13:G13" si="4">SUM(C10:C12)</f>
        <v>11.28329976</v>
      </c>
      <c r="D13" s="7">
        <f t="shared" si="4"/>
        <v>11.28329976</v>
      </c>
      <c r="E13" s="7">
        <f t="shared" si="4"/>
        <v>11.28329976</v>
      </c>
      <c r="F13" s="7">
        <f t="shared" si="4"/>
        <v>11.28329976</v>
      </c>
    </row>
    <row r="14" spans="1:6" x14ac:dyDescent="0.25">
      <c r="A14" s="6"/>
      <c r="B14" s="9" t="s">
        <v>4</v>
      </c>
      <c r="C14" s="9"/>
      <c r="D14" s="9"/>
      <c r="E14" s="9"/>
      <c r="F14" s="9"/>
    </row>
    <row r="15" spans="1:6" x14ac:dyDescent="0.25">
      <c r="A15" s="4" t="s">
        <v>1</v>
      </c>
      <c r="B15" s="10">
        <f>B10/$C2</f>
        <v>4.9184000000000001E-4</v>
      </c>
      <c r="C15" s="10">
        <f t="shared" ref="C15:F15" si="5">C10/$C2</f>
        <v>4.9184000000000001E-4</v>
      </c>
      <c r="D15" s="10">
        <f t="shared" si="5"/>
        <v>4.9184000000000001E-4</v>
      </c>
      <c r="E15" s="10">
        <f t="shared" si="5"/>
        <v>4.9184000000000001E-4</v>
      </c>
      <c r="F15" s="10">
        <f t="shared" si="5"/>
        <v>4.9184000000000001E-4</v>
      </c>
    </row>
    <row r="16" spans="1:6" x14ac:dyDescent="0.25">
      <c r="A16" s="4" t="s">
        <v>2</v>
      </c>
      <c r="B16" s="10">
        <f t="shared" ref="B16:F17" si="6">B11/$C3</f>
        <v>2.4007020765957447E-3</v>
      </c>
      <c r="C16" s="10">
        <f t="shared" si="6"/>
        <v>4.8014041531914894E-3</v>
      </c>
      <c r="D16" s="10">
        <f t="shared" si="6"/>
        <v>9.6028083063829789E-3</v>
      </c>
      <c r="E16" s="10">
        <f t="shared" si="6"/>
        <v>2.4007020765957447E-2</v>
      </c>
      <c r="F16" s="10">
        <f t="shared" si="6"/>
        <v>4.3212637378723405E-2</v>
      </c>
    </row>
    <row r="17" spans="1:6" x14ac:dyDescent="0.25">
      <c r="A17" s="4" t="s">
        <v>3</v>
      </c>
      <c r="B17" s="10">
        <f t="shared" si="6"/>
        <v>4.455480761344538E-2</v>
      </c>
      <c r="C17" s="10">
        <f t="shared" si="6"/>
        <v>4.2184366487394959E-2</v>
      </c>
      <c r="D17" s="10">
        <f t="shared" si="6"/>
        <v>3.7443484235294117E-2</v>
      </c>
      <c r="E17" s="10">
        <f t="shared" si="6"/>
        <v>2.3220837478991598E-2</v>
      </c>
      <c r="F17" s="10">
        <f t="shared" si="6"/>
        <v>4.2573084705882346E-3</v>
      </c>
    </row>
  </sheetData>
  <mergeCells count="2">
    <mergeCell ref="B9:F9"/>
    <mergeCell ref="B14:F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Jacquet Philippe</dc:creator>
  <cp:lastModifiedBy>Jacquet Philippe</cp:lastModifiedBy>
  <dcterms:created xsi:type="dcterms:W3CDTF">2013-10-25T13:05:21Z</dcterms:created>
  <dcterms:modified xsi:type="dcterms:W3CDTF">2013-10-25T15:00:17Z</dcterms:modified>
</cp:coreProperties>
</file>