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2ddecd0739678a/misc/Heat Maps/"/>
    </mc:Choice>
  </mc:AlternateContent>
  <xr:revisionPtr revIDLastSave="0" documentId="13_ncr:1_{4C0DCFCF-8856-455C-8A2A-B028CDF97309}" xr6:coauthVersionLast="47" xr6:coauthVersionMax="47" xr10:uidLastSave="{00000000-0000-0000-0000-000000000000}"/>
  <bookViews>
    <workbookView xWindow="24585" yWindow="2220" windowWidth="21570" windowHeight="17310" activeTab="1" xr2:uid="{E5C780DE-3E87-4BCB-9E4E-D80D0D450057}"/>
  </bookViews>
  <sheets>
    <sheet name="map" sheetId="7" r:id="rId1"/>
    <sheet name="s1" sheetId="1" r:id="rId2"/>
    <sheet name="s2" sheetId="2" r:id="rId3"/>
    <sheet name="s3" sheetId="3" r:id="rId4"/>
    <sheet name="s4" sheetId="4" r:id="rId5"/>
    <sheet name="s5" sheetId="5" r:id="rId6"/>
    <sheet name="s6" sheetId="6" r:id="rId7"/>
  </sheets>
  <definedNames>
    <definedName name="_xlnm._FilterDatabase" localSheetId="1" hidden="1">'s1'!$A$1:$A$208</definedName>
    <definedName name="_xlnm._FilterDatabase" localSheetId="2" hidden="1">'s2'!$A$1:$A$217</definedName>
    <definedName name="_xlnm._FilterDatabase" localSheetId="3" hidden="1">'s3'!$A$1:$A$301</definedName>
    <definedName name="_xlnm._FilterDatabase" localSheetId="4" hidden="1">'s4'!$A$1:$A$208</definedName>
    <definedName name="_xlnm._FilterDatabase" localSheetId="5" hidden="1">'s5'!$A$1:$A$208</definedName>
    <definedName name="_xlnm._FilterDatabase" localSheetId="6" hidden="1">'s6'!$A$1:$A$244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3" i="1" l="1"/>
  <c r="D113" i="1"/>
  <c r="C113" i="1"/>
  <c r="B113" i="1"/>
  <c r="E104" i="1"/>
  <c r="D104" i="1"/>
  <c r="C104" i="1"/>
  <c r="B104" i="1"/>
  <c r="E95" i="1"/>
  <c r="D95" i="1"/>
  <c r="C95" i="1"/>
  <c r="B95" i="1"/>
  <c r="E86" i="1"/>
  <c r="D86" i="1"/>
  <c r="C86" i="1"/>
  <c r="B86" i="1"/>
  <c r="E77" i="1"/>
  <c r="D77" i="1"/>
  <c r="C77" i="1"/>
  <c r="B77" i="1"/>
  <c r="E68" i="1"/>
  <c r="D68" i="1"/>
  <c r="C68" i="1"/>
  <c r="B68" i="1"/>
  <c r="E59" i="1"/>
  <c r="D59" i="1"/>
  <c r="C59" i="1"/>
  <c r="B59" i="1"/>
  <c r="E50" i="1"/>
  <c r="D50" i="1"/>
  <c r="C50" i="1"/>
  <c r="B50" i="1"/>
  <c r="E41" i="1"/>
  <c r="D41" i="1"/>
  <c r="C41" i="1"/>
  <c r="B41" i="1"/>
  <c r="E32" i="1"/>
  <c r="D32" i="1"/>
  <c r="C32" i="1"/>
  <c r="B32" i="1"/>
  <c r="E23" i="1"/>
  <c r="D23" i="1"/>
  <c r="C23" i="1"/>
  <c r="B23" i="1"/>
  <c r="D122" i="2"/>
  <c r="E122" i="2" s="1"/>
  <c r="C122" i="2"/>
  <c r="B122" i="2"/>
  <c r="D113" i="2"/>
  <c r="E113" i="2" s="1"/>
  <c r="C113" i="2"/>
  <c r="B113" i="2"/>
  <c r="D104" i="2"/>
  <c r="E104" i="2" s="1"/>
  <c r="C104" i="2"/>
  <c r="B104" i="2"/>
  <c r="D95" i="2"/>
  <c r="E95" i="2" s="1"/>
  <c r="C95" i="2"/>
  <c r="B95" i="2"/>
  <c r="D86" i="2"/>
  <c r="E86" i="2" s="1"/>
  <c r="C86" i="2"/>
  <c r="B86" i="2"/>
  <c r="D77" i="2"/>
  <c r="E77" i="2" s="1"/>
  <c r="C77" i="2"/>
  <c r="B77" i="2"/>
  <c r="D68" i="2"/>
  <c r="E68" i="2" s="1"/>
  <c r="C68" i="2"/>
  <c r="B68" i="2"/>
  <c r="D59" i="2"/>
  <c r="E59" i="2" s="1"/>
  <c r="C59" i="2"/>
  <c r="B59" i="2"/>
  <c r="D50" i="2"/>
  <c r="E50" i="2" s="1"/>
  <c r="C50" i="2"/>
  <c r="B50" i="2"/>
  <c r="D41" i="2"/>
  <c r="E41" i="2" s="1"/>
  <c r="C41" i="2"/>
  <c r="B41" i="2"/>
  <c r="D32" i="2"/>
  <c r="E32" i="2" s="1"/>
  <c r="C32" i="2"/>
  <c r="B32" i="2"/>
  <c r="D23" i="2"/>
  <c r="E23" i="2" s="1"/>
  <c r="C23" i="2"/>
  <c r="B23" i="2"/>
  <c r="D113" i="3"/>
  <c r="E113" i="3" s="1"/>
  <c r="C113" i="3"/>
  <c r="B113" i="3"/>
  <c r="D104" i="3"/>
  <c r="E104" i="3" s="1"/>
  <c r="C104" i="3"/>
  <c r="B104" i="3"/>
  <c r="D95" i="3"/>
  <c r="E95" i="3" s="1"/>
  <c r="C95" i="3"/>
  <c r="B95" i="3"/>
  <c r="D86" i="3"/>
  <c r="E86" i="3" s="1"/>
  <c r="C86" i="3"/>
  <c r="B86" i="3"/>
  <c r="D77" i="3"/>
  <c r="E77" i="3" s="1"/>
  <c r="C77" i="3"/>
  <c r="B77" i="3"/>
  <c r="D68" i="3"/>
  <c r="E68" i="3" s="1"/>
  <c r="C68" i="3"/>
  <c r="B68" i="3"/>
  <c r="D59" i="3"/>
  <c r="E59" i="3" s="1"/>
  <c r="C59" i="3"/>
  <c r="B59" i="3"/>
  <c r="D50" i="3"/>
  <c r="E50" i="3" s="1"/>
  <c r="C50" i="3"/>
  <c r="B50" i="3"/>
  <c r="D41" i="3"/>
  <c r="E41" i="3" s="1"/>
  <c r="C41" i="3"/>
  <c r="B41" i="3"/>
  <c r="D32" i="3"/>
  <c r="E32" i="3" s="1"/>
  <c r="C32" i="3"/>
  <c r="B32" i="3"/>
  <c r="D23" i="3"/>
  <c r="E23" i="3" s="1"/>
  <c r="C23" i="3"/>
  <c r="B23" i="3"/>
  <c r="D113" i="4"/>
  <c r="E113" i="4" s="1"/>
  <c r="C113" i="4"/>
  <c r="B113" i="4"/>
  <c r="D104" i="4"/>
  <c r="E104" i="4" s="1"/>
  <c r="C104" i="4"/>
  <c r="B104" i="4"/>
  <c r="D95" i="4"/>
  <c r="E95" i="4" s="1"/>
  <c r="C95" i="4"/>
  <c r="B95" i="4"/>
  <c r="D86" i="4"/>
  <c r="E86" i="4" s="1"/>
  <c r="C86" i="4"/>
  <c r="B86" i="4"/>
  <c r="D77" i="4"/>
  <c r="E77" i="4" s="1"/>
  <c r="C77" i="4"/>
  <c r="B77" i="4"/>
  <c r="D68" i="4"/>
  <c r="E68" i="4" s="1"/>
  <c r="C68" i="4"/>
  <c r="B68" i="4"/>
  <c r="D59" i="4"/>
  <c r="E59" i="4" s="1"/>
  <c r="C59" i="4"/>
  <c r="B59" i="4"/>
  <c r="D50" i="4"/>
  <c r="E50" i="4" s="1"/>
  <c r="C50" i="4"/>
  <c r="B50" i="4"/>
  <c r="D41" i="4"/>
  <c r="E41" i="4" s="1"/>
  <c r="C41" i="4"/>
  <c r="B41" i="4"/>
  <c r="D32" i="4"/>
  <c r="E32" i="4" s="1"/>
  <c r="C32" i="4"/>
  <c r="B32" i="4"/>
  <c r="D23" i="4"/>
  <c r="E23" i="4" s="1"/>
  <c r="C23" i="4"/>
  <c r="B23" i="4"/>
  <c r="D113" i="5"/>
  <c r="E113" i="5" s="1"/>
  <c r="C113" i="5"/>
  <c r="B113" i="5"/>
  <c r="D104" i="5"/>
  <c r="E104" i="5" s="1"/>
  <c r="C104" i="5"/>
  <c r="B104" i="5"/>
  <c r="D95" i="5"/>
  <c r="E95" i="5" s="1"/>
  <c r="C95" i="5"/>
  <c r="B95" i="5"/>
  <c r="D86" i="5"/>
  <c r="E86" i="5" s="1"/>
  <c r="C86" i="5"/>
  <c r="B86" i="5"/>
  <c r="D77" i="5"/>
  <c r="E77" i="5" s="1"/>
  <c r="C77" i="5"/>
  <c r="B77" i="5"/>
  <c r="D68" i="5"/>
  <c r="E68" i="5" s="1"/>
  <c r="C68" i="5"/>
  <c r="B68" i="5"/>
  <c r="D59" i="5"/>
  <c r="E59" i="5" s="1"/>
  <c r="C59" i="5"/>
  <c r="B59" i="5"/>
  <c r="D50" i="5"/>
  <c r="E50" i="5" s="1"/>
  <c r="C50" i="5"/>
  <c r="B50" i="5"/>
  <c r="D41" i="5"/>
  <c r="E41" i="5" s="1"/>
  <c r="C41" i="5"/>
  <c r="B41" i="5"/>
  <c r="D32" i="5"/>
  <c r="E32" i="5" s="1"/>
  <c r="C32" i="5"/>
  <c r="B32" i="5"/>
  <c r="D23" i="5"/>
  <c r="E23" i="5" s="1"/>
  <c r="C23" i="5"/>
  <c r="B23" i="5"/>
  <c r="E149" i="6"/>
  <c r="D149" i="6"/>
  <c r="C149" i="6"/>
  <c r="B149" i="6"/>
  <c r="E140" i="6"/>
  <c r="D140" i="6"/>
  <c r="C140" i="6"/>
  <c r="B140" i="6"/>
  <c r="E131" i="6"/>
  <c r="D131" i="6"/>
  <c r="C131" i="6"/>
  <c r="B131" i="6"/>
  <c r="E122" i="6"/>
  <c r="D122" i="6"/>
  <c r="C122" i="6"/>
  <c r="B122" i="6"/>
  <c r="E113" i="6"/>
  <c r="D113" i="6"/>
  <c r="C113" i="6"/>
  <c r="B113" i="6"/>
  <c r="E104" i="6"/>
  <c r="D104" i="6"/>
  <c r="C104" i="6"/>
  <c r="B104" i="6"/>
  <c r="E95" i="6"/>
  <c r="D95" i="6"/>
  <c r="C95" i="6"/>
  <c r="B95" i="6"/>
  <c r="E86" i="6"/>
  <c r="D86" i="6"/>
  <c r="C86" i="6"/>
  <c r="B86" i="6"/>
  <c r="E77" i="6"/>
  <c r="D77" i="6"/>
  <c r="C77" i="6"/>
  <c r="B77" i="6"/>
  <c r="E68" i="6"/>
  <c r="D68" i="6"/>
  <c r="C68" i="6"/>
  <c r="B68" i="6"/>
  <c r="E59" i="6"/>
  <c r="D59" i="6"/>
  <c r="C59" i="6"/>
  <c r="B59" i="6"/>
  <c r="E50" i="6"/>
  <c r="D50" i="6"/>
  <c r="C50" i="6"/>
  <c r="B50" i="6"/>
  <c r="E41" i="6"/>
  <c r="D41" i="6"/>
  <c r="C41" i="6"/>
  <c r="B41" i="6"/>
  <c r="E32" i="6"/>
  <c r="D32" i="6"/>
  <c r="C32" i="6"/>
  <c r="B32" i="6"/>
  <c r="E23" i="6"/>
  <c r="D23" i="6"/>
  <c r="C23" i="6"/>
  <c r="B23" i="6"/>
  <c r="B14" i="6"/>
  <c r="C14" i="6"/>
  <c r="D14" i="6"/>
  <c r="E14" i="6"/>
  <c r="B24" i="6"/>
  <c r="C24" i="6"/>
  <c r="D24" i="6"/>
  <c r="E24" i="6"/>
  <c r="B34" i="6"/>
  <c r="C34" i="6"/>
  <c r="D34" i="6"/>
  <c r="E34" i="6"/>
  <c r="B44" i="6"/>
  <c r="C44" i="6"/>
  <c r="D44" i="6"/>
  <c r="E44" i="6"/>
  <c r="B54" i="6"/>
  <c r="C54" i="6"/>
  <c r="D54" i="6"/>
  <c r="E54" i="6"/>
  <c r="B63" i="6"/>
  <c r="C63" i="6"/>
  <c r="D63" i="6"/>
  <c r="E63" i="6"/>
  <c r="B72" i="6"/>
  <c r="C72" i="6"/>
  <c r="D72" i="6"/>
  <c r="E72" i="6"/>
  <c r="B81" i="6"/>
  <c r="C81" i="6"/>
  <c r="D81" i="6"/>
  <c r="E81" i="6"/>
  <c r="B90" i="6"/>
  <c r="C90" i="6"/>
  <c r="D90" i="6"/>
  <c r="E90" i="6"/>
  <c r="B99" i="6"/>
  <c r="C99" i="6"/>
  <c r="D99" i="6"/>
  <c r="E99" i="6"/>
  <c r="B108" i="6"/>
  <c r="C108" i="6"/>
  <c r="D108" i="6"/>
  <c r="E108" i="6"/>
  <c r="B117" i="6"/>
  <c r="C117" i="6"/>
  <c r="D117" i="6"/>
  <c r="E117" i="6"/>
  <c r="B126" i="6"/>
  <c r="C126" i="6"/>
  <c r="D126" i="6"/>
  <c r="E126" i="6"/>
  <c r="E224" i="6"/>
  <c r="B14" i="5"/>
  <c r="C14" i="5"/>
  <c r="D14" i="5"/>
  <c r="E14" i="5" s="1"/>
  <c r="B24" i="5"/>
  <c r="C24" i="5"/>
  <c r="D24" i="5"/>
  <c r="E24" i="5" s="1"/>
  <c r="B34" i="5"/>
  <c r="C34" i="5"/>
  <c r="D34" i="5"/>
  <c r="E34" i="5" s="1"/>
  <c r="B44" i="5"/>
  <c r="C44" i="5"/>
  <c r="D44" i="5"/>
  <c r="E44" i="5" s="1"/>
  <c r="B53" i="5"/>
  <c r="C53" i="5"/>
  <c r="D53" i="5"/>
  <c r="E53" i="5" s="1"/>
  <c r="B62" i="5"/>
  <c r="C62" i="5"/>
  <c r="D62" i="5"/>
  <c r="E62" i="5" s="1"/>
  <c r="B71" i="5"/>
  <c r="C71" i="5"/>
  <c r="D71" i="5"/>
  <c r="E71" i="5" s="1"/>
  <c r="B80" i="5"/>
  <c r="C80" i="5"/>
  <c r="D80" i="5"/>
  <c r="E80" i="5" s="1"/>
  <c r="B89" i="5"/>
  <c r="C89" i="5"/>
  <c r="D89" i="5"/>
  <c r="E89" i="5" s="1"/>
  <c r="B98" i="5"/>
  <c r="C98" i="5"/>
  <c r="D98" i="5"/>
  <c r="E98" i="5" s="1"/>
  <c r="B107" i="5"/>
  <c r="C107" i="5"/>
  <c r="D107" i="5"/>
  <c r="E107" i="5" s="1"/>
  <c r="B116" i="5"/>
  <c r="C116" i="5"/>
  <c r="D116" i="5"/>
  <c r="E116" i="5" s="1"/>
  <c r="B125" i="5"/>
  <c r="C125" i="5"/>
  <c r="D125" i="5"/>
  <c r="E125" i="5" s="1"/>
  <c r="E224" i="5"/>
  <c r="B14" i="4"/>
  <c r="C14" i="4"/>
  <c r="D14" i="4"/>
  <c r="E14" i="4" s="1"/>
  <c r="B24" i="4"/>
  <c r="C24" i="4"/>
  <c r="D24" i="4"/>
  <c r="E24" i="4" s="1"/>
  <c r="B34" i="4"/>
  <c r="C34" i="4"/>
  <c r="D34" i="4"/>
  <c r="E34" i="4" s="1"/>
  <c r="B44" i="4"/>
  <c r="C44" i="4"/>
  <c r="D44" i="4"/>
  <c r="E44" i="4" s="1"/>
  <c r="B53" i="4"/>
  <c r="C53" i="4"/>
  <c r="D53" i="4"/>
  <c r="E53" i="4" s="1"/>
  <c r="B62" i="4"/>
  <c r="C62" i="4"/>
  <c r="D62" i="4"/>
  <c r="E62" i="4" s="1"/>
  <c r="B71" i="4"/>
  <c r="C71" i="4"/>
  <c r="D71" i="4"/>
  <c r="E71" i="4" s="1"/>
  <c r="B80" i="4"/>
  <c r="C80" i="4"/>
  <c r="D80" i="4"/>
  <c r="E80" i="4" s="1"/>
  <c r="B89" i="4"/>
  <c r="C89" i="4"/>
  <c r="D89" i="4"/>
  <c r="E89" i="4" s="1"/>
  <c r="B98" i="4"/>
  <c r="C98" i="4"/>
  <c r="D98" i="4"/>
  <c r="E98" i="4" s="1"/>
  <c r="B107" i="4"/>
  <c r="C107" i="4"/>
  <c r="D107" i="4"/>
  <c r="E107" i="4" s="1"/>
  <c r="B116" i="4"/>
  <c r="C116" i="4"/>
  <c r="D116" i="4"/>
  <c r="E116" i="4" s="1"/>
  <c r="B125" i="4"/>
  <c r="C125" i="4"/>
  <c r="D125" i="4"/>
  <c r="E125" i="4" s="1"/>
  <c r="E224" i="4"/>
  <c r="B14" i="3"/>
  <c r="C14" i="3"/>
  <c r="D14" i="3"/>
  <c r="E14" i="3" s="1"/>
  <c r="B24" i="3"/>
  <c r="C24" i="3"/>
  <c r="D24" i="3"/>
  <c r="E24" i="3" s="1"/>
  <c r="B34" i="3"/>
  <c r="C34" i="3"/>
  <c r="D34" i="3"/>
  <c r="E34" i="3" s="1"/>
  <c r="B44" i="3"/>
  <c r="C44" i="3"/>
  <c r="D44" i="3"/>
  <c r="E44" i="3" s="1"/>
  <c r="B53" i="3"/>
  <c r="C53" i="3"/>
  <c r="D53" i="3"/>
  <c r="E53" i="3" s="1"/>
  <c r="B62" i="3"/>
  <c r="C62" i="3"/>
  <c r="D62" i="3"/>
  <c r="E62" i="3" s="1"/>
  <c r="B71" i="3"/>
  <c r="C71" i="3"/>
  <c r="D71" i="3"/>
  <c r="E71" i="3" s="1"/>
  <c r="B80" i="3"/>
  <c r="C80" i="3"/>
  <c r="D80" i="3"/>
  <c r="E80" i="3" s="1"/>
  <c r="B89" i="3"/>
  <c r="C89" i="3"/>
  <c r="D89" i="3"/>
  <c r="E89" i="3" s="1"/>
  <c r="B98" i="3"/>
  <c r="C98" i="3"/>
  <c r="D98" i="3"/>
  <c r="E98" i="3" s="1"/>
  <c r="B107" i="3"/>
  <c r="C107" i="3"/>
  <c r="D107" i="3"/>
  <c r="E107" i="3" s="1"/>
  <c r="B116" i="3"/>
  <c r="C116" i="3"/>
  <c r="D116" i="3"/>
  <c r="E116" i="3" s="1"/>
  <c r="B125" i="3"/>
  <c r="C125" i="3"/>
  <c r="D125" i="3"/>
  <c r="E125" i="3" s="1"/>
  <c r="B134" i="3"/>
  <c r="C134" i="3"/>
  <c r="D134" i="3"/>
  <c r="E134" i="3" s="1"/>
  <c r="B143" i="3"/>
  <c r="C143" i="3"/>
  <c r="D143" i="3"/>
  <c r="E143" i="3" s="1"/>
  <c r="B152" i="3"/>
  <c r="C152" i="3"/>
  <c r="D152" i="3"/>
  <c r="E152" i="3" s="1"/>
  <c r="B161" i="3"/>
  <c r="C161" i="3"/>
  <c r="D161" i="3"/>
  <c r="E161" i="3" s="1"/>
  <c r="B170" i="3"/>
  <c r="C170" i="3"/>
  <c r="D170" i="3"/>
  <c r="E170" i="3" s="1"/>
  <c r="B179" i="3"/>
  <c r="C179" i="3"/>
  <c r="D179" i="3"/>
  <c r="E179" i="3" s="1"/>
  <c r="B188" i="3"/>
  <c r="C188" i="3"/>
  <c r="D188" i="3"/>
  <c r="E188" i="3" s="1"/>
  <c r="B197" i="3"/>
  <c r="C197" i="3"/>
  <c r="D197" i="3"/>
  <c r="E197" i="3" s="1"/>
  <c r="B206" i="3"/>
  <c r="C206" i="3"/>
  <c r="D206" i="3"/>
  <c r="E206" i="3" s="1"/>
  <c r="B14" i="2"/>
  <c r="C14" i="2"/>
  <c r="D14" i="2"/>
  <c r="E14" i="2" s="1"/>
  <c r="B24" i="2"/>
  <c r="C24" i="2"/>
  <c r="D24" i="2"/>
  <c r="E24" i="2" s="1"/>
  <c r="B34" i="2"/>
  <c r="C34" i="2"/>
  <c r="D34" i="2"/>
  <c r="E34" i="2" s="1"/>
  <c r="B44" i="2"/>
  <c r="C44" i="2"/>
  <c r="D44" i="2"/>
  <c r="E44" i="2" s="1"/>
  <c r="B53" i="2"/>
  <c r="C53" i="2"/>
  <c r="D53" i="2"/>
  <c r="E53" i="2" s="1"/>
  <c r="B62" i="2"/>
  <c r="C62" i="2"/>
  <c r="D62" i="2"/>
  <c r="E62" i="2" s="1"/>
  <c r="B71" i="2"/>
  <c r="C71" i="2"/>
  <c r="D71" i="2"/>
  <c r="E71" i="2" s="1"/>
  <c r="B80" i="2"/>
  <c r="C80" i="2"/>
  <c r="D80" i="2"/>
  <c r="E80" i="2" s="1"/>
  <c r="B89" i="2"/>
  <c r="C89" i="2"/>
  <c r="D89" i="2"/>
  <c r="E89" i="2" s="1"/>
  <c r="B98" i="2"/>
  <c r="C98" i="2"/>
  <c r="D98" i="2"/>
  <c r="E98" i="2" s="1"/>
  <c r="B107" i="2"/>
  <c r="C107" i="2"/>
  <c r="D107" i="2"/>
  <c r="E107" i="2" s="1"/>
  <c r="B116" i="2"/>
  <c r="C116" i="2"/>
  <c r="D116" i="2"/>
  <c r="E116" i="2" s="1"/>
  <c r="B125" i="2"/>
  <c r="C125" i="2"/>
  <c r="D125" i="2"/>
  <c r="E125" i="2" s="1"/>
  <c r="B134" i="2"/>
  <c r="C134" i="2"/>
  <c r="D134" i="2"/>
  <c r="E134" i="2" s="1"/>
  <c r="B143" i="2"/>
  <c r="C143" i="2"/>
  <c r="D143" i="2"/>
  <c r="E143" i="2" s="1"/>
  <c r="B152" i="2"/>
  <c r="C152" i="2"/>
  <c r="D152" i="2"/>
  <c r="E152" i="2" s="1"/>
  <c r="B161" i="2"/>
  <c r="C161" i="2"/>
  <c r="D161" i="2"/>
  <c r="E161" i="2" s="1"/>
  <c r="B170" i="2"/>
  <c r="C170" i="2"/>
  <c r="D170" i="2"/>
  <c r="E170" i="2" s="1"/>
  <c r="B179" i="2"/>
  <c r="C179" i="2"/>
  <c r="D179" i="2"/>
  <c r="E179" i="2" s="1"/>
  <c r="B188" i="2"/>
  <c r="C188" i="2"/>
  <c r="D188" i="2"/>
  <c r="E188" i="2" s="1"/>
  <c r="B197" i="2"/>
  <c r="C197" i="2"/>
  <c r="D197" i="2"/>
  <c r="E197" i="2" s="1"/>
  <c r="B206" i="2"/>
  <c r="C206" i="2"/>
  <c r="D206" i="2"/>
  <c r="E206" i="2" s="1"/>
  <c r="B215" i="2"/>
  <c r="C215" i="2"/>
  <c r="D215" i="2"/>
  <c r="E215" i="2" s="1"/>
  <c r="B224" i="2"/>
  <c r="C224" i="2"/>
  <c r="D224" i="2"/>
  <c r="E224" i="2" s="1"/>
  <c r="B14" i="1"/>
  <c r="C14" i="1"/>
  <c r="D14" i="1"/>
  <c r="E14" i="1" s="1"/>
  <c r="B24" i="1"/>
  <c r="C24" i="1"/>
  <c r="D24" i="1"/>
  <c r="E24" i="1" s="1"/>
  <c r="B34" i="1"/>
  <c r="C34" i="1"/>
  <c r="D34" i="1"/>
  <c r="E34" i="1" s="1"/>
  <c r="B44" i="1"/>
  <c r="C44" i="1"/>
  <c r="D44" i="1"/>
  <c r="E44" i="1" s="1"/>
  <c r="B53" i="1"/>
  <c r="C53" i="1"/>
  <c r="D53" i="1"/>
  <c r="E53" i="1" s="1"/>
  <c r="B62" i="1"/>
  <c r="C62" i="1"/>
  <c r="D62" i="1"/>
  <c r="E62" i="1" s="1"/>
  <c r="B71" i="1"/>
  <c r="C71" i="1"/>
  <c r="D71" i="1"/>
  <c r="E71" i="1" s="1"/>
  <c r="B80" i="1"/>
  <c r="C80" i="1"/>
  <c r="D80" i="1"/>
  <c r="E80" i="1" s="1"/>
  <c r="B89" i="1"/>
  <c r="C89" i="1"/>
  <c r="D89" i="1"/>
  <c r="E89" i="1" s="1"/>
  <c r="B98" i="1"/>
  <c r="C98" i="1"/>
  <c r="D98" i="1"/>
  <c r="E98" i="1" s="1"/>
  <c r="B107" i="1"/>
  <c r="C107" i="1"/>
  <c r="D107" i="1"/>
  <c r="E107" i="1" s="1"/>
  <c r="B116" i="1"/>
  <c r="C116" i="1"/>
  <c r="D116" i="1"/>
  <c r="E116" i="1" s="1"/>
  <c r="B125" i="1"/>
  <c r="C125" i="1"/>
  <c r="D125" i="1"/>
  <c r="E125" i="1" s="1"/>
  <c r="B134" i="1"/>
  <c r="C134" i="1"/>
  <c r="D134" i="1"/>
  <c r="E134" i="1" s="1"/>
  <c r="B143" i="1"/>
  <c r="C143" i="1"/>
  <c r="D143" i="1"/>
  <c r="E143" i="1" s="1"/>
  <c r="B152" i="1"/>
  <c r="C152" i="1"/>
  <c r="D152" i="1"/>
  <c r="E152" i="1" s="1"/>
  <c r="B161" i="1"/>
  <c r="C161" i="1"/>
  <c r="D161" i="1"/>
  <c r="E161" i="1" s="1"/>
  <c r="B170" i="1"/>
  <c r="C170" i="1"/>
  <c r="D170" i="1"/>
  <c r="E170" i="1" s="1"/>
  <c r="B179" i="1"/>
  <c r="C179" i="1"/>
  <c r="D179" i="1"/>
  <c r="E179" i="1" s="1"/>
  <c r="B188" i="1"/>
  <c r="C188" i="1"/>
  <c r="D188" i="1"/>
  <c r="E188" i="1" s="1"/>
  <c r="B197" i="1"/>
  <c r="C197" i="1"/>
  <c r="D197" i="1"/>
  <c r="E197" i="1" s="1"/>
  <c r="B206" i="1"/>
  <c r="C206" i="1"/>
  <c r="D206" i="1"/>
  <c r="E206" i="1" s="1"/>
  <c r="G17" i="7"/>
  <c r="E12" i="7"/>
  <c r="G9" i="7"/>
  <c r="C7" i="7"/>
  <c r="E4" i="7"/>
  <c r="G16" i="7"/>
  <c r="G8" i="7"/>
  <c r="G2" i="7"/>
  <c r="D7" i="7"/>
  <c r="B13" i="7"/>
  <c r="D10" i="7"/>
  <c r="F7" i="7"/>
  <c r="B5" i="7"/>
  <c r="D2" i="7"/>
  <c r="G10" i="7"/>
  <c r="E5" i="7"/>
  <c r="B10" i="7"/>
  <c r="F2" i="7"/>
  <c r="D9" i="7"/>
  <c r="G11" i="7"/>
  <c r="C9" i="7"/>
  <c r="E6" i="7"/>
  <c r="G3" i="7"/>
  <c r="G12" i="7"/>
  <c r="E7" i="7"/>
  <c r="F12" i="7"/>
  <c r="D5" i="7"/>
  <c r="D12" i="7"/>
  <c r="F9" i="7"/>
  <c r="B7" i="7"/>
  <c r="D4" i="7"/>
  <c r="G14" i="7"/>
  <c r="E9" i="7"/>
  <c r="E3" i="7"/>
  <c r="B8" i="7"/>
  <c r="G4" i="7"/>
  <c r="F6" i="7"/>
  <c r="F5" i="7"/>
  <c r="G6" i="7"/>
  <c r="B4" i="7"/>
  <c r="B2" i="7"/>
  <c r="G15" i="7"/>
  <c r="G13" i="7"/>
  <c r="C11" i="7"/>
  <c r="E8" i="7"/>
  <c r="G5" i="7"/>
  <c r="C3" i="7"/>
  <c r="E11" i="7"/>
  <c r="C6" i="7"/>
  <c r="F10" i="7"/>
  <c r="D3" i="7"/>
  <c r="F11" i="7"/>
  <c r="B9" i="7"/>
  <c r="D6" i="7"/>
  <c r="F3" i="7"/>
  <c r="E13" i="7"/>
  <c r="C8" i="7"/>
  <c r="C2" i="7"/>
  <c r="B6" i="7"/>
  <c r="D13" i="7"/>
  <c r="F4" i="7"/>
  <c r="E10" i="7"/>
  <c r="G7" i="7"/>
  <c r="C5" i="7"/>
  <c r="E2" i="7"/>
  <c r="C10" i="7"/>
  <c r="C4" i="7"/>
  <c r="F8" i="7"/>
  <c r="F13" i="7"/>
  <c r="B11" i="7"/>
  <c r="D8" i="7"/>
  <c r="B3" i="7"/>
  <c r="C12" i="7"/>
  <c r="B12" i="7"/>
  <c r="D11" i="7"/>
  <c r="C13" i="7"/>
  <c r="A17" i="7" l="1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G1" i="7"/>
  <c r="F1" i="7"/>
  <c r="E1" i="7"/>
  <c r="D1" i="7"/>
  <c r="C1" i="7"/>
  <c r="B1" i="7"/>
</calcChain>
</file>

<file path=xl/sharedStrings.xml><?xml version="1.0" encoding="utf-8"?>
<sst xmlns="http://schemas.openxmlformats.org/spreadsheetml/2006/main" count="1049" uniqueCount="398">
  <si>
    <t>Watchlist</t>
  </si>
  <si>
    <t>Sign In</t>
  </si>
  <si>
    <t>Episode List</t>
  </si>
  <si>
    <t>Season:</t>
  </si>
  <si>
    <t>     </t>
  </si>
  <si>
    <t> OR </t>
  </si>
  <si>
    <t>Year:</t>
  </si>
  <si>
    <t>Season 1</t>
  </si>
  <si>
    <t>S1, Ep1</t>
  </si>
  <si>
    <t> Rate</t>
  </si>
  <si>
    <t>S1, Ep2</t>
  </si>
  <si>
    <t>S1, Ep3</t>
  </si>
  <si>
    <t>S1, Ep4</t>
  </si>
  <si>
    <t>S1, Ep5</t>
  </si>
  <si>
    <t>S1, Ep6</t>
  </si>
  <si>
    <t>S1, Ep7</t>
  </si>
  <si>
    <t>S1, Ep8</t>
  </si>
  <si>
    <t>S1, Ep9</t>
  </si>
  <si>
    <t>S1, Ep10</t>
  </si>
  <si>
    <t>S1, Ep11</t>
  </si>
  <si>
    <t>S1, Ep12</t>
  </si>
  <si>
    <t> Season 1  | Season 2  »</t>
  </si>
  <si>
    <t>See also</t>
  </si>
  <si>
    <t>TV Schedule</t>
  </si>
  <si>
    <t>Getting Started | Contributor Zone »</t>
  </si>
  <si>
    <t>Contribute to This Page</t>
  </si>
  <si>
    <t>Add episode</t>
  </si>
  <si>
    <t>TV</t>
  </si>
  <si>
    <t>Explore More</t>
  </si>
  <si>
    <t>Editorial Lists</t>
  </si>
  <si>
    <t>Related lists from IMDb editors</t>
  </si>
  <si>
    <t>list image</t>
  </si>
  <si>
    <t>Create a list »</t>
  </si>
  <si>
    <t>User Lists</t>
  </si>
  <si>
    <t>Related lists from IMDb users</t>
  </si>
  <si>
    <t>created 6 months ago</t>
  </si>
  <si>
    <t>created 1 day ago</t>
  </si>
  <si>
    <t>See all related lists »</t>
  </si>
  <si>
    <t>Share this page:  </t>
  </si>
  <si>
    <t>Clear your history</t>
  </si>
  <si>
    <t>Recently Viewed</t>
  </si>
  <si>
    <t>Get the IMDb App</t>
  </si>
  <si>
    <t>Help</t>
  </si>
  <si>
    <t>Site Index</t>
  </si>
  <si>
    <t>IMDbPro</t>
  </si>
  <si>
    <t>IMDb TV</t>
  </si>
  <si>
    <t>Box Office Mojo</t>
  </si>
  <si>
    <t>IMDb Developer</t>
  </si>
  <si>
    <t>Press Room</t>
  </si>
  <si>
    <t>Advertising</t>
  </si>
  <si>
    <t>Jobs</t>
  </si>
  <si>
    <t>Conditions of Use</t>
  </si>
  <si>
    <t>Privacy Policy</t>
  </si>
  <si>
    <t>Interest-Based Ads</t>
  </si>
  <si>
    <t>© 1990-2020 by IMDb.com, Inc.</t>
  </si>
  <si>
    <t>Season 2</t>
  </si>
  <si>
    <t>S2, Ep1</t>
  </si>
  <si>
    <t>S2, Ep2</t>
  </si>
  <si>
    <t>S2, Ep3</t>
  </si>
  <si>
    <t>S2, Ep4</t>
  </si>
  <si>
    <t>S2, Ep5</t>
  </si>
  <si>
    <t>S2, Ep6</t>
  </si>
  <si>
    <t>S2, Ep7</t>
  </si>
  <si>
    <t>S2, Ep8</t>
  </si>
  <si>
    <t>S2, Ep9</t>
  </si>
  <si>
    <t>S2, Ep10</t>
  </si>
  <si>
    <t>S2, Ep11</t>
  </si>
  <si>
    <t>S2, Ep12</t>
  </si>
  <si>
    <t>« Season 1 |  Season 2  | Season 3  »</t>
  </si>
  <si>
    <t>Season 3</t>
  </si>
  <si>
    <t>S3, Ep1</t>
  </si>
  <si>
    <t>S3, Ep2</t>
  </si>
  <si>
    <t>S3, Ep3</t>
  </si>
  <si>
    <t>S3, Ep4</t>
  </si>
  <si>
    <t>S3, Ep5</t>
  </si>
  <si>
    <t>S3, Ep6</t>
  </si>
  <si>
    <t>S3, Ep7</t>
  </si>
  <si>
    <t>S3, Ep8</t>
  </si>
  <si>
    <t>S3, Ep9</t>
  </si>
  <si>
    <t>S3, Ep10</t>
  </si>
  <si>
    <t>S3, Ep11</t>
  </si>
  <si>
    <t>S3, Ep12</t>
  </si>
  <si>
    <t>« Season 2 |  Season 3  | Season 4  »</t>
  </si>
  <si>
    <t>Season 4</t>
  </si>
  <si>
    <t>S4, Ep1</t>
  </si>
  <si>
    <t>S4, Ep2</t>
  </si>
  <si>
    <t>S4, Ep3</t>
  </si>
  <si>
    <t>S4, Ep4</t>
  </si>
  <si>
    <t>S4, Ep5</t>
  </si>
  <si>
    <t>S4, Ep6</t>
  </si>
  <si>
    <t>S4, Ep7</t>
  </si>
  <si>
    <t>S4, Ep8</t>
  </si>
  <si>
    <t>S4, Ep9</t>
  </si>
  <si>
    <t>S4, Ep10</t>
  </si>
  <si>
    <t>S4, Ep11</t>
  </si>
  <si>
    <t>S4, Ep12</t>
  </si>
  <si>
    <t>« Season 3 |  Season 4  | Season 5  »</t>
  </si>
  <si>
    <t>Season 5</t>
  </si>
  <si>
    <t>S5, Ep1</t>
  </si>
  <si>
    <t>S5, Ep2</t>
  </si>
  <si>
    <t>S5, Ep3</t>
  </si>
  <si>
    <t>S5, Ep4</t>
  </si>
  <si>
    <t>S5, Ep5</t>
  </si>
  <si>
    <t>S5, Ep6</t>
  </si>
  <si>
    <t>S5, Ep7</t>
  </si>
  <si>
    <t>S5, Ep8</t>
  </si>
  <si>
    <t>S5, Ep9</t>
  </si>
  <si>
    <t>S5, Ep10</t>
  </si>
  <si>
    <t>S5, Ep11</t>
  </si>
  <si>
    <t>S5, Ep12</t>
  </si>
  <si>
    <t>« Season 4 |  Season 5  | Season 6  »</t>
  </si>
  <si>
    <t>Season 6</t>
  </si>
  <si>
    <t>S6, Ep1</t>
  </si>
  <si>
    <t>S6, Ep2</t>
  </si>
  <si>
    <t>S6, Ep3</t>
  </si>
  <si>
    <t>S6, Ep4</t>
  </si>
  <si>
    <t>S6, Ep5</t>
  </si>
  <si>
    <t>S6, Ep6</t>
  </si>
  <si>
    <t>S6, Ep7</t>
  </si>
  <si>
    <t>S6, Ep8</t>
  </si>
  <si>
    <t>S6, Ep9</t>
  </si>
  <si>
    <t>S6, Ep10</t>
  </si>
  <si>
    <t>S6, Ep11</t>
  </si>
  <si>
    <t>S6, Ep12</t>
  </si>
  <si>
    <t>S6, Ep13</t>
  </si>
  <si>
    <t>« Season 5 |  Season 6 </t>
  </si>
  <si>
    <t>BoJack Horseman Poster</t>
  </si>
  <si>
    <t>BoJack Horseman (2014–2020)</t>
  </si>
  <si>
    <t>BoJack Horseman: The BoJack Horseman Story, Chapter One</t>
  </si>
  <si>
    <t>22 Aug. 2014</t>
  </si>
  <si>
    <t> 7.1 (3,465)</t>
  </si>
  <si>
    <t>A publishing house eagerly awaits BoJack's memoirs, but he hasn't even started yet. His agent/ex and his publisher try to talk him into working with a ghost writer, but BoJack's too despondent about being washed up to focus.</t>
  </si>
  <si>
    <t>BoJack Hates the Troops</t>
  </si>
  <si>
    <t> 7.7 (3,031)</t>
  </si>
  <si>
    <t>BoJack gets into trouble after taking muffins a Navy Seal had "dibs" on and then calling American soldiers jerks on live television.</t>
  </si>
  <si>
    <t>Prickly Muffin</t>
  </si>
  <si>
    <t> 7.4 (2,739)</t>
  </si>
  <si>
    <t>A child actress from the sitcom BoJack starred in 20 years ago shows up at his house leading to a series of chaotic events.</t>
  </si>
  <si>
    <t>Zoës and Zeldas</t>
  </si>
  <si>
    <t> 7.5 (2,600)</t>
  </si>
  <si>
    <t>Bojack mentors Todd in his upcoming career; meanwhile Diane's ex-boyfriend writes an article about Mr. Peanutbutter for an online article.</t>
  </si>
  <si>
    <t>Live Fast, Diane Nguyen</t>
  </si>
  <si>
    <t> 7.5 (2,491)</t>
  </si>
  <si>
    <t>A business trip for BoJack and Diane takes a detour; Todd runs a scam that gets him in trouble.</t>
  </si>
  <si>
    <t>Our A-Story Is a 'D' Story</t>
  </si>
  <si>
    <t> 7.9 (2,526)</t>
  </si>
  <si>
    <t>In a bout of drunken jealousy toward Mr. Peanutbutter, BoJack steals the "D" from the Hollywood sign for Diane. Meanwhile, Todd finds himself juggling two very demanding dates.</t>
  </si>
  <si>
    <t>Say Anything</t>
  </si>
  <si>
    <t> 8.0 (2,520)</t>
  </si>
  <si>
    <t>Princess Carolyn tries to have it all and prove she's the best agent in the biz, while Bojack, Todd, and Vanessa Gecko make it as difficult as possible.</t>
  </si>
  <si>
    <t>The Telescope</t>
  </si>
  <si>
    <t> 8.5 (2,845)</t>
  </si>
  <si>
    <t>When he learns his old friend from "Horsin' Around" is dying, BoJack tries to mend fences.</t>
  </si>
  <si>
    <t>Horse Majeure</t>
  </si>
  <si>
    <t> 7.9 (2,374)</t>
  </si>
  <si>
    <t>A love struck BoJack tries to sabotage a wedding; Todd accepts a surprising new professional role.</t>
  </si>
  <si>
    <t>One Trick Pony</t>
  </si>
  <si>
    <t> 7.8 (2,335)</t>
  </si>
  <si>
    <t>BoJack shoots a movie at Mr. Peanutbutter's house; Diane finishes her book.</t>
  </si>
  <si>
    <t>Downer Ending</t>
  </si>
  <si>
    <t> 9.1 (3,915)</t>
  </si>
  <si>
    <t>BoJack embarks on a project in his typically gonzo style, leading to a drug-fueled revelation.</t>
  </si>
  <si>
    <t>Later</t>
  </si>
  <si>
    <t> 8.4 (2,635)</t>
  </si>
  <si>
    <t>Months after his memoir is released, BoJack's being considered for a role that's a life long dream.</t>
  </si>
  <si>
    <t>BoJack Horseman (TV Series)</t>
  </si>
  <si>
    <t>January TV Calendar: New and Returning Shows</t>
  </si>
  <si>
    <t>a list of 250 titles</t>
  </si>
  <si>
    <t>updated 6 months ago</t>
  </si>
  <si>
    <t>October TV Calendar: New and Returning Shows</t>
  </si>
  <si>
    <t>a list of 189 titles</t>
  </si>
  <si>
    <t>updated 9 months ago</t>
  </si>
  <si>
    <t>Streaming Shows as Rated by IMDb Users</t>
  </si>
  <si>
    <t>a list of 125 images</t>
  </si>
  <si>
    <t>updated 04 Dec 2018</t>
  </si>
  <si>
    <t>Nearly 200 Shows for Your September TV Calendar</t>
  </si>
  <si>
    <t>a list of 196 titles</t>
  </si>
  <si>
    <t>updated 21 Sep 2018</t>
  </si>
  <si>
    <t>Streaming TV Trending Title List</t>
  </si>
  <si>
    <t>a list of 184 titles</t>
  </si>
  <si>
    <t>updated 11 May 2018</t>
  </si>
  <si>
    <t>All Time Best Series</t>
  </si>
  <si>
    <t>a list of 34 titles</t>
  </si>
  <si>
    <t>created 06 Jan 2018</t>
  </si>
  <si>
    <t>series 2020</t>
  </si>
  <si>
    <t>a list of 33 titles</t>
  </si>
  <si>
    <t>send_list</t>
  </si>
  <si>
    <t>a list of 49 titles</t>
  </si>
  <si>
    <t>Séries</t>
  </si>
  <si>
    <t>a list of 28 titles</t>
  </si>
  <si>
    <t>created 2 weeks ago</t>
  </si>
  <si>
    <t>My TV Shows Watched in 2020</t>
  </si>
  <si>
    <t>a list of 45 titles</t>
  </si>
  <si>
    <t>BoJack Horseman Christmas Special: Sabrina's Christmas Wish</t>
  </si>
  <si>
    <t>S2, Ep0</t>
  </si>
  <si>
    <t>19 Dec. 2014</t>
  </si>
  <si>
    <t> 7.2 (1,719)</t>
  </si>
  <si>
    <t>BoJack and Todd watch a very special Christmas episode of "Horsin' Around" to celebrate the holidays.</t>
  </si>
  <si>
    <t>Brand New Couch</t>
  </si>
  <si>
    <t>17 Jul. 2015</t>
  </si>
  <si>
    <t> 8.1 (2,354)</t>
  </si>
  <si>
    <t>Picking up where he left off, Bojack Horseman is now set to start filming his dream movie Secretariat.</t>
  </si>
  <si>
    <t>Yesterdayland</t>
  </si>
  <si>
    <t> 7.8 (2,208)</t>
  </si>
  <si>
    <t>BoJack is drawn to the one female in town who has no idea who he is (because she was in a coma). Todd opens a theme park.</t>
  </si>
  <si>
    <t>Still Broken</t>
  </si>
  <si>
    <t> 8.0 (2,194)</t>
  </si>
  <si>
    <t>A funeral turns into a treasure hunt for the "Horsin' Around" cast and a potential schmoozefest for Princess Carolyn and Mr. Peanutbutter. Meanwhile, Todd briefly reinvents himself.</t>
  </si>
  <si>
    <t>After the Party</t>
  </si>
  <si>
    <t> 8.0 (2,199)</t>
  </si>
  <si>
    <t>Mr. Peanutbutter throws Diane a surprise birthday party, putting tension on their relationship. Princess Carolyn and Vincent have a serious talk. Wanda tells BoJack a joke.</t>
  </si>
  <si>
    <t>Chickens</t>
  </si>
  <si>
    <t> 8.0 (2,343)</t>
  </si>
  <si>
    <t>Todd tries to save a chicken from the slaughter house while Bojack and Kelsey are allowed some bonding time.</t>
  </si>
  <si>
    <t>Higher Love</t>
  </si>
  <si>
    <t> 7.7 (2,066)</t>
  </si>
  <si>
    <t>Princess Carolyn sees an opportunity when Mr. Peanutbutter's agent dies. BoJack flips when he says the "L" word out loud to Wanda.</t>
  </si>
  <si>
    <t>Hank After Dark</t>
  </si>
  <si>
    <t> 8.3 (2,298)</t>
  </si>
  <si>
    <t>Diane goes off script during BoJack's book tour, jeopardizing Mr. Peanutbutter's new show. Todd gets involved in international affairs.</t>
  </si>
  <si>
    <t>Let's Find Out</t>
  </si>
  <si>
    <t> 8.8 (2,827)</t>
  </si>
  <si>
    <t>BoJack Horseman is a contestant on Mr. Peanutbutter's new game show, facing off against a mystery 'bigger celebrity' contestant.</t>
  </si>
  <si>
    <t>The Shot</t>
  </si>
  <si>
    <t> 8.3 (2,211)</t>
  </si>
  <si>
    <t>BoJack, Kelsey, Todd, Princess Carolyn, and Mr. Peanutbutter attempt to shoot a crucial scene in the Secretariat movie that was not in the script. Princess Carolyn and Diane contemplate their respective careers.</t>
  </si>
  <si>
    <t>Yes And</t>
  </si>
  <si>
    <t> 8.5 (2,379)</t>
  </si>
  <si>
    <t>Diane crashes at BoJack's place after quitting her job following Sebastian St. Clair, which puts a strain on BoJack and Wanda's relationship. Todd joins an improv comedy troupe which turns out to be a cult.</t>
  </si>
  <si>
    <t>Escape from L.A.</t>
  </si>
  <si>
    <t> 9.3 (3,936)</t>
  </si>
  <si>
    <t>Bojack runs off to New Mexico to reconnect with an old friend, only to find she's happily married with a family. After staying longer than planned, Bojack makes another life mistake.</t>
  </si>
  <si>
    <t>Out to Sea</t>
  </si>
  <si>
    <t> 8.5 (2,416)</t>
  </si>
  <si>
    <t>BoJack discovers the Secretariat film was finished without him. Princess Carolyn starts her own agency firm. Todd finds himself trapped in the improv comedy cult.</t>
  </si>
  <si>
    <t>Start Spreading the News</t>
  </si>
  <si>
    <t>22 Jul. 2016</t>
  </si>
  <si>
    <t> 7.9 (2,033)</t>
  </si>
  <si>
    <t>Bojack and goes to New York to be interviewed for his new film. Todd tags along and realizes he bit off a little more than he could chew.</t>
  </si>
  <si>
    <t>The BoJack Horseman Show</t>
  </si>
  <si>
    <t> 8.1 (2,149)</t>
  </si>
  <si>
    <t>It's 2007, and Princess Carolyn works tirelessly to get Bojack to stop basking in the light of the glory days and start working again. Diane and Mr. Peanutbutter meet, and Todd kisses a girl.</t>
  </si>
  <si>
    <t>BoJack Kills</t>
  </si>
  <si>
    <t> 7.5 (2,013)</t>
  </si>
  <si>
    <t>Bojack is framed for a murder. Meanwhile, Todd and Mr. Peanutbutter are sprayed by a skunk.</t>
  </si>
  <si>
    <t>Fish Out of Water</t>
  </si>
  <si>
    <t> 9.6 (6,672)</t>
  </si>
  <si>
    <t>As Bojack is forced to attend an underwater movie festival to promote his new movie, a series of events and the inability to communicate with underwater life ensures that not everything goes as planned.</t>
  </si>
  <si>
    <t>Love And/Or Marriage</t>
  </si>
  <si>
    <t> 8.2 (2,094)</t>
  </si>
  <si>
    <t>While Todd and Bojack crash a rehearsal dinner, Diane gets high with a client. Princess Carolyn goes on a series of blind dates.</t>
  </si>
  <si>
    <t>Brrap Brrap Pew Pew</t>
  </si>
  <si>
    <t> 8.2 (2,272)</t>
  </si>
  <si>
    <t>Diane's tweet lands Sextina Aquafina in hot water. Prankster and A-list actor Jurj Clooners gets under BoJack's skin.</t>
  </si>
  <si>
    <t>Stop the Presses</t>
  </si>
  <si>
    <t> 8.3 (2,136)</t>
  </si>
  <si>
    <t>Todd builds a giant papier-mâché Todd head. A customer service rep gives Bojack some good advice when he tries to cancel his newspaper subscription.</t>
  </si>
  <si>
    <t>Old Acquaintance</t>
  </si>
  <si>
    <t> 7.9 (1,923)</t>
  </si>
  <si>
    <t>Bojack is up for a part in David Pincher's latest film. Diane meets Mr. Peanutbutter's brother and Todd takes the business in a new direction.</t>
  </si>
  <si>
    <t>Best Thing That Ever Happened</t>
  </si>
  <si>
    <t> 8.5 (2,239)</t>
  </si>
  <si>
    <t>After Princess Carolyn's latest mistake as BoJack's agent gets worse and worse, their entire relationship comes into question.</t>
  </si>
  <si>
    <t>It's You</t>
  </si>
  <si>
    <t> 8.8 (2,406)</t>
  </si>
  <si>
    <t>Mr. Peanutbutter announces the Oscar nominees. Bojack surrounds himself with admires, not realizing how much his true friendships are falling apart.</t>
  </si>
  <si>
    <t>That's Too Much, Man!</t>
  </si>
  <si>
    <t> 9.6 (4,802)</t>
  </si>
  <si>
    <t>Bojack gets Sarah Lynn to break her sobriety to help drown his depression, and experiences the next few months through blackouts.</t>
  </si>
  <si>
    <t>That Went Well</t>
  </si>
  <si>
    <t> 9.0 (2,794)</t>
  </si>
  <si>
    <t>Bojack hits rock bottom. Mr. Peanutbutter and Todd save the day. Princess Carolyn finds a new calling</t>
  </si>
  <si>
    <t>See Mr. Peanutbutter Run</t>
  </si>
  <si>
    <t>8 Sep. 2017</t>
  </si>
  <si>
    <t> 7.7 (2,139)</t>
  </si>
  <si>
    <t>Mr. Peanutbutter starts his campaign for Governor of California by challenging the current governor to a ski race while BoJack is nowhere to be found.</t>
  </si>
  <si>
    <t>The Old Sugarman Place</t>
  </si>
  <si>
    <t> 9.3 (3,810)</t>
  </si>
  <si>
    <t>BoJack goes off the grid and winds up at his grandparents' dilapidated home in Michigan where he reflects on his family legacy and befriends another soul haunted by the past.</t>
  </si>
  <si>
    <t>Hooray! Todd Episode!</t>
  </si>
  <si>
    <t> 8.4 (2,323)</t>
  </si>
  <si>
    <t>Helpful to a fault, Todd is spread thin doing favors for Princess Carolyn, Mr. Peanutbutter and a visitor with a potential connection to BoJack.</t>
  </si>
  <si>
    <t>Commence Fracking</t>
  </si>
  <si>
    <t> 7.8 (1,942)</t>
  </si>
  <si>
    <t>The campaign takes a toll on Diane's love life. BoJack helps Hollyhock search for her mom. Princess Carolyn tries to get pregnant.</t>
  </si>
  <si>
    <t>Thoughts and Prayers</t>
  </si>
  <si>
    <t> 8.2 (2,139)</t>
  </si>
  <si>
    <t>A mass shooting at a mall creates a PR nightmare for Princess Carolyn. BoJack takes Hollyhock to visit his estranged mother.</t>
  </si>
  <si>
    <t>Stupid Piece of Sh*t</t>
  </si>
  <si>
    <t> 9.2 (3,370)</t>
  </si>
  <si>
    <t>Surrounded by family, BoJack spirals into self-loathing. Princess Carolyn and Rutabaga Rabitowitz plan Courtney and Todd's sham wedding.</t>
  </si>
  <si>
    <t>Underground</t>
  </si>
  <si>
    <t> 8.2 (2,118)</t>
  </si>
  <si>
    <t>Mr. Peanutbutter's posh campaign fundraiser takes a terrifying turn. As chaos swirls around them. BoJack and Diane get drunk.</t>
  </si>
  <si>
    <t>The Judge</t>
  </si>
  <si>
    <t> 7.5 (1,871)</t>
  </si>
  <si>
    <t>Hollyhock starts dating an intern on BoJack's new show. Princess Carolyn meets Ralph's parents. Mr. Peanutbutter throws his support behind Woodchuck.</t>
  </si>
  <si>
    <t>Ruthie</t>
  </si>
  <si>
    <t> 9.0 (2,913)</t>
  </si>
  <si>
    <t>On one awful day, Princess Carolyn deals with rejection, deception and loss. BoJack and Diane try to track down Hollyhock's birth certificate.</t>
  </si>
  <si>
    <t>lovin that cali lifestyle!!</t>
  </si>
  <si>
    <t> 8.4 (2,099)</t>
  </si>
  <si>
    <t>Diane leaks damaging information on Jessica Biel, Todd's clown dentist business hits a snag, and Princess Carolyn finds hope in an unlikely place.</t>
  </si>
  <si>
    <t>Time's Arrow</t>
  </si>
  <si>
    <t> 9.8 (7,237)</t>
  </si>
  <si>
    <t>In 1963, young socialite Beatrice Sugarman meets the rebellious Butterscotch Horseman at her debutante party.</t>
  </si>
  <si>
    <t>What Time Is It Right Now</t>
  </si>
  <si>
    <t> 9.0 (2,572)</t>
  </si>
  <si>
    <t>Princess Carolyn pitches "Philbert" to company execs. Todd gets a better business idea. BoJack comes to a realization about Hollyhock.</t>
  </si>
  <si>
    <t>The Light Bulb Scene</t>
  </si>
  <si>
    <t>14 Sep. 2018</t>
  </si>
  <si>
    <t> 8.0 (2,063)</t>
  </si>
  <si>
    <t>BoJack has misgivings about his new show. Princess Carolyn visits an adoption agency. Todd interviews for a job at WhatTimeIsItRightNow.com.</t>
  </si>
  <si>
    <t>The Dog Days Are Over</t>
  </si>
  <si>
    <t> 9.0 (2,765)</t>
  </si>
  <si>
    <t>Diane divorces Mr. Peanutbutter and moves into a shabby studio. Feeling melancholy, she travels to Vietnam to get away from it all.</t>
  </si>
  <si>
    <t>Planned Obsolescence</t>
  </si>
  <si>
    <t> 8.1 (1,995)</t>
  </si>
  <si>
    <t>Todd meet's Yolanda's parents, who don't know she's asexual. Mr. Peanutbutter romances a young waitress. Gina confesses a childhood dream to BoJack.</t>
  </si>
  <si>
    <t>BoJack the Feminist</t>
  </si>
  <si>
    <t> 8.2 (2,023)</t>
  </si>
  <si>
    <t>When Princess Carolyn casts a disgraced celeb in "Philbert," BoJack inadvertently takes a stand. Mr. Peanutbutter tries to toughen up his image.</t>
  </si>
  <si>
    <t>The Amelia Earhart Story</t>
  </si>
  <si>
    <t> 8.5 (2,134)</t>
  </si>
  <si>
    <t>Painful memories come rushing back when Princess Carolyn visits her hometown and meets a pregnant teen. A stunt goes awry on the "Philbert" set.</t>
  </si>
  <si>
    <t>Free Churro</t>
  </si>
  <si>
    <t> 9.8 (9,760)</t>
  </si>
  <si>
    <t>BoJack delivers a eulogy at a funeral.</t>
  </si>
  <si>
    <t>INT. SUB</t>
  </si>
  <si>
    <t> 8.9 (2,402)</t>
  </si>
  <si>
    <t>Diane's therapist encourages her to set boundaries with BoJack. A missing string cheese ignites a dispute between Todd and Princess Carolyn.</t>
  </si>
  <si>
    <t>Mr. Peanutbutter's Boos</t>
  </si>
  <si>
    <t> 8.5 (2,019)</t>
  </si>
  <si>
    <t>At BoJack's 25th annual Halloween party, Pickles gets a crash course in Mr. Peanutbutter's romantic history -- and some advice from Diane.</t>
  </si>
  <si>
    <t>Ancient History</t>
  </si>
  <si>
    <t> 8.3 (1,837)</t>
  </si>
  <si>
    <t>A visiting Hollyhock dumps BoJack's painkillers, sending him on a desperate search for more. Todd tries to solve Emily's dating dilemma.</t>
  </si>
  <si>
    <t>Head in the Clouds</t>
  </si>
  <si>
    <t> 9.0 (2,127)</t>
  </si>
  <si>
    <t>At the "Philbert" premiere party, Princess Carolyn deftly negotiates a deal, Gina steps into the limelight, and Diane confronts BoJack.</t>
  </si>
  <si>
    <t>The Showstopper</t>
  </si>
  <si>
    <t> 9.6 (3,396)</t>
  </si>
  <si>
    <t>"Philbert" is a hit, and filming begins on Season 2. But as BoJack spirals deeper into addiction, he loses his grip on reality.</t>
  </si>
  <si>
    <t>The Stopped Show</t>
  </si>
  <si>
    <t> 9.1 (2,235)</t>
  </si>
  <si>
    <t>In the midst of the latest PR crisis, Princess Carolyn gets a life-changing opportunity. With Diane's help, BoJack finally faces the music.</t>
  </si>
  <si>
    <t>A Horse Walks into a Rehab</t>
  </si>
  <si>
    <t>25 Oct. 2019</t>
  </si>
  <si>
    <t> 9.1 (2,161)</t>
  </si>
  <si>
    <t>BoJack checks into Pastiches, a Malibu rehab facility, where he grapples with memories of Sarah Lynn's death and his own troubled childhood.</t>
  </si>
  <si>
    <t>The New Client</t>
  </si>
  <si>
    <t> 8.6 (1,876)</t>
  </si>
  <si>
    <t>When her nanny quits, Princess Carolyn struggles to balance the demands of work and parenting. Mr. Peanutbutter visits BoJack in rehab.</t>
  </si>
  <si>
    <t>Feel-Good Story</t>
  </si>
  <si>
    <t> 8.2 (1,734)</t>
  </si>
  <si>
    <t>Girl Croosh sends Diane on the road with rugged cameraman Guy, but she balks when they ask her to produce more feel-good stories.</t>
  </si>
  <si>
    <t>Surprise!</t>
  </si>
  <si>
    <t> 9.0 (2,003)</t>
  </si>
  <si>
    <t>Todd organizes a surprise wedding for Pickles and Mr. Peanutbutter, but the party quickly goes off the rails when Mr. Peanutbutter makes a confession.</t>
  </si>
  <si>
    <t>A Little Uneven, Is All</t>
  </si>
  <si>
    <t> 8.2 (1,563)</t>
  </si>
  <si>
    <t>Dr. Champ tells BoJack it's time to leave rehab. Mr. Peanutbutter's reputation takes a hit. In Chicago, Diane wrestles with writer's block.</t>
  </si>
  <si>
    <t>The Kidney Stays in the Picture</t>
  </si>
  <si>
    <t> 8.3 (1,594)</t>
  </si>
  <si>
    <t>The assistants of Hollywoo go on strike. BoJack tries to help Dr. Champ. When Todd learns that his mother needs a kidney, Diane comes up with a plan.</t>
  </si>
  <si>
    <t>The Face of Depression</t>
  </si>
  <si>
    <t> 9.4 (2,387)</t>
  </si>
  <si>
    <t>BoJack travels around the country reconnecting with loved ones, while Mr. Peanutbutter embarks on his own national tour as the face of depression.</t>
  </si>
  <si>
    <t>A Quick One, While He's Away</t>
  </si>
  <si>
    <t> 8.7 (1,770)</t>
  </si>
  <si>
    <t>A reporter digs into the circumstances surrounding Sarah Lynn's death. Hollyhock goes to a party in New York City.</t>
  </si>
  <si>
    <t>Intermediate Scene Study w/ BoJack Horseman</t>
  </si>
  <si>
    <t>31 Jan. 2020</t>
  </si>
  <si>
    <t> 8.3 (1,598)</t>
  </si>
  <si>
    <t>When BoJack starts teaching an acting class at Wesleyan, Hollyhock sets some boundaries in their relationship.</t>
  </si>
  <si>
    <t>Good Damage</t>
  </si>
  <si>
    <t> 9.0 (1,804)</t>
  </si>
  <si>
    <t>Diane's depression lifts, but she's still struggling to start writing her memoir. Reporters Paige and Max pay Penny a visit.</t>
  </si>
  <si>
    <t>Sunk Cost and All That</t>
  </si>
  <si>
    <t> 8.7 (1,546)</t>
  </si>
  <si>
    <t>While Paige and Max question Mr. Peanutbutter at his restaurant, a panicked BoJack tries to piece together what's happening.</t>
  </si>
  <si>
    <t>Xerox of a Xerox</t>
  </si>
  <si>
    <t> 9.2 (1,807)</t>
  </si>
  <si>
    <t>After the Sarah Lynn story breaks, BoJack gives a live interview on TV. Diane meets Guy's teenage son.</t>
  </si>
  <si>
    <t>The Horny Unicorn</t>
  </si>
  <si>
    <t>BoJack gets a new AA sponsor. Todd plans a sophisticated party to impress his parents. Diane gets to know Sonny.</t>
  </si>
  <si>
    <t>Angela</t>
  </si>
  <si>
    <t>S6, Ep14</t>
  </si>
  <si>
    <t> 9.0 (1,718)</t>
  </si>
  <si>
    <t>Angela Diaz reaches out to BoJack. Princess Carolyn gets an offer from Lenny Turtletaub. Todd cooks up a scheme.</t>
  </si>
  <si>
    <t>The View from Halfway Down</t>
  </si>
  <si>
    <t>S6, Ep15</t>
  </si>
  <si>
    <t> 9.9 (8,718)</t>
  </si>
  <si>
    <t>BoJack reconnects with faces from his past.</t>
  </si>
  <si>
    <t>Nice While It Lasted</t>
  </si>
  <si>
    <t>S6, Ep16</t>
  </si>
  <si>
    <t> 9.6 (3,511)</t>
  </si>
  <si>
    <t>A celebration brings people together.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</si>
</sst>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3591E-B458-4A7E-B64A-E8E339C6585D}">
  <dimension ref="A1:G17"/>
  <sheetViews>
    <sheetView workbookViewId="0">
      <selection activeCell="K14" sqref="K14"/>
    </sheetView>
  </sheetViews>
  <sheetFormatPr defaultRowHeight="15" x14ac:dyDescent="0.25"/>
  <sheetData>
    <row r="1" spans="1:7" x14ac:dyDescent="0.25">
      <c r="B1" t="str">
        <f>"S"&amp;COLUMN()-1</f>
        <v>S1</v>
      </c>
      <c r="C1" t="str">
        <f t="shared" ref="C1:G1" si="0">"S"&amp;COLUMN()-1</f>
        <v>S2</v>
      </c>
      <c r="D1" t="str">
        <f t="shared" si="0"/>
        <v>S3</v>
      </c>
      <c r="E1" t="str">
        <f t="shared" si="0"/>
        <v>S4</v>
      </c>
      <c r="F1" t="str">
        <f t="shared" si="0"/>
        <v>S5</v>
      </c>
      <c r="G1" t="str">
        <f t="shared" si="0"/>
        <v>S6</v>
      </c>
    </row>
    <row r="2" spans="1:7" x14ac:dyDescent="0.25">
      <c r="A2" t="str">
        <f>"Ep"&amp;ROW()-1</f>
        <v>Ep1</v>
      </c>
      <c r="B2">
        <f ca="1">VALUE(RIGHT(INDEX(INDIRECT("'"&amp;B$1&amp;"'!E:E"),MATCH(B$1&amp;", "&amp;$A2,INDIRECT("'"&amp;B$1&amp;"'!A:A"),0)),3))</f>
        <v>7.1</v>
      </c>
      <c r="C2">
        <f t="shared" ref="C2:G17" ca="1" si="1">VALUE(RIGHT(INDEX(INDIRECT("'"&amp;C$1&amp;"'!E:E"),MATCH(C$1&amp;", "&amp;$A2,INDIRECT("'"&amp;C$1&amp;"'!A:A"),0)),3))</f>
        <v>8.1</v>
      </c>
      <c r="D2">
        <f t="shared" ca="1" si="1"/>
        <v>7.9</v>
      </c>
      <c r="E2">
        <f t="shared" ca="1" si="1"/>
        <v>7.7</v>
      </c>
      <c r="F2">
        <f t="shared" ca="1" si="1"/>
        <v>8</v>
      </c>
      <c r="G2">
        <f t="shared" ca="1" si="1"/>
        <v>9.1</v>
      </c>
    </row>
    <row r="3" spans="1:7" x14ac:dyDescent="0.25">
      <c r="A3" t="str">
        <f t="shared" ref="A3:A17" si="2">"Ep"&amp;ROW()-1</f>
        <v>Ep2</v>
      </c>
      <c r="B3">
        <f t="shared" ref="B3:B13" ca="1" si="3">VALUE(RIGHT(INDEX(INDIRECT("'"&amp;B$1&amp;"'!E:E"),MATCH(B$1&amp;", "&amp;$A3,INDIRECT("'"&amp;B$1&amp;"'!A:A"),0)),3))</f>
        <v>7.7</v>
      </c>
      <c r="C3">
        <f t="shared" ca="1" si="1"/>
        <v>7.8</v>
      </c>
      <c r="D3">
        <f t="shared" ca="1" si="1"/>
        <v>8.1</v>
      </c>
      <c r="E3">
        <f t="shared" ca="1" si="1"/>
        <v>9.3000000000000007</v>
      </c>
      <c r="F3">
        <f t="shared" ca="1" si="1"/>
        <v>9</v>
      </c>
      <c r="G3">
        <f t="shared" ca="1" si="1"/>
        <v>8.6</v>
      </c>
    </row>
    <row r="4" spans="1:7" x14ac:dyDescent="0.25">
      <c r="A4" t="str">
        <f t="shared" si="2"/>
        <v>Ep3</v>
      </c>
      <c r="B4">
        <f t="shared" ca="1" si="3"/>
        <v>7.4</v>
      </c>
      <c r="C4">
        <f t="shared" ca="1" si="1"/>
        <v>8</v>
      </c>
      <c r="D4">
        <f t="shared" ca="1" si="1"/>
        <v>7.5</v>
      </c>
      <c r="E4">
        <f t="shared" ca="1" si="1"/>
        <v>8.4</v>
      </c>
      <c r="F4">
        <f t="shared" ca="1" si="1"/>
        <v>8.1</v>
      </c>
      <c r="G4">
        <f t="shared" ca="1" si="1"/>
        <v>8.1999999999999993</v>
      </c>
    </row>
    <row r="5" spans="1:7" x14ac:dyDescent="0.25">
      <c r="A5" t="str">
        <f t="shared" si="2"/>
        <v>Ep4</v>
      </c>
      <c r="B5">
        <f t="shared" ca="1" si="3"/>
        <v>7.5</v>
      </c>
      <c r="C5">
        <f t="shared" ca="1" si="1"/>
        <v>8</v>
      </c>
      <c r="D5">
        <f t="shared" ca="1" si="1"/>
        <v>9.6</v>
      </c>
      <c r="E5">
        <f t="shared" ca="1" si="1"/>
        <v>7.8</v>
      </c>
      <c r="F5">
        <f t="shared" ca="1" si="1"/>
        <v>8.1999999999999993</v>
      </c>
      <c r="G5">
        <f t="shared" ca="1" si="1"/>
        <v>9</v>
      </c>
    </row>
    <row r="6" spans="1:7" x14ac:dyDescent="0.25">
      <c r="A6" t="str">
        <f t="shared" si="2"/>
        <v>Ep5</v>
      </c>
      <c r="B6">
        <f t="shared" ca="1" si="3"/>
        <v>7.5</v>
      </c>
      <c r="C6">
        <f t="shared" ca="1" si="1"/>
        <v>8</v>
      </c>
      <c r="D6">
        <f t="shared" ca="1" si="1"/>
        <v>8.1999999999999993</v>
      </c>
      <c r="E6">
        <f t="shared" ca="1" si="1"/>
        <v>8.1999999999999993</v>
      </c>
      <c r="F6">
        <f t="shared" ca="1" si="1"/>
        <v>8.5</v>
      </c>
      <c r="G6">
        <f t="shared" ca="1" si="1"/>
        <v>8.1999999999999993</v>
      </c>
    </row>
    <row r="7" spans="1:7" x14ac:dyDescent="0.25">
      <c r="A7" t="str">
        <f t="shared" si="2"/>
        <v>Ep6</v>
      </c>
      <c r="B7">
        <f t="shared" ca="1" si="3"/>
        <v>7.9</v>
      </c>
      <c r="C7">
        <f t="shared" ca="1" si="1"/>
        <v>7.7</v>
      </c>
      <c r="D7">
        <f t="shared" ca="1" si="1"/>
        <v>8.1999999999999993</v>
      </c>
      <c r="E7">
        <f t="shared" ca="1" si="1"/>
        <v>9.1999999999999993</v>
      </c>
      <c r="F7">
        <f t="shared" ca="1" si="1"/>
        <v>9.8000000000000007</v>
      </c>
      <c r="G7">
        <f t="shared" ca="1" si="1"/>
        <v>8.3000000000000007</v>
      </c>
    </row>
    <row r="8" spans="1:7" x14ac:dyDescent="0.25">
      <c r="A8" t="str">
        <f t="shared" si="2"/>
        <v>Ep7</v>
      </c>
      <c r="B8">
        <f t="shared" ca="1" si="3"/>
        <v>8</v>
      </c>
      <c r="C8">
        <f t="shared" ca="1" si="1"/>
        <v>8.3000000000000007</v>
      </c>
      <c r="D8">
        <f t="shared" ca="1" si="1"/>
        <v>8.3000000000000007</v>
      </c>
      <c r="E8">
        <f t="shared" ca="1" si="1"/>
        <v>8.1999999999999993</v>
      </c>
      <c r="F8">
        <f t="shared" ca="1" si="1"/>
        <v>8.9</v>
      </c>
      <c r="G8">
        <f t="shared" ca="1" si="1"/>
        <v>9.4</v>
      </c>
    </row>
    <row r="9" spans="1:7" x14ac:dyDescent="0.25">
      <c r="A9" t="str">
        <f t="shared" si="2"/>
        <v>Ep8</v>
      </c>
      <c r="B9">
        <f t="shared" ca="1" si="3"/>
        <v>8.5</v>
      </c>
      <c r="C9">
        <f t="shared" ca="1" si="1"/>
        <v>8.8000000000000007</v>
      </c>
      <c r="D9">
        <f t="shared" ca="1" si="1"/>
        <v>7.9</v>
      </c>
      <c r="E9">
        <f t="shared" ca="1" si="1"/>
        <v>7.5</v>
      </c>
      <c r="F9">
        <f t="shared" ca="1" si="1"/>
        <v>8.5</v>
      </c>
      <c r="G9">
        <f t="shared" ca="1" si="1"/>
        <v>8.6999999999999993</v>
      </c>
    </row>
    <row r="10" spans="1:7" x14ac:dyDescent="0.25">
      <c r="A10" t="str">
        <f t="shared" si="2"/>
        <v>Ep9</v>
      </c>
      <c r="B10">
        <f t="shared" ca="1" si="3"/>
        <v>7.9</v>
      </c>
      <c r="C10">
        <f t="shared" ca="1" si="1"/>
        <v>8.3000000000000007</v>
      </c>
      <c r="D10">
        <f t="shared" ca="1" si="1"/>
        <v>8.5</v>
      </c>
      <c r="E10">
        <f t="shared" ca="1" si="1"/>
        <v>9</v>
      </c>
      <c r="F10">
        <f t="shared" ca="1" si="1"/>
        <v>8.3000000000000007</v>
      </c>
      <c r="G10">
        <f t="shared" ca="1" si="1"/>
        <v>8.3000000000000007</v>
      </c>
    </row>
    <row r="11" spans="1:7" x14ac:dyDescent="0.25">
      <c r="A11" t="str">
        <f t="shared" si="2"/>
        <v>Ep10</v>
      </c>
      <c r="B11">
        <f t="shared" ca="1" si="3"/>
        <v>7.8</v>
      </c>
      <c r="C11">
        <f t="shared" ca="1" si="1"/>
        <v>8.5</v>
      </c>
      <c r="D11">
        <f t="shared" ca="1" si="1"/>
        <v>8.8000000000000007</v>
      </c>
      <c r="E11">
        <f t="shared" ca="1" si="1"/>
        <v>8.4</v>
      </c>
      <c r="F11">
        <f t="shared" ca="1" si="1"/>
        <v>9</v>
      </c>
      <c r="G11">
        <f t="shared" ca="1" si="1"/>
        <v>9</v>
      </c>
    </row>
    <row r="12" spans="1:7" x14ac:dyDescent="0.25">
      <c r="A12" t="str">
        <f t="shared" si="2"/>
        <v>Ep11</v>
      </c>
      <c r="B12">
        <f t="shared" ca="1" si="3"/>
        <v>9.1</v>
      </c>
      <c r="C12">
        <f t="shared" ca="1" si="1"/>
        <v>9.3000000000000007</v>
      </c>
      <c r="D12">
        <f t="shared" ca="1" si="1"/>
        <v>9.6</v>
      </c>
      <c r="E12">
        <f t="shared" ca="1" si="1"/>
        <v>9.8000000000000007</v>
      </c>
      <c r="F12">
        <f t="shared" ca="1" si="1"/>
        <v>9.6</v>
      </c>
      <c r="G12">
        <f t="shared" ca="1" si="1"/>
        <v>8.6999999999999993</v>
      </c>
    </row>
    <row r="13" spans="1:7" x14ac:dyDescent="0.25">
      <c r="A13" t="str">
        <f t="shared" si="2"/>
        <v>Ep12</v>
      </c>
      <c r="B13">
        <f t="shared" ca="1" si="3"/>
        <v>8.4</v>
      </c>
      <c r="C13">
        <f t="shared" ca="1" si="1"/>
        <v>8.5</v>
      </c>
      <c r="D13">
        <f t="shared" ca="1" si="1"/>
        <v>9</v>
      </c>
      <c r="E13">
        <f t="shared" ca="1" si="1"/>
        <v>9</v>
      </c>
      <c r="F13">
        <f t="shared" ca="1" si="1"/>
        <v>9.1</v>
      </c>
      <c r="G13">
        <f t="shared" ca="1" si="1"/>
        <v>9.1999999999999993</v>
      </c>
    </row>
    <row r="14" spans="1:7" x14ac:dyDescent="0.25">
      <c r="A14" t="str">
        <f t="shared" si="2"/>
        <v>Ep13</v>
      </c>
      <c r="G14">
        <f t="shared" ca="1" si="1"/>
        <v>8.6999999999999993</v>
      </c>
    </row>
    <row r="15" spans="1:7" x14ac:dyDescent="0.25">
      <c r="A15" t="str">
        <f t="shared" si="2"/>
        <v>Ep14</v>
      </c>
      <c r="G15">
        <f t="shared" ca="1" si="1"/>
        <v>9</v>
      </c>
    </row>
    <row r="16" spans="1:7" x14ac:dyDescent="0.25">
      <c r="A16" t="str">
        <f t="shared" si="2"/>
        <v>Ep15</v>
      </c>
      <c r="G16">
        <f t="shared" ca="1" si="1"/>
        <v>9.9</v>
      </c>
    </row>
    <row r="17" spans="1:7" x14ac:dyDescent="0.25">
      <c r="A17" t="str">
        <f t="shared" si="2"/>
        <v>Ep16</v>
      </c>
      <c r="G17">
        <f t="shared" ca="1" si="1"/>
        <v>9.6</v>
      </c>
    </row>
  </sheetData>
  <conditionalFormatting sqref="B2:G173 C2:G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8CFEC-63BD-4E03-8632-CA827CE45F06}">
  <sheetPr filterMode="1"/>
  <dimension ref="A1:E234"/>
  <sheetViews>
    <sheetView tabSelected="1" workbookViewId="0">
      <selection activeCell="E230" sqref="E230"/>
    </sheetView>
  </sheetViews>
  <sheetFormatPr defaultRowHeight="15" x14ac:dyDescent="0.25"/>
  <cols>
    <col min="2" max="2" width="12" bestFit="1" customWidth="1"/>
    <col min="3" max="3" width="30.140625" bestFit="1" customWidth="1"/>
    <col min="4" max="4" width="10.42578125" bestFit="1" customWidth="1"/>
  </cols>
  <sheetData>
    <row r="1" spans="1:5" x14ac:dyDescent="0.25">
      <c r="A1" t="s">
        <v>0</v>
      </c>
    </row>
    <row r="2" spans="1:5" hidden="1" x14ac:dyDescent="0.25">
      <c r="A2" t="s">
        <v>1</v>
      </c>
    </row>
    <row r="3" spans="1:5" hidden="1" x14ac:dyDescent="0.25">
      <c r="A3" t="s">
        <v>126</v>
      </c>
    </row>
    <row r="4" spans="1:5" hidden="1" x14ac:dyDescent="0.25">
      <c r="A4" t="s">
        <v>127</v>
      </c>
    </row>
    <row r="5" spans="1:5" hidden="1" x14ac:dyDescent="0.25">
      <c r="A5" t="s">
        <v>2</v>
      </c>
    </row>
    <row r="6" spans="1:5" hidden="1" x14ac:dyDescent="0.25">
      <c r="A6" t="s">
        <v>3</v>
      </c>
    </row>
    <row r="7" spans="1:5" hidden="1" x14ac:dyDescent="0.25">
      <c r="A7" t="s">
        <v>4</v>
      </c>
    </row>
    <row r="8" spans="1:5" hidden="1" x14ac:dyDescent="0.25">
      <c r="A8" t="s">
        <v>5</v>
      </c>
    </row>
    <row r="9" spans="1:5" hidden="1" x14ac:dyDescent="0.25">
      <c r="A9" t="s">
        <v>6</v>
      </c>
    </row>
    <row r="10" spans="1:5" hidden="1" x14ac:dyDescent="0.25">
      <c r="A10" t="s">
        <v>4</v>
      </c>
    </row>
    <row r="11" spans="1:5" hidden="1" x14ac:dyDescent="0.25"/>
    <row r="12" spans="1:5" hidden="1" x14ac:dyDescent="0.25">
      <c r="A12" t="s">
        <v>7</v>
      </c>
    </row>
    <row r="13" spans="1:5" hidden="1" x14ac:dyDescent="0.25">
      <c r="A13" t="s">
        <v>128</v>
      </c>
    </row>
    <row r="14" spans="1:5" x14ac:dyDescent="0.25">
      <c r="A14" t="s">
        <v>8</v>
      </c>
      <c r="B14" t="str">
        <f>A15</f>
        <v>22 Aug. 2014</v>
      </c>
      <c r="C14" t="str">
        <f>A16</f>
        <v>BoJack Horseman: The BoJack Horseman Story, Chapter One</v>
      </c>
      <c r="D14" t="str">
        <f>A17</f>
        <v> 7.1 (3,465)</v>
      </c>
      <c r="E14" t="str">
        <f>LEFT(D14,4)</f>
        <v> 7.1</v>
      </c>
    </row>
    <row r="15" spans="1:5" hidden="1" x14ac:dyDescent="0.25">
      <c r="A15" t="s">
        <v>129</v>
      </c>
    </row>
    <row r="16" spans="1:5" hidden="1" x14ac:dyDescent="0.25">
      <c r="A16" t="s">
        <v>128</v>
      </c>
    </row>
    <row r="17" spans="1:5" hidden="1" x14ac:dyDescent="0.25">
      <c r="A17" t="s">
        <v>130</v>
      </c>
    </row>
    <row r="18" spans="1:5" hidden="1" x14ac:dyDescent="0.25"/>
    <row r="19" spans="1:5" hidden="1" x14ac:dyDescent="0.25">
      <c r="A19" t="s">
        <v>9</v>
      </c>
    </row>
    <row r="20" spans="1:5" hidden="1" x14ac:dyDescent="0.25">
      <c r="A20" t="s">
        <v>131</v>
      </c>
    </row>
    <row r="21" spans="1:5" hidden="1" x14ac:dyDescent="0.25"/>
    <row r="22" spans="1:5" hidden="1" x14ac:dyDescent="0.25">
      <c r="A22" t="s">
        <v>132</v>
      </c>
    </row>
    <row r="23" spans="1:5" x14ac:dyDescent="0.25">
      <c r="A23" t="s">
        <v>10</v>
      </c>
      <c r="B23" t="str">
        <f>A24</f>
        <v>22 Aug. 2014</v>
      </c>
      <c r="C23" t="str">
        <f>A25</f>
        <v>BoJack Hates the Troops</v>
      </c>
      <c r="D23" t="str">
        <f>A26</f>
        <v> 7.7 (3,031)</v>
      </c>
      <c r="E23" t="str">
        <f>LEFT(D23,4)</f>
        <v> 7.7</v>
      </c>
    </row>
    <row r="24" spans="1:5" hidden="1" x14ac:dyDescent="0.25">
      <c r="A24" t="s">
        <v>129</v>
      </c>
      <c r="B24" t="str">
        <f>A25</f>
        <v>BoJack Hates the Troops</v>
      </c>
      <c r="C24" t="str">
        <f>A26</f>
        <v> 7.7 (3,031)</v>
      </c>
      <c r="D24">
        <f>A27</f>
        <v>0</v>
      </c>
      <c r="E24" t="str">
        <f>LEFT(D24,4)</f>
        <v>0</v>
      </c>
    </row>
    <row r="25" spans="1:5" hidden="1" x14ac:dyDescent="0.25">
      <c r="A25" t="s">
        <v>132</v>
      </c>
    </row>
    <row r="26" spans="1:5" hidden="1" x14ac:dyDescent="0.25">
      <c r="A26" t="s">
        <v>133</v>
      </c>
    </row>
    <row r="27" spans="1:5" hidden="1" x14ac:dyDescent="0.25"/>
    <row r="28" spans="1:5" hidden="1" x14ac:dyDescent="0.25">
      <c r="A28" t="s">
        <v>9</v>
      </c>
    </row>
    <row r="29" spans="1:5" hidden="1" x14ac:dyDescent="0.25">
      <c r="A29" t="s">
        <v>134</v>
      </c>
    </row>
    <row r="30" spans="1:5" hidden="1" x14ac:dyDescent="0.25"/>
    <row r="31" spans="1:5" hidden="1" x14ac:dyDescent="0.25">
      <c r="A31" t="s">
        <v>135</v>
      </c>
    </row>
    <row r="32" spans="1:5" x14ac:dyDescent="0.25">
      <c r="A32" t="s">
        <v>11</v>
      </c>
      <c r="B32" t="str">
        <f>A33</f>
        <v>22 Aug. 2014</v>
      </c>
      <c r="C32" t="str">
        <f>A34</f>
        <v>Prickly Muffin</v>
      </c>
      <c r="D32" t="str">
        <f>A35</f>
        <v> 7.4 (2,739)</v>
      </c>
      <c r="E32" t="str">
        <f>LEFT(D32,4)</f>
        <v> 7.4</v>
      </c>
    </row>
    <row r="33" spans="1:5" hidden="1" x14ac:dyDescent="0.25">
      <c r="A33" t="s">
        <v>129</v>
      </c>
    </row>
    <row r="34" spans="1:5" hidden="1" x14ac:dyDescent="0.25">
      <c r="A34" t="s">
        <v>135</v>
      </c>
      <c r="B34" t="str">
        <f>A35</f>
        <v> 7.4 (2,739)</v>
      </c>
      <c r="C34">
        <f>A36</f>
        <v>0</v>
      </c>
      <c r="D34" t="str">
        <f>A37</f>
        <v> Rate</v>
      </c>
      <c r="E34" t="str">
        <f>LEFT(D34,4)</f>
        <v> Rat</v>
      </c>
    </row>
    <row r="35" spans="1:5" hidden="1" x14ac:dyDescent="0.25">
      <c r="A35" t="s">
        <v>136</v>
      </c>
    </row>
    <row r="36" spans="1:5" hidden="1" x14ac:dyDescent="0.25"/>
    <row r="37" spans="1:5" hidden="1" x14ac:dyDescent="0.25">
      <c r="A37" t="s">
        <v>9</v>
      </c>
    </row>
    <row r="38" spans="1:5" hidden="1" x14ac:dyDescent="0.25">
      <c r="A38" t="s">
        <v>137</v>
      </c>
    </row>
    <row r="39" spans="1:5" hidden="1" x14ac:dyDescent="0.25"/>
    <row r="40" spans="1:5" hidden="1" x14ac:dyDescent="0.25">
      <c r="A40" t="s">
        <v>138</v>
      </c>
    </row>
    <row r="41" spans="1:5" x14ac:dyDescent="0.25">
      <c r="A41" t="s">
        <v>12</v>
      </c>
      <c r="B41" t="str">
        <f>A42</f>
        <v>22 Aug. 2014</v>
      </c>
      <c r="C41" t="str">
        <f>A43</f>
        <v>Zoës and Zeldas</v>
      </c>
      <c r="D41" t="str">
        <f>A44</f>
        <v> 7.5 (2,600)</v>
      </c>
      <c r="E41" t="str">
        <f>LEFT(D41,4)</f>
        <v> 7.5</v>
      </c>
    </row>
    <row r="42" spans="1:5" hidden="1" x14ac:dyDescent="0.25">
      <c r="A42" t="s">
        <v>129</v>
      </c>
    </row>
    <row r="43" spans="1:5" hidden="1" x14ac:dyDescent="0.25">
      <c r="A43" t="s">
        <v>138</v>
      </c>
    </row>
    <row r="44" spans="1:5" hidden="1" x14ac:dyDescent="0.25">
      <c r="A44" t="s">
        <v>139</v>
      </c>
      <c r="B44">
        <f>A45</f>
        <v>0</v>
      </c>
      <c r="C44" t="str">
        <f>A46</f>
        <v> Rate</v>
      </c>
      <c r="D44" t="str">
        <f>A47</f>
        <v>Bojack mentors Todd in his upcoming career; meanwhile Diane's ex-boyfriend writes an article about Mr. Peanutbutter for an online article.</v>
      </c>
      <c r="E44" t="str">
        <f>LEFT(D44,4)</f>
        <v>Boja</v>
      </c>
    </row>
    <row r="45" spans="1:5" hidden="1" x14ac:dyDescent="0.25"/>
    <row r="46" spans="1:5" hidden="1" x14ac:dyDescent="0.25">
      <c r="A46" t="s">
        <v>9</v>
      </c>
    </row>
    <row r="47" spans="1:5" hidden="1" x14ac:dyDescent="0.25">
      <c r="A47" t="s">
        <v>140</v>
      </c>
    </row>
    <row r="48" spans="1:5" hidden="1" x14ac:dyDescent="0.25"/>
    <row r="49" spans="1:5" hidden="1" x14ac:dyDescent="0.25">
      <c r="A49" t="s">
        <v>141</v>
      </c>
    </row>
    <row r="50" spans="1:5" x14ac:dyDescent="0.25">
      <c r="A50" t="s">
        <v>13</v>
      </c>
      <c r="B50" t="str">
        <f>A51</f>
        <v>22 Aug. 2014</v>
      </c>
      <c r="C50" t="str">
        <f>A52</f>
        <v>Live Fast, Diane Nguyen</v>
      </c>
      <c r="D50" t="str">
        <f>A53</f>
        <v> 7.5 (2,491)</v>
      </c>
      <c r="E50" t="str">
        <f>LEFT(D50,4)</f>
        <v> 7.5</v>
      </c>
    </row>
    <row r="51" spans="1:5" hidden="1" x14ac:dyDescent="0.25">
      <c r="A51" t="s">
        <v>129</v>
      </c>
    </row>
    <row r="52" spans="1:5" hidden="1" x14ac:dyDescent="0.25">
      <c r="A52" t="s">
        <v>141</v>
      </c>
    </row>
    <row r="53" spans="1:5" hidden="1" x14ac:dyDescent="0.25">
      <c r="A53" t="s">
        <v>142</v>
      </c>
      <c r="B53">
        <f>A54</f>
        <v>0</v>
      </c>
      <c r="C53" t="str">
        <f>A55</f>
        <v> Rate</v>
      </c>
      <c r="D53" t="str">
        <f>A56</f>
        <v>A business trip for BoJack and Diane takes a detour; Todd runs a scam that gets him in trouble.</v>
      </c>
      <c r="E53" t="str">
        <f>LEFT(D53,4)</f>
        <v>A bu</v>
      </c>
    </row>
    <row r="54" spans="1:5" hidden="1" x14ac:dyDescent="0.25"/>
    <row r="55" spans="1:5" hidden="1" x14ac:dyDescent="0.25">
      <c r="A55" t="s">
        <v>9</v>
      </c>
    </row>
    <row r="56" spans="1:5" hidden="1" x14ac:dyDescent="0.25">
      <c r="A56" t="s">
        <v>143</v>
      </c>
    </row>
    <row r="57" spans="1:5" hidden="1" x14ac:dyDescent="0.25"/>
    <row r="58" spans="1:5" hidden="1" x14ac:dyDescent="0.25">
      <c r="A58" t="s">
        <v>144</v>
      </c>
    </row>
    <row r="59" spans="1:5" x14ac:dyDescent="0.25">
      <c r="A59" t="s">
        <v>14</v>
      </c>
      <c r="B59" t="str">
        <f>A60</f>
        <v>22 Aug. 2014</v>
      </c>
      <c r="C59" t="str">
        <f>A61</f>
        <v>Our A-Story Is a 'D' Story</v>
      </c>
      <c r="D59" t="str">
        <f>A62</f>
        <v> 7.9 (2,526)</v>
      </c>
      <c r="E59" t="str">
        <f>LEFT(D59,4)</f>
        <v> 7.9</v>
      </c>
    </row>
    <row r="60" spans="1:5" hidden="1" x14ac:dyDescent="0.25">
      <c r="A60" t="s">
        <v>129</v>
      </c>
    </row>
    <row r="61" spans="1:5" hidden="1" x14ac:dyDescent="0.25">
      <c r="A61" t="s">
        <v>144</v>
      </c>
    </row>
    <row r="62" spans="1:5" hidden="1" x14ac:dyDescent="0.25">
      <c r="A62" t="s">
        <v>145</v>
      </c>
      <c r="B62">
        <f>A63</f>
        <v>0</v>
      </c>
      <c r="C62" t="str">
        <f>A64</f>
        <v> Rate</v>
      </c>
      <c r="D62" t="str">
        <f>A65</f>
        <v>In a bout of drunken jealousy toward Mr. Peanutbutter, BoJack steals the "D" from the Hollywood sign for Diane. Meanwhile, Todd finds himself juggling two very demanding dates.</v>
      </c>
      <c r="E62" t="str">
        <f>LEFT(D62,4)</f>
        <v>In a</v>
      </c>
    </row>
    <row r="63" spans="1:5" hidden="1" x14ac:dyDescent="0.25"/>
    <row r="64" spans="1:5" hidden="1" x14ac:dyDescent="0.25">
      <c r="A64" t="s">
        <v>9</v>
      </c>
    </row>
    <row r="65" spans="1:5" hidden="1" x14ac:dyDescent="0.25">
      <c r="A65" t="s">
        <v>146</v>
      </c>
    </row>
    <row r="66" spans="1:5" hidden="1" x14ac:dyDescent="0.25"/>
    <row r="67" spans="1:5" hidden="1" x14ac:dyDescent="0.25">
      <c r="A67" t="s">
        <v>147</v>
      </c>
    </row>
    <row r="68" spans="1:5" x14ac:dyDescent="0.25">
      <c r="A68" t="s">
        <v>15</v>
      </c>
      <c r="B68" t="str">
        <f>A69</f>
        <v>22 Aug. 2014</v>
      </c>
      <c r="C68" t="str">
        <f>A70</f>
        <v>Say Anything</v>
      </c>
      <c r="D68" t="str">
        <f>A71</f>
        <v> 8.0 (2,520)</v>
      </c>
      <c r="E68" t="str">
        <f>LEFT(D68,4)</f>
        <v> 8.0</v>
      </c>
    </row>
    <row r="69" spans="1:5" hidden="1" x14ac:dyDescent="0.25">
      <c r="A69" t="s">
        <v>129</v>
      </c>
    </row>
    <row r="70" spans="1:5" hidden="1" x14ac:dyDescent="0.25">
      <c r="A70" t="s">
        <v>147</v>
      </c>
    </row>
    <row r="71" spans="1:5" hidden="1" x14ac:dyDescent="0.25">
      <c r="A71" t="s">
        <v>148</v>
      </c>
      <c r="B71">
        <f>A72</f>
        <v>0</v>
      </c>
      <c r="C71" t="str">
        <f>A73</f>
        <v> Rate</v>
      </c>
      <c r="D71" t="str">
        <f>A74</f>
        <v>Princess Carolyn tries to have it all and prove she's the best agent in the biz, while Bojack, Todd, and Vanessa Gecko make it as difficult as possible.</v>
      </c>
      <c r="E71" t="str">
        <f>LEFT(D71,4)</f>
        <v>Prin</v>
      </c>
    </row>
    <row r="72" spans="1:5" hidden="1" x14ac:dyDescent="0.25"/>
    <row r="73" spans="1:5" hidden="1" x14ac:dyDescent="0.25">
      <c r="A73" t="s">
        <v>9</v>
      </c>
    </row>
    <row r="74" spans="1:5" hidden="1" x14ac:dyDescent="0.25">
      <c r="A74" t="s">
        <v>149</v>
      </c>
    </row>
    <row r="75" spans="1:5" hidden="1" x14ac:dyDescent="0.25"/>
    <row r="76" spans="1:5" hidden="1" x14ac:dyDescent="0.25">
      <c r="A76" t="s">
        <v>150</v>
      </c>
    </row>
    <row r="77" spans="1:5" x14ac:dyDescent="0.25">
      <c r="A77" t="s">
        <v>16</v>
      </c>
      <c r="B77" t="str">
        <f>A78</f>
        <v>22 Aug. 2014</v>
      </c>
      <c r="C77" t="str">
        <f>A79</f>
        <v>The Telescope</v>
      </c>
      <c r="D77" t="str">
        <f>A80</f>
        <v> 8.5 (2,845)</v>
      </c>
      <c r="E77" t="str">
        <f>LEFT(D77,4)</f>
        <v> 8.5</v>
      </c>
    </row>
    <row r="78" spans="1:5" hidden="1" x14ac:dyDescent="0.25">
      <c r="A78" t="s">
        <v>129</v>
      </c>
    </row>
    <row r="79" spans="1:5" hidden="1" x14ac:dyDescent="0.25">
      <c r="A79" t="s">
        <v>150</v>
      </c>
    </row>
    <row r="80" spans="1:5" hidden="1" x14ac:dyDescent="0.25">
      <c r="A80" t="s">
        <v>151</v>
      </c>
      <c r="B80">
        <f>A81</f>
        <v>0</v>
      </c>
      <c r="C80" t="str">
        <f>A82</f>
        <v> Rate</v>
      </c>
      <c r="D80" t="str">
        <f>A83</f>
        <v>When he learns his old friend from "Horsin' Around" is dying, BoJack tries to mend fences.</v>
      </c>
      <c r="E80" t="str">
        <f>LEFT(D80,4)</f>
        <v>When</v>
      </c>
    </row>
    <row r="81" spans="1:5" hidden="1" x14ac:dyDescent="0.25"/>
    <row r="82" spans="1:5" hidden="1" x14ac:dyDescent="0.25">
      <c r="A82" t="s">
        <v>9</v>
      </c>
    </row>
    <row r="83" spans="1:5" hidden="1" x14ac:dyDescent="0.25">
      <c r="A83" t="s">
        <v>152</v>
      </c>
    </row>
    <row r="84" spans="1:5" hidden="1" x14ac:dyDescent="0.25"/>
    <row r="85" spans="1:5" hidden="1" x14ac:dyDescent="0.25">
      <c r="A85" t="s">
        <v>153</v>
      </c>
    </row>
    <row r="86" spans="1:5" x14ac:dyDescent="0.25">
      <c r="A86" t="s">
        <v>17</v>
      </c>
      <c r="B86" t="str">
        <f>A87</f>
        <v>22 Aug. 2014</v>
      </c>
      <c r="C86" t="str">
        <f>A88</f>
        <v>Horse Majeure</v>
      </c>
      <c r="D86" t="str">
        <f>A89</f>
        <v> 7.9 (2,374)</v>
      </c>
      <c r="E86" t="str">
        <f>LEFT(D86,4)</f>
        <v> 7.9</v>
      </c>
    </row>
    <row r="87" spans="1:5" hidden="1" x14ac:dyDescent="0.25">
      <c r="A87" t="s">
        <v>129</v>
      </c>
    </row>
    <row r="88" spans="1:5" hidden="1" x14ac:dyDescent="0.25">
      <c r="A88" t="s">
        <v>153</v>
      </c>
    </row>
    <row r="89" spans="1:5" hidden="1" x14ac:dyDescent="0.25">
      <c r="A89" t="s">
        <v>154</v>
      </c>
      <c r="B89">
        <f>A90</f>
        <v>0</v>
      </c>
      <c r="C89" t="str">
        <f>A91</f>
        <v> Rate</v>
      </c>
      <c r="D89" t="str">
        <f>A92</f>
        <v>A love struck BoJack tries to sabotage a wedding; Todd accepts a surprising new professional role.</v>
      </c>
      <c r="E89" t="str">
        <f>LEFT(D89,4)</f>
        <v>A lo</v>
      </c>
    </row>
    <row r="90" spans="1:5" hidden="1" x14ac:dyDescent="0.25"/>
    <row r="91" spans="1:5" hidden="1" x14ac:dyDescent="0.25">
      <c r="A91" t="s">
        <v>9</v>
      </c>
    </row>
    <row r="92" spans="1:5" hidden="1" x14ac:dyDescent="0.25">
      <c r="A92" t="s">
        <v>155</v>
      </c>
    </row>
    <row r="93" spans="1:5" hidden="1" x14ac:dyDescent="0.25"/>
    <row r="94" spans="1:5" hidden="1" x14ac:dyDescent="0.25">
      <c r="A94" t="s">
        <v>156</v>
      </c>
    </row>
    <row r="95" spans="1:5" x14ac:dyDescent="0.25">
      <c r="A95" t="s">
        <v>18</v>
      </c>
      <c r="B95" t="str">
        <f>A96</f>
        <v>22 Aug. 2014</v>
      </c>
      <c r="C95" t="str">
        <f>A97</f>
        <v>One Trick Pony</v>
      </c>
      <c r="D95" t="str">
        <f>A98</f>
        <v> 7.8 (2,335)</v>
      </c>
      <c r="E95" t="str">
        <f>LEFT(D95,4)</f>
        <v> 7.8</v>
      </c>
    </row>
    <row r="96" spans="1:5" hidden="1" x14ac:dyDescent="0.25">
      <c r="A96" t="s">
        <v>129</v>
      </c>
    </row>
    <row r="97" spans="1:5" hidden="1" x14ac:dyDescent="0.25">
      <c r="A97" t="s">
        <v>156</v>
      </c>
    </row>
    <row r="98" spans="1:5" hidden="1" x14ac:dyDescent="0.25">
      <c r="A98" t="s">
        <v>157</v>
      </c>
      <c r="B98">
        <f>A99</f>
        <v>0</v>
      </c>
      <c r="C98" t="str">
        <f>A100</f>
        <v> Rate</v>
      </c>
      <c r="D98" t="str">
        <f>A101</f>
        <v>BoJack shoots a movie at Mr. Peanutbutter's house; Diane finishes her book.</v>
      </c>
      <c r="E98" t="str">
        <f>LEFT(D98,4)</f>
        <v>BoJa</v>
      </c>
    </row>
    <row r="99" spans="1:5" hidden="1" x14ac:dyDescent="0.25"/>
    <row r="100" spans="1:5" hidden="1" x14ac:dyDescent="0.25">
      <c r="A100" t="s">
        <v>9</v>
      </c>
    </row>
    <row r="101" spans="1:5" hidden="1" x14ac:dyDescent="0.25">
      <c r="A101" t="s">
        <v>158</v>
      </c>
    </row>
    <row r="102" spans="1:5" hidden="1" x14ac:dyDescent="0.25"/>
    <row r="103" spans="1:5" hidden="1" x14ac:dyDescent="0.25">
      <c r="A103" t="s">
        <v>159</v>
      </c>
    </row>
    <row r="104" spans="1:5" x14ac:dyDescent="0.25">
      <c r="A104" t="s">
        <v>19</v>
      </c>
      <c r="B104" t="str">
        <f>A105</f>
        <v>22 Aug. 2014</v>
      </c>
      <c r="C104" t="str">
        <f>A106</f>
        <v>Downer Ending</v>
      </c>
      <c r="D104" t="str">
        <f>A107</f>
        <v> 9.1 (3,915)</v>
      </c>
      <c r="E104" t="str">
        <f>LEFT(D104,4)</f>
        <v> 9.1</v>
      </c>
    </row>
    <row r="105" spans="1:5" hidden="1" x14ac:dyDescent="0.25">
      <c r="A105" t="s">
        <v>129</v>
      </c>
    </row>
    <row r="106" spans="1:5" hidden="1" x14ac:dyDescent="0.25">
      <c r="A106" t="s">
        <v>159</v>
      </c>
    </row>
    <row r="107" spans="1:5" hidden="1" x14ac:dyDescent="0.25">
      <c r="A107" t="s">
        <v>160</v>
      </c>
      <c r="B107">
        <f>A108</f>
        <v>0</v>
      </c>
      <c r="C107" t="str">
        <f>A109</f>
        <v> Rate</v>
      </c>
      <c r="D107" t="str">
        <f>A110</f>
        <v>BoJack embarks on a project in his typically gonzo style, leading to a drug-fueled revelation.</v>
      </c>
      <c r="E107" t="str">
        <f>LEFT(D107,4)</f>
        <v>BoJa</v>
      </c>
    </row>
    <row r="108" spans="1:5" hidden="1" x14ac:dyDescent="0.25"/>
    <row r="109" spans="1:5" hidden="1" x14ac:dyDescent="0.25">
      <c r="A109" t="s">
        <v>9</v>
      </c>
    </row>
    <row r="110" spans="1:5" hidden="1" x14ac:dyDescent="0.25">
      <c r="A110" t="s">
        <v>161</v>
      </c>
    </row>
    <row r="111" spans="1:5" hidden="1" x14ac:dyDescent="0.25"/>
    <row r="112" spans="1:5" hidden="1" x14ac:dyDescent="0.25">
      <c r="A112" t="s">
        <v>162</v>
      </c>
    </row>
    <row r="113" spans="1:5" x14ac:dyDescent="0.25">
      <c r="A113" t="s">
        <v>20</v>
      </c>
      <c r="B113" t="str">
        <f>A114</f>
        <v>22 Aug. 2014</v>
      </c>
      <c r="C113" t="str">
        <f>A115</f>
        <v>Later</v>
      </c>
      <c r="D113" t="str">
        <f>A116</f>
        <v> 8.4 (2,635)</v>
      </c>
      <c r="E113" t="str">
        <f>LEFT(D113,4)</f>
        <v> 8.4</v>
      </c>
    </row>
    <row r="114" spans="1:5" hidden="1" x14ac:dyDescent="0.25">
      <c r="A114" t="s">
        <v>129</v>
      </c>
    </row>
    <row r="115" spans="1:5" hidden="1" x14ac:dyDescent="0.25">
      <c r="A115" t="s">
        <v>162</v>
      </c>
    </row>
    <row r="116" spans="1:5" hidden="1" x14ac:dyDescent="0.25">
      <c r="A116" t="s">
        <v>163</v>
      </c>
      <c r="B116">
        <f>A117</f>
        <v>0</v>
      </c>
      <c r="C116" t="str">
        <f>A118</f>
        <v> Rate</v>
      </c>
      <c r="D116" t="str">
        <f>A119</f>
        <v>Months after his memoir is released, BoJack's being considered for a role that's a life long dream.</v>
      </c>
      <c r="E116" t="str">
        <f>LEFT(D116,4)</f>
        <v>Mont</v>
      </c>
    </row>
    <row r="117" spans="1:5" hidden="1" x14ac:dyDescent="0.25"/>
    <row r="118" spans="1:5" hidden="1" x14ac:dyDescent="0.25">
      <c r="A118" t="s">
        <v>9</v>
      </c>
    </row>
    <row r="119" spans="1:5" hidden="1" x14ac:dyDescent="0.25">
      <c r="A119" t="s">
        <v>164</v>
      </c>
    </row>
    <row r="120" spans="1:5" hidden="1" x14ac:dyDescent="0.25"/>
    <row r="121" spans="1:5" hidden="1" x14ac:dyDescent="0.25"/>
    <row r="122" spans="1:5" hidden="1" x14ac:dyDescent="0.25">
      <c r="A122" t="s">
        <v>21</v>
      </c>
    </row>
    <row r="123" spans="1:5" hidden="1" x14ac:dyDescent="0.25">
      <c r="A123" t="s">
        <v>22</v>
      </c>
    </row>
    <row r="124" spans="1:5" hidden="1" x14ac:dyDescent="0.25">
      <c r="A124" t="s">
        <v>23</v>
      </c>
    </row>
    <row r="125" spans="1:5" hidden="1" x14ac:dyDescent="0.25">
      <c r="A125" t="s">
        <v>24</v>
      </c>
      <c r="B125" t="str">
        <f>A126</f>
        <v>Contribute to This Page</v>
      </c>
      <c r="C125" t="str">
        <f>A127</f>
        <v>Add episode</v>
      </c>
      <c r="D125" t="str">
        <f>A128</f>
        <v>BoJack Horseman (TV Series)</v>
      </c>
      <c r="E125" t="str">
        <f>LEFT(D125,4)</f>
        <v>BoJa</v>
      </c>
    </row>
    <row r="126" spans="1:5" hidden="1" x14ac:dyDescent="0.25">
      <c r="A126" t="s">
        <v>25</v>
      </c>
    </row>
    <row r="127" spans="1:5" hidden="1" x14ac:dyDescent="0.25">
      <c r="A127" t="s">
        <v>26</v>
      </c>
    </row>
    <row r="128" spans="1:5" hidden="1" x14ac:dyDescent="0.25">
      <c r="A128" t="s">
        <v>165</v>
      </c>
    </row>
    <row r="129" spans="1:5" hidden="1" x14ac:dyDescent="0.25"/>
    <row r="130" spans="1:5" hidden="1" x14ac:dyDescent="0.25">
      <c r="A130" t="s">
        <v>27</v>
      </c>
    </row>
    <row r="131" spans="1:5" hidden="1" x14ac:dyDescent="0.25">
      <c r="A131" t="s">
        <v>2</v>
      </c>
    </row>
    <row r="132" spans="1:5" hidden="1" x14ac:dyDescent="0.25">
      <c r="A132" t="s">
        <v>23</v>
      </c>
    </row>
    <row r="133" spans="1:5" hidden="1" x14ac:dyDescent="0.25"/>
    <row r="134" spans="1:5" hidden="1" x14ac:dyDescent="0.25">
      <c r="A134" t="s">
        <v>28</v>
      </c>
      <c r="B134" t="str">
        <f>A135</f>
        <v>Editorial Lists</v>
      </c>
      <c r="C134" t="str">
        <f>A136</f>
        <v>Related lists from IMDb editors</v>
      </c>
      <c r="D134" t="str">
        <f>A137</f>
        <v>list image</v>
      </c>
      <c r="E134" t="str">
        <f>LEFT(D134,4)</f>
        <v>list</v>
      </c>
    </row>
    <row r="135" spans="1:5" hidden="1" x14ac:dyDescent="0.25">
      <c r="A135" t="s">
        <v>29</v>
      </c>
    </row>
    <row r="136" spans="1:5" hidden="1" x14ac:dyDescent="0.25">
      <c r="A136" t="s">
        <v>30</v>
      </c>
    </row>
    <row r="137" spans="1:5" hidden="1" x14ac:dyDescent="0.25">
      <c r="A137" t="s">
        <v>31</v>
      </c>
    </row>
    <row r="138" spans="1:5" hidden="1" x14ac:dyDescent="0.25">
      <c r="A138" t="s">
        <v>166</v>
      </c>
    </row>
    <row r="139" spans="1:5" hidden="1" x14ac:dyDescent="0.25">
      <c r="A139" t="s">
        <v>167</v>
      </c>
    </row>
    <row r="140" spans="1:5" hidden="1" x14ac:dyDescent="0.25">
      <c r="A140" t="s">
        <v>168</v>
      </c>
    </row>
    <row r="141" spans="1:5" hidden="1" x14ac:dyDescent="0.25"/>
    <row r="142" spans="1:5" hidden="1" x14ac:dyDescent="0.25">
      <c r="A142" t="s">
        <v>31</v>
      </c>
    </row>
    <row r="143" spans="1:5" hidden="1" x14ac:dyDescent="0.25">
      <c r="A143" t="s">
        <v>169</v>
      </c>
      <c r="B143" t="str">
        <f>A144</f>
        <v>a list of 189 titles</v>
      </c>
      <c r="C143" t="str">
        <f>A145</f>
        <v>updated 9 months ago</v>
      </c>
      <c r="D143">
        <f>A146</f>
        <v>0</v>
      </c>
      <c r="E143" t="str">
        <f>LEFT(D143,4)</f>
        <v>0</v>
      </c>
    </row>
    <row r="144" spans="1:5" hidden="1" x14ac:dyDescent="0.25">
      <c r="A144" t="s">
        <v>170</v>
      </c>
    </row>
    <row r="145" spans="1:5" hidden="1" x14ac:dyDescent="0.25">
      <c r="A145" t="s">
        <v>171</v>
      </c>
    </row>
    <row r="146" spans="1:5" hidden="1" x14ac:dyDescent="0.25"/>
    <row r="147" spans="1:5" hidden="1" x14ac:dyDescent="0.25">
      <c r="A147" t="s">
        <v>31</v>
      </c>
    </row>
    <row r="148" spans="1:5" hidden="1" x14ac:dyDescent="0.25">
      <c r="A148" t="s">
        <v>172</v>
      </c>
    </row>
    <row r="149" spans="1:5" hidden="1" x14ac:dyDescent="0.25">
      <c r="A149" t="s">
        <v>173</v>
      </c>
    </row>
    <row r="150" spans="1:5" hidden="1" x14ac:dyDescent="0.25">
      <c r="A150" t="s">
        <v>174</v>
      </c>
    </row>
    <row r="151" spans="1:5" hidden="1" x14ac:dyDescent="0.25"/>
    <row r="152" spans="1:5" hidden="1" x14ac:dyDescent="0.25">
      <c r="A152" t="s">
        <v>31</v>
      </c>
      <c r="B152" t="str">
        <f>A153</f>
        <v>Nearly 200 Shows for Your September TV Calendar</v>
      </c>
      <c r="C152" t="str">
        <f>A154</f>
        <v>a list of 196 titles</v>
      </c>
      <c r="D152" t="str">
        <f>A155</f>
        <v>updated 21 Sep 2018</v>
      </c>
      <c r="E152" t="str">
        <f>LEFT(D152,4)</f>
        <v>upda</v>
      </c>
    </row>
    <row r="153" spans="1:5" hidden="1" x14ac:dyDescent="0.25">
      <c r="A153" t="s">
        <v>175</v>
      </c>
    </row>
    <row r="154" spans="1:5" hidden="1" x14ac:dyDescent="0.25">
      <c r="A154" t="s">
        <v>176</v>
      </c>
    </row>
    <row r="155" spans="1:5" hidden="1" x14ac:dyDescent="0.25">
      <c r="A155" t="s">
        <v>177</v>
      </c>
    </row>
    <row r="156" spans="1:5" hidden="1" x14ac:dyDescent="0.25"/>
    <row r="157" spans="1:5" hidden="1" x14ac:dyDescent="0.25">
      <c r="A157" t="s">
        <v>31</v>
      </c>
    </row>
    <row r="158" spans="1:5" hidden="1" x14ac:dyDescent="0.25">
      <c r="A158" t="s">
        <v>178</v>
      </c>
    </row>
    <row r="159" spans="1:5" hidden="1" x14ac:dyDescent="0.25">
      <c r="A159" t="s">
        <v>179</v>
      </c>
    </row>
    <row r="160" spans="1:5" hidden="1" x14ac:dyDescent="0.25">
      <c r="A160" t="s">
        <v>180</v>
      </c>
    </row>
    <row r="161" spans="1:5" hidden="1" x14ac:dyDescent="0.25">
      <c r="B161" t="str">
        <f>A162</f>
        <v>Create a list »</v>
      </c>
      <c r="C161" t="str">
        <f>A163</f>
        <v>User Lists</v>
      </c>
      <c r="D161" t="str">
        <f>A164</f>
        <v>Related lists from IMDb users</v>
      </c>
      <c r="E161" t="str">
        <f>LEFT(D161,4)</f>
        <v>Rela</v>
      </c>
    </row>
    <row r="162" spans="1:5" hidden="1" x14ac:dyDescent="0.25">
      <c r="A162" t="s">
        <v>32</v>
      </c>
    </row>
    <row r="163" spans="1:5" hidden="1" x14ac:dyDescent="0.25">
      <c r="A163" t="s">
        <v>33</v>
      </c>
    </row>
    <row r="164" spans="1:5" hidden="1" x14ac:dyDescent="0.25">
      <c r="A164" t="s">
        <v>34</v>
      </c>
    </row>
    <row r="165" spans="1:5" hidden="1" x14ac:dyDescent="0.25">
      <c r="A165" t="s">
        <v>31</v>
      </c>
    </row>
    <row r="166" spans="1:5" hidden="1" x14ac:dyDescent="0.25">
      <c r="A166" t="s">
        <v>181</v>
      </c>
    </row>
    <row r="167" spans="1:5" hidden="1" x14ac:dyDescent="0.25">
      <c r="A167" t="s">
        <v>182</v>
      </c>
    </row>
    <row r="168" spans="1:5" hidden="1" x14ac:dyDescent="0.25">
      <c r="A168" t="s">
        <v>183</v>
      </c>
    </row>
    <row r="169" spans="1:5" hidden="1" x14ac:dyDescent="0.25"/>
    <row r="170" spans="1:5" hidden="1" x14ac:dyDescent="0.25">
      <c r="A170" t="s">
        <v>31</v>
      </c>
      <c r="B170" t="str">
        <f>A171</f>
        <v>series 2020</v>
      </c>
      <c r="C170" t="str">
        <f>A172</f>
        <v>a list of 33 titles</v>
      </c>
      <c r="D170" t="str">
        <f>A173</f>
        <v>created 6 months ago</v>
      </c>
      <c r="E170" t="str">
        <f>LEFT(D170,4)</f>
        <v>crea</v>
      </c>
    </row>
    <row r="171" spans="1:5" hidden="1" x14ac:dyDescent="0.25">
      <c r="A171" t="s">
        <v>184</v>
      </c>
    </row>
    <row r="172" spans="1:5" hidden="1" x14ac:dyDescent="0.25">
      <c r="A172" t="s">
        <v>185</v>
      </c>
    </row>
    <row r="173" spans="1:5" hidden="1" x14ac:dyDescent="0.25">
      <c r="A173" t="s">
        <v>35</v>
      </c>
    </row>
    <row r="174" spans="1:5" hidden="1" x14ac:dyDescent="0.25"/>
    <row r="175" spans="1:5" hidden="1" x14ac:dyDescent="0.25">
      <c r="A175" t="s">
        <v>31</v>
      </c>
    </row>
    <row r="176" spans="1:5" hidden="1" x14ac:dyDescent="0.25">
      <c r="A176" t="s">
        <v>186</v>
      </c>
    </row>
    <row r="177" spans="1:5" hidden="1" x14ac:dyDescent="0.25">
      <c r="A177" t="s">
        <v>187</v>
      </c>
    </row>
    <row r="178" spans="1:5" hidden="1" x14ac:dyDescent="0.25">
      <c r="A178" t="s">
        <v>36</v>
      </c>
    </row>
    <row r="179" spans="1:5" hidden="1" x14ac:dyDescent="0.25">
      <c r="B179" t="str">
        <f>A180</f>
        <v>list image</v>
      </c>
      <c r="C179" t="str">
        <f>A181</f>
        <v>Séries</v>
      </c>
      <c r="D179" t="str">
        <f>A182</f>
        <v>a list of 28 titles</v>
      </c>
      <c r="E179" t="str">
        <f>LEFT(D179,4)</f>
        <v>a li</v>
      </c>
    </row>
    <row r="180" spans="1:5" hidden="1" x14ac:dyDescent="0.25">
      <c r="A180" t="s">
        <v>31</v>
      </c>
    </row>
    <row r="181" spans="1:5" hidden="1" x14ac:dyDescent="0.25">
      <c r="A181" t="s">
        <v>188</v>
      </c>
    </row>
    <row r="182" spans="1:5" hidden="1" x14ac:dyDescent="0.25">
      <c r="A182" t="s">
        <v>189</v>
      </c>
    </row>
    <row r="183" spans="1:5" hidden="1" x14ac:dyDescent="0.25">
      <c r="A183" t="s">
        <v>190</v>
      </c>
    </row>
    <row r="184" spans="1:5" hidden="1" x14ac:dyDescent="0.25"/>
    <row r="185" spans="1:5" hidden="1" x14ac:dyDescent="0.25">
      <c r="A185" t="s">
        <v>31</v>
      </c>
    </row>
    <row r="186" spans="1:5" hidden="1" x14ac:dyDescent="0.25">
      <c r="A186" t="s">
        <v>191</v>
      </c>
    </row>
    <row r="187" spans="1:5" hidden="1" x14ac:dyDescent="0.25">
      <c r="A187" t="s">
        <v>192</v>
      </c>
    </row>
    <row r="188" spans="1:5" hidden="1" x14ac:dyDescent="0.25">
      <c r="A188" t="s">
        <v>35</v>
      </c>
      <c r="B188">
        <f>A189</f>
        <v>0</v>
      </c>
      <c r="C188" t="str">
        <f>A190</f>
        <v>See all related lists »</v>
      </c>
      <c r="D188" t="str">
        <f>A191</f>
        <v>Share this page:  </v>
      </c>
      <c r="E188" t="str">
        <f>LEFT(D188,4)</f>
        <v>Shar</v>
      </c>
    </row>
    <row r="189" spans="1:5" hidden="1" x14ac:dyDescent="0.25"/>
    <row r="190" spans="1:5" hidden="1" x14ac:dyDescent="0.25">
      <c r="A190" t="s">
        <v>37</v>
      </c>
    </row>
    <row r="191" spans="1:5" hidden="1" x14ac:dyDescent="0.25">
      <c r="A191" t="s">
        <v>38</v>
      </c>
    </row>
    <row r="192" spans="1:5" hidden="1" x14ac:dyDescent="0.25">
      <c r="A192" t="s">
        <v>39</v>
      </c>
    </row>
    <row r="193" spans="1:5" hidden="1" x14ac:dyDescent="0.25">
      <c r="A193" t="s">
        <v>40</v>
      </c>
    </row>
    <row r="194" spans="1:5" hidden="1" x14ac:dyDescent="0.25"/>
    <row r="195" spans="1:5" hidden="1" x14ac:dyDescent="0.25">
      <c r="A195" t="s">
        <v>41</v>
      </c>
    </row>
    <row r="196" spans="1:5" hidden="1" x14ac:dyDescent="0.25">
      <c r="A196" t="s">
        <v>42</v>
      </c>
    </row>
    <row r="197" spans="1:5" hidden="1" x14ac:dyDescent="0.25">
      <c r="A197" t="s">
        <v>43</v>
      </c>
      <c r="B197" t="str">
        <f>A198</f>
        <v>IMDbPro</v>
      </c>
      <c r="C197" t="str">
        <f>A199</f>
        <v>IMDb TV</v>
      </c>
      <c r="D197" t="str">
        <f>A200</f>
        <v>Box Office Mojo</v>
      </c>
      <c r="E197" t="str">
        <f>LEFT(D197,4)</f>
        <v xml:space="preserve">Box </v>
      </c>
    </row>
    <row r="198" spans="1:5" hidden="1" x14ac:dyDescent="0.25">
      <c r="A198" t="s">
        <v>44</v>
      </c>
    </row>
    <row r="199" spans="1:5" hidden="1" x14ac:dyDescent="0.25">
      <c r="A199" t="s">
        <v>45</v>
      </c>
    </row>
    <row r="200" spans="1:5" hidden="1" x14ac:dyDescent="0.25">
      <c r="A200" t="s">
        <v>46</v>
      </c>
    </row>
    <row r="201" spans="1:5" hidden="1" x14ac:dyDescent="0.25">
      <c r="A201" t="s">
        <v>47</v>
      </c>
    </row>
    <row r="202" spans="1:5" hidden="1" x14ac:dyDescent="0.25">
      <c r="A202" t="s">
        <v>48</v>
      </c>
    </row>
    <row r="203" spans="1:5" hidden="1" x14ac:dyDescent="0.25">
      <c r="A203" t="s">
        <v>49</v>
      </c>
    </row>
    <row r="204" spans="1:5" hidden="1" x14ac:dyDescent="0.25">
      <c r="A204" t="s">
        <v>50</v>
      </c>
    </row>
    <row r="205" spans="1:5" hidden="1" x14ac:dyDescent="0.25">
      <c r="A205" t="s">
        <v>51</v>
      </c>
    </row>
    <row r="206" spans="1:5" hidden="1" x14ac:dyDescent="0.25">
      <c r="A206" t="s">
        <v>52</v>
      </c>
      <c r="B206" t="str">
        <f>A207</f>
        <v>Interest-Based Ads</v>
      </c>
      <c r="C206" t="str">
        <f>A208</f>
        <v>© 1990-2020 by IMDb.com, Inc.</v>
      </c>
      <c r="D206">
        <f>A209</f>
        <v>0</v>
      </c>
      <c r="E206" t="str">
        <f>LEFT(D206,4)</f>
        <v>0</v>
      </c>
    </row>
    <row r="207" spans="1:5" hidden="1" x14ac:dyDescent="0.25">
      <c r="A207" t="s">
        <v>53</v>
      </c>
    </row>
    <row r="208" spans="1:5" hidden="1" x14ac:dyDescent="0.25">
      <c r="A208" t="s">
        <v>54</v>
      </c>
    </row>
    <row r="216" spans="1:1" x14ac:dyDescent="0.25">
      <c r="A216" s="1"/>
    </row>
    <row r="225" spans="1:1" x14ac:dyDescent="0.25">
      <c r="A225" s="1"/>
    </row>
    <row r="234" spans="1:1" x14ac:dyDescent="0.25">
      <c r="A234" s="1"/>
    </row>
  </sheetData>
  <autoFilter ref="A1:A208" xr:uid="{1ED00A0A-DCF6-4135-9FF1-6D585BA009CB}">
    <filterColumn colId="0">
      <filters>
        <filter val="S1, Ep1"/>
        <filter val="S1, Ep10"/>
        <filter val="S1, Ep11"/>
        <filter val="S1, Ep12"/>
        <filter val="S1, Ep2"/>
        <filter val="S1, Ep3"/>
        <filter val="S1, Ep4"/>
        <filter val="S1, Ep5"/>
        <filter val="S1, Ep6"/>
        <filter val="S1, Ep7"/>
        <filter val="S1, Ep8"/>
        <filter val="S1, Ep9"/>
      </filters>
    </filterColumn>
  </autoFilter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7C880-C9A7-4F9D-8127-BAC4D1CC9FC5}">
  <sheetPr codeName="Sheet1" filterMode="1"/>
  <dimension ref="A1:E225"/>
  <sheetViews>
    <sheetView workbookViewId="0"/>
  </sheetViews>
  <sheetFormatPr defaultRowHeight="15" x14ac:dyDescent="0.25"/>
  <cols>
    <col min="2" max="2" width="12" bestFit="1" customWidth="1"/>
    <col min="3" max="3" width="42.42578125" bestFit="1" customWidth="1"/>
    <col min="4" max="4" width="10.42578125" bestFit="1" customWidth="1"/>
  </cols>
  <sheetData>
    <row r="1" spans="1:5" x14ac:dyDescent="0.25">
      <c r="A1" t="s">
        <v>0</v>
      </c>
    </row>
    <row r="2" spans="1:5" hidden="1" x14ac:dyDescent="0.25">
      <c r="A2" t="s">
        <v>1</v>
      </c>
    </row>
    <row r="3" spans="1:5" hidden="1" x14ac:dyDescent="0.25">
      <c r="A3" t="s">
        <v>126</v>
      </c>
    </row>
    <row r="4" spans="1:5" hidden="1" x14ac:dyDescent="0.25">
      <c r="A4" t="s">
        <v>127</v>
      </c>
    </row>
    <row r="5" spans="1:5" hidden="1" x14ac:dyDescent="0.25">
      <c r="A5" t="s">
        <v>2</v>
      </c>
    </row>
    <row r="6" spans="1:5" hidden="1" x14ac:dyDescent="0.25">
      <c r="A6" t="s">
        <v>3</v>
      </c>
    </row>
    <row r="7" spans="1:5" hidden="1" x14ac:dyDescent="0.25">
      <c r="A7" t="s">
        <v>4</v>
      </c>
    </row>
    <row r="8" spans="1:5" hidden="1" x14ac:dyDescent="0.25">
      <c r="A8" t="s">
        <v>5</v>
      </c>
    </row>
    <row r="9" spans="1:5" hidden="1" x14ac:dyDescent="0.25">
      <c r="A9" t="s">
        <v>6</v>
      </c>
    </row>
    <row r="10" spans="1:5" hidden="1" x14ac:dyDescent="0.25">
      <c r="A10" t="s">
        <v>4</v>
      </c>
    </row>
    <row r="11" spans="1:5" hidden="1" x14ac:dyDescent="0.25"/>
    <row r="12" spans="1:5" hidden="1" x14ac:dyDescent="0.25">
      <c r="A12" t="s">
        <v>55</v>
      </c>
    </row>
    <row r="13" spans="1:5" hidden="1" x14ac:dyDescent="0.25">
      <c r="A13" t="s">
        <v>193</v>
      </c>
    </row>
    <row r="14" spans="1:5" x14ac:dyDescent="0.25">
      <c r="A14" t="s">
        <v>194</v>
      </c>
      <c r="B14" t="str">
        <f>A15</f>
        <v>19 Dec. 2014</v>
      </c>
      <c r="C14" t="str">
        <f>A16</f>
        <v>BoJack Horseman Christmas Special: Sabrina's Christmas Wish</v>
      </c>
      <c r="D14" t="str">
        <f>A17</f>
        <v> 7.2 (1,719)</v>
      </c>
      <c r="E14" t="str">
        <f>LEFT(D14,4)</f>
        <v> 7.2</v>
      </c>
    </row>
    <row r="15" spans="1:5" hidden="1" x14ac:dyDescent="0.25">
      <c r="A15" t="s">
        <v>195</v>
      </c>
    </row>
    <row r="16" spans="1:5" hidden="1" x14ac:dyDescent="0.25">
      <c r="A16" t="s">
        <v>193</v>
      </c>
    </row>
    <row r="17" spans="1:5" hidden="1" x14ac:dyDescent="0.25">
      <c r="A17" t="s">
        <v>196</v>
      </c>
    </row>
    <row r="18" spans="1:5" hidden="1" x14ac:dyDescent="0.25"/>
    <row r="19" spans="1:5" hidden="1" x14ac:dyDescent="0.25">
      <c r="A19" t="s">
        <v>9</v>
      </c>
    </row>
    <row r="20" spans="1:5" hidden="1" x14ac:dyDescent="0.25">
      <c r="A20" t="s">
        <v>197</v>
      </c>
    </row>
    <row r="21" spans="1:5" hidden="1" x14ac:dyDescent="0.25"/>
    <row r="22" spans="1:5" hidden="1" x14ac:dyDescent="0.25">
      <c r="A22" t="s">
        <v>198</v>
      </c>
    </row>
    <row r="23" spans="1:5" x14ac:dyDescent="0.25">
      <c r="A23" t="s">
        <v>56</v>
      </c>
      <c r="B23" t="str">
        <f>A24</f>
        <v>17 Jul. 2015</v>
      </c>
      <c r="C23" t="str">
        <f>A25</f>
        <v>Brand New Couch</v>
      </c>
      <c r="D23" t="str">
        <f>A26</f>
        <v> 8.1 (2,354)</v>
      </c>
      <c r="E23" t="str">
        <f>LEFT(D23,4)</f>
        <v> 8.1</v>
      </c>
    </row>
    <row r="24" spans="1:5" hidden="1" x14ac:dyDescent="0.25">
      <c r="A24" t="s">
        <v>199</v>
      </c>
      <c r="B24" t="str">
        <f>A25</f>
        <v>Brand New Couch</v>
      </c>
      <c r="C24" t="str">
        <f>A26</f>
        <v> 8.1 (2,354)</v>
      </c>
      <c r="D24">
        <f>A27</f>
        <v>0</v>
      </c>
      <c r="E24" t="str">
        <f>LEFT(D24,4)</f>
        <v>0</v>
      </c>
    </row>
    <row r="25" spans="1:5" hidden="1" x14ac:dyDescent="0.25">
      <c r="A25" t="s">
        <v>198</v>
      </c>
    </row>
    <row r="26" spans="1:5" hidden="1" x14ac:dyDescent="0.25">
      <c r="A26" t="s">
        <v>200</v>
      </c>
    </row>
    <row r="27" spans="1:5" hidden="1" x14ac:dyDescent="0.25"/>
    <row r="28" spans="1:5" hidden="1" x14ac:dyDescent="0.25">
      <c r="A28" t="s">
        <v>9</v>
      </c>
    </row>
    <row r="29" spans="1:5" hidden="1" x14ac:dyDescent="0.25">
      <c r="A29" t="s">
        <v>201</v>
      </c>
    </row>
    <row r="30" spans="1:5" hidden="1" x14ac:dyDescent="0.25"/>
    <row r="31" spans="1:5" hidden="1" x14ac:dyDescent="0.25">
      <c r="A31" t="s">
        <v>202</v>
      </c>
    </row>
    <row r="32" spans="1:5" x14ac:dyDescent="0.25">
      <c r="A32" t="s">
        <v>57</v>
      </c>
      <c r="B32" t="str">
        <f>A33</f>
        <v>17 Jul. 2015</v>
      </c>
      <c r="C32" t="str">
        <f>A34</f>
        <v>Yesterdayland</v>
      </c>
      <c r="D32" t="str">
        <f>A35</f>
        <v> 7.8 (2,208)</v>
      </c>
      <c r="E32" t="str">
        <f>LEFT(D32,4)</f>
        <v> 7.8</v>
      </c>
    </row>
    <row r="33" spans="1:5" hidden="1" x14ac:dyDescent="0.25">
      <c r="A33" t="s">
        <v>199</v>
      </c>
    </row>
    <row r="34" spans="1:5" hidden="1" x14ac:dyDescent="0.25">
      <c r="A34" t="s">
        <v>202</v>
      </c>
      <c r="B34" t="str">
        <f>A35</f>
        <v> 7.8 (2,208)</v>
      </c>
      <c r="C34">
        <f>A36</f>
        <v>0</v>
      </c>
      <c r="D34" t="str">
        <f>A37</f>
        <v> Rate</v>
      </c>
      <c r="E34" t="str">
        <f>LEFT(D34,4)</f>
        <v> Rat</v>
      </c>
    </row>
    <row r="35" spans="1:5" hidden="1" x14ac:dyDescent="0.25">
      <c r="A35" t="s">
        <v>203</v>
      </c>
    </row>
    <row r="36" spans="1:5" hidden="1" x14ac:dyDescent="0.25"/>
    <row r="37" spans="1:5" hidden="1" x14ac:dyDescent="0.25">
      <c r="A37" t="s">
        <v>9</v>
      </c>
    </row>
    <row r="38" spans="1:5" hidden="1" x14ac:dyDescent="0.25">
      <c r="A38" t="s">
        <v>204</v>
      </c>
    </row>
    <row r="39" spans="1:5" hidden="1" x14ac:dyDescent="0.25"/>
    <row r="40" spans="1:5" hidden="1" x14ac:dyDescent="0.25">
      <c r="A40" t="s">
        <v>205</v>
      </c>
    </row>
    <row r="41" spans="1:5" x14ac:dyDescent="0.25">
      <c r="A41" t="s">
        <v>58</v>
      </c>
      <c r="B41" t="str">
        <f>A42</f>
        <v>17 Jul. 2015</v>
      </c>
      <c r="C41" t="str">
        <f>A43</f>
        <v>Still Broken</v>
      </c>
      <c r="D41" t="str">
        <f>A44</f>
        <v> 8.0 (2,194)</v>
      </c>
      <c r="E41" t="str">
        <f>LEFT(D41,4)</f>
        <v> 8.0</v>
      </c>
    </row>
    <row r="42" spans="1:5" hidden="1" x14ac:dyDescent="0.25">
      <c r="A42" t="s">
        <v>199</v>
      </c>
    </row>
    <row r="43" spans="1:5" hidden="1" x14ac:dyDescent="0.25">
      <c r="A43" t="s">
        <v>205</v>
      </c>
    </row>
    <row r="44" spans="1:5" hidden="1" x14ac:dyDescent="0.25">
      <c r="A44" t="s">
        <v>206</v>
      </c>
      <c r="B44">
        <f>A45</f>
        <v>0</v>
      </c>
      <c r="C44" t="str">
        <f>A46</f>
        <v> Rate</v>
      </c>
      <c r="D44" t="str">
        <f>A47</f>
        <v>A funeral turns into a treasure hunt for the "Horsin' Around" cast and a potential schmoozefest for Princess Carolyn and Mr. Peanutbutter. Meanwhile, Todd briefly reinvents himself.</v>
      </c>
      <c r="E44" t="str">
        <f>LEFT(D44,4)</f>
        <v>A fu</v>
      </c>
    </row>
    <row r="45" spans="1:5" hidden="1" x14ac:dyDescent="0.25"/>
    <row r="46" spans="1:5" hidden="1" x14ac:dyDescent="0.25">
      <c r="A46" t="s">
        <v>9</v>
      </c>
    </row>
    <row r="47" spans="1:5" hidden="1" x14ac:dyDescent="0.25">
      <c r="A47" t="s">
        <v>207</v>
      </c>
    </row>
    <row r="48" spans="1:5" hidden="1" x14ac:dyDescent="0.25"/>
    <row r="49" spans="1:5" hidden="1" x14ac:dyDescent="0.25">
      <c r="A49" t="s">
        <v>208</v>
      </c>
    </row>
    <row r="50" spans="1:5" x14ac:dyDescent="0.25">
      <c r="A50" t="s">
        <v>59</v>
      </c>
      <c r="B50" t="str">
        <f>A51</f>
        <v>17 Jul. 2015</v>
      </c>
      <c r="C50" t="str">
        <f>A52</f>
        <v>After the Party</v>
      </c>
      <c r="D50" t="str">
        <f>A53</f>
        <v> 8.0 (2,199)</v>
      </c>
      <c r="E50" t="str">
        <f>LEFT(D50,4)</f>
        <v> 8.0</v>
      </c>
    </row>
    <row r="51" spans="1:5" hidden="1" x14ac:dyDescent="0.25">
      <c r="A51" t="s">
        <v>199</v>
      </c>
    </row>
    <row r="52" spans="1:5" hidden="1" x14ac:dyDescent="0.25">
      <c r="A52" t="s">
        <v>208</v>
      </c>
    </row>
    <row r="53" spans="1:5" hidden="1" x14ac:dyDescent="0.25">
      <c r="A53" t="s">
        <v>209</v>
      </c>
      <c r="B53">
        <f>A54</f>
        <v>0</v>
      </c>
      <c r="C53" t="str">
        <f>A55</f>
        <v> Rate</v>
      </c>
      <c r="D53" t="str">
        <f>A56</f>
        <v>Mr. Peanutbutter throws Diane a surprise birthday party, putting tension on their relationship. Princess Carolyn and Vincent have a serious talk. Wanda tells BoJack a joke.</v>
      </c>
      <c r="E53" t="str">
        <f>LEFT(D53,4)</f>
        <v xml:space="preserve">Mr. </v>
      </c>
    </row>
    <row r="54" spans="1:5" hidden="1" x14ac:dyDescent="0.25"/>
    <row r="55" spans="1:5" hidden="1" x14ac:dyDescent="0.25">
      <c r="A55" t="s">
        <v>9</v>
      </c>
    </row>
    <row r="56" spans="1:5" hidden="1" x14ac:dyDescent="0.25">
      <c r="A56" t="s">
        <v>210</v>
      </c>
    </row>
    <row r="57" spans="1:5" hidden="1" x14ac:dyDescent="0.25"/>
    <row r="58" spans="1:5" hidden="1" x14ac:dyDescent="0.25">
      <c r="A58" t="s">
        <v>211</v>
      </c>
    </row>
    <row r="59" spans="1:5" x14ac:dyDescent="0.25">
      <c r="A59" t="s">
        <v>60</v>
      </c>
      <c r="B59" t="str">
        <f>A60</f>
        <v>17 Jul. 2015</v>
      </c>
      <c r="C59" t="str">
        <f>A61</f>
        <v>Chickens</v>
      </c>
      <c r="D59" t="str">
        <f>A62</f>
        <v> 8.0 (2,343)</v>
      </c>
      <c r="E59" t="str">
        <f>LEFT(D59,4)</f>
        <v> 8.0</v>
      </c>
    </row>
    <row r="60" spans="1:5" hidden="1" x14ac:dyDescent="0.25">
      <c r="A60" t="s">
        <v>199</v>
      </c>
    </row>
    <row r="61" spans="1:5" hidden="1" x14ac:dyDescent="0.25">
      <c r="A61" t="s">
        <v>211</v>
      </c>
    </row>
    <row r="62" spans="1:5" hidden="1" x14ac:dyDescent="0.25">
      <c r="A62" t="s">
        <v>212</v>
      </c>
      <c r="B62">
        <f>A63</f>
        <v>0</v>
      </c>
      <c r="C62" t="str">
        <f>A64</f>
        <v> Rate</v>
      </c>
      <c r="D62" t="str">
        <f>A65</f>
        <v>Todd tries to save a chicken from the slaughter house while Bojack and Kelsey are allowed some bonding time.</v>
      </c>
      <c r="E62" t="str">
        <f>LEFT(D62,4)</f>
        <v>Todd</v>
      </c>
    </row>
    <row r="63" spans="1:5" hidden="1" x14ac:dyDescent="0.25"/>
    <row r="64" spans="1:5" hidden="1" x14ac:dyDescent="0.25">
      <c r="A64" t="s">
        <v>9</v>
      </c>
    </row>
    <row r="65" spans="1:5" hidden="1" x14ac:dyDescent="0.25">
      <c r="A65" t="s">
        <v>213</v>
      </c>
    </row>
    <row r="66" spans="1:5" hidden="1" x14ac:dyDescent="0.25"/>
    <row r="67" spans="1:5" hidden="1" x14ac:dyDescent="0.25">
      <c r="A67" t="s">
        <v>214</v>
      </c>
    </row>
    <row r="68" spans="1:5" x14ac:dyDescent="0.25">
      <c r="A68" t="s">
        <v>61</v>
      </c>
      <c r="B68" t="str">
        <f>A69</f>
        <v>17 Jul. 2015</v>
      </c>
      <c r="C68" t="str">
        <f>A70</f>
        <v>Higher Love</v>
      </c>
      <c r="D68" t="str">
        <f>A71</f>
        <v> 7.7 (2,066)</v>
      </c>
      <c r="E68" t="str">
        <f>LEFT(D68,4)</f>
        <v> 7.7</v>
      </c>
    </row>
    <row r="69" spans="1:5" hidden="1" x14ac:dyDescent="0.25">
      <c r="A69" t="s">
        <v>199</v>
      </c>
    </row>
    <row r="70" spans="1:5" hidden="1" x14ac:dyDescent="0.25">
      <c r="A70" t="s">
        <v>214</v>
      </c>
    </row>
    <row r="71" spans="1:5" hidden="1" x14ac:dyDescent="0.25">
      <c r="A71" t="s">
        <v>215</v>
      </c>
      <c r="B71">
        <f>A72</f>
        <v>0</v>
      </c>
      <c r="C71" t="str">
        <f>A73</f>
        <v> Rate</v>
      </c>
      <c r="D71" t="str">
        <f>A74</f>
        <v>Princess Carolyn sees an opportunity when Mr. Peanutbutter's agent dies. BoJack flips when he says the "L" word out loud to Wanda.</v>
      </c>
      <c r="E71" t="str">
        <f>LEFT(D71,4)</f>
        <v>Prin</v>
      </c>
    </row>
    <row r="72" spans="1:5" hidden="1" x14ac:dyDescent="0.25"/>
    <row r="73" spans="1:5" hidden="1" x14ac:dyDescent="0.25">
      <c r="A73" t="s">
        <v>9</v>
      </c>
    </row>
    <row r="74" spans="1:5" hidden="1" x14ac:dyDescent="0.25">
      <c r="A74" t="s">
        <v>216</v>
      </c>
    </row>
    <row r="75" spans="1:5" hidden="1" x14ac:dyDescent="0.25"/>
    <row r="76" spans="1:5" hidden="1" x14ac:dyDescent="0.25">
      <c r="A76" t="s">
        <v>217</v>
      </c>
    </row>
    <row r="77" spans="1:5" x14ac:dyDescent="0.25">
      <c r="A77" t="s">
        <v>62</v>
      </c>
      <c r="B77" t="str">
        <f>A78</f>
        <v>17 Jul. 2015</v>
      </c>
      <c r="C77" t="str">
        <f>A79</f>
        <v>Hank After Dark</v>
      </c>
      <c r="D77" t="str">
        <f>A80</f>
        <v> 8.3 (2,298)</v>
      </c>
      <c r="E77" t="str">
        <f>LEFT(D77,4)</f>
        <v> 8.3</v>
      </c>
    </row>
    <row r="78" spans="1:5" hidden="1" x14ac:dyDescent="0.25">
      <c r="A78" t="s">
        <v>199</v>
      </c>
    </row>
    <row r="79" spans="1:5" hidden="1" x14ac:dyDescent="0.25">
      <c r="A79" t="s">
        <v>217</v>
      </c>
    </row>
    <row r="80" spans="1:5" hidden="1" x14ac:dyDescent="0.25">
      <c r="A80" t="s">
        <v>218</v>
      </c>
      <c r="B80">
        <f>A81</f>
        <v>0</v>
      </c>
      <c r="C80" t="str">
        <f>A82</f>
        <v> Rate</v>
      </c>
      <c r="D80" t="str">
        <f>A83</f>
        <v>Diane goes off script during BoJack's book tour, jeopardizing Mr. Peanutbutter's new show. Todd gets involved in international affairs.</v>
      </c>
      <c r="E80" t="str">
        <f>LEFT(D80,4)</f>
        <v>Dian</v>
      </c>
    </row>
    <row r="81" spans="1:5" hidden="1" x14ac:dyDescent="0.25"/>
    <row r="82" spans="1:5" hidden="1" x14ac:dyDescent="0.25">
      <c r="A82" t="s">
        <v>9</v>
      </c>
    </row>
    <row r="83" spans="1:5" hidden="1" x14ac:dyDescent="0.25">
      <c r="A83" t="s">
        <v>219</v>
      </c>
    </row>
    <row r="84" spans="1:5" hidden="1" x14ac:dyDescent="0.25"/>
    <row r="85" spans="1:5" hidden="1" x14ac:dyDescent="0.25">
      <c r="A85" t="s">
        <v>220</v>
      </c>
    </row>
    <row r="86" spans="1:5" x14ac:dyDescent="0.25">
      <c r="A86" t="s">
        <v>63</v>
      </c>
      <c r="B86" t="str">
        <f>A87</f>
        <v>17 Jul. 2015</v>
      </c>
      <c r="C86" t="str">
        <f>A88</f>
        <v>Let's Find Out</v>
      </c>
      <c r="D86" t="str">
        <f>A89</f>
        <v> 8.8 (2,827)</v>
      </c>
      <c r="E86" t="str">
        <f>LEFT(D86,4)</f>
        <v> 8.8</v>
      </c>
    </row>
    <row r="87" spans="1:5" hidden="1" x14ac:dyDescent="0.25">
      <c r="A87" t="s">
        <v>199</v>
      </c>
    </row>
    <row r="88" spans="1:5" hidden="1" x14ac:dyDescent="0.25">
      <c r="A88" t="s">
        <v>220</v>
      </c>
    </row>
    <row r="89" spans="1:5" hidden="1" x14ac:dyDescent="0.25">
      <c r="A89" t="s">
        <v>221</v>
      </c>
      <c r="B89">
        <f>A90</f>
        <v>0</v>
      </c>
      <c r="C89" t="str">
        <f>A91</f>
        <v> Rate</v>
      </c>
      <c r="D89" t="str">
        <f>A92</f>
        <v>BoJack Horseman is a contestant on Mr. Peanutbutter's new game show, facing off against a mystery 'bigger celebrity' contestant.</v>
      </c>
      <c r="E89" t="str">
        <f>LEFT(D89,4)</f>
        <v>BoJa</v>
      </c>
    </row>
    <row r="90" spans="1:5" hidden="1" x14ac:dyDescent="0.25"/>
    <row r="91" spans="1:5" hidden="1" x14ac:dyDescent="0.25">
      <c r="A91" t="s">
        <v>9</v>
      </c>
    </row>
    <row r="92" spans="1:5" hidden="1" x14ac:dyDescent="0.25">
      <c r="A92" t="s">
        <v>222</v>
      </c>
    </row>
    <row r="93" spans="1:5" hidden="1" x14ac:dyDescent="0.25"/>
    <row r="94" spans="1:5" hidden="1" x14ac:dyDescent="0.25">
      <c r="A94" t="s">
        <v>223</v>
      </c>
    </row>
    <row r="95" spans="1:5" x14ac:dyDescent="0.25">
      <c r="A95" t="s">
        <v>64</v>
      </c>
      <c r="B95" t="str">
        <f>A96</f>
        <v>17 Jul. 2015</v>
      </c>
      <c r="C95" t="str">
        <f>A97</f>
        <v>The Shot</v>
      </c>
      <c r="D95" t="str">
        <f>A98</f>
        <v> 8.3 (2,211)</v>
      </c>
      <c r="E95" t="str">
        <f>LEFT(D95,4)</f>
        <v> 8.3</v>
      </c>
    </row>
    <row r="96" spans="1:5" hidden="1" x14ac:dyDescent="0.25">
      <c r="A96" t="s">
        <v>199</v>
      </c>
    </row>
    <row r="97" spans="1:5" hidden="1" x14ac:dyDescent="0.25">
      <c r="A97" t="s">
        <v>223</v>
      </c>
    </row>
    <row r="98" spans="1:5" hidden="1" x14ac:dyDescent="0.25">
      <c r="A98" t="s">
        <v>224</v>
      </c>
      <c r="B98">
        <f>A99</f>
        <v>0</v>
      </c>
      <c r="C98" t="str">
        <f>A100</f>
        <v> Rate</v>
      </c>
      <c r="D98" t="str">
        <f>A101</f>
        <v>BoJack, Kelsey, Todd, Princess Carolyn, and Mr. Peanutbutter attempt to shoot a crucial scene in the Secretariat movie that was not in the script. Princess Carolyn and Diane contemplate their respective careers.</v>
      </c>
      <c r="E98" t="str">
        <f>LEFT(D98,4)</f>
        <v>BoJa</v>
      </c>
    </row>
    <row r="99" spans="1:5" hidden="1" x14ac:dyDescent="0.25"/>
    <row r="100" spans="1:5" hidden="1" x14ac:dyDescent="0.25">
      <c r="A100" t="s">
        <v>9</v>
      </c>
    </row>
    <row r="101" spans="1:5" hidden="1" x14ac:dyDescent="0.25">
      <c r="A101" t="s">
        <v>225</v>
      </c>
    </row>
    <row r="102" spans="1:5" hidden="1" x14ac:dyDescent="0.25"/>
    <row r="103" spans="1:5" hidden="1" x14ac:dyDescent="0.25">
      <c r="A103" t="s">
        <v>226</v>
      </c>
    </row>
    <row r="104" spans="1:5" x14ac:dyDescent="0.25">
      <c r="A104" t="s">
        <v>65</v>
      </c>
      <c r="B104" t="str">
        <f>A105</f>
        <v>17 Jul. 2015</v>
      </c>
      <c r="C104" t="str">
        <f>A106</f>
        <v>Yes And</v>
      </c>
      <c r="D104" t="str">
        <f>A107</f>
        <v> 8.5 (2,379)</v>
      </c>
      <c r="E104" t="str">
        <f>LEFT(D104,4)</f>
        <v> 8.5</v>
      </c>
    </row>
    <row r="105" spans="1:5" hidden="1" x14ac:dyDescent="0.25">
      <c r="A105" t="s">
        <v>199</v>
      </c>
    </row>
    <row r="106" spans="1:5" hidden="1" x14ac:dyDescent="0.25">
      <c r="A106" t="s">
        <v>226</v>
      </c>
    </row>
    <row r="107" spans="1:5" hidden="1" x14ac:dyDescent="0.25">
      <c r="A107" t="s">
        <v>227</v>
      </c>
      <c r="B107">
        <f>A108</f>
        <v>0</v>
      </c>
      <c r="C107" t="str">
        <f>A109</f>
        <v> Rate</v>
      </c>
      <c r="D107" t="str">
        <f>A110</f>
        <v>Diane crashes at BoJack's place after quitting her job following Sebastian St. Clair, which puts a strain on BoJack and Wanda's relationship. Todd joins an improv comedy troupe which turns out to be a cult.</v>
      </c>
      <c r="E107" t="str">
        <f>LEFT(D107,4)</f>
        <v>Dian</v>
      </c>
    </row>
    <row r="108" spans="1:5" hidden="1" x14ac:dyDescent="0.25"/>
    <row r="109" spans="1:5" hidden="1" x14ac:dyDescent="0.25">
      <c r="A109" t="s">
        <v>9</v>
      </c>
    </row>
    <row r="110" spans="1:5" hidden="1" x14ac:dyDescent="0.25">
      <c r="A110" t="s">
        <v>228</v>
      </c>
    </row>
    <row r="111" spans="1:5" hidden="1" x14ac:dyDescent="0.25"/>
    <row r="112" spans="1:5" hidden="1" x14ac:dyDescent="0.25">
      <c r="A112" t="s">
        <v>229</v>
      </c>
    </row>
    <row r="113" spans="1:5" x14ac:dyDescent="0.25">
      <c r="A113" t="s">
        <v>66</v>
      </c>
      <c r="B113" t="str">
        <f>A114</f>
        <v>17 Jul. 2015</v>
      </c>
      <c r="C113" t="str">
        <f>A115</f>
        <v>Escape from L.A.</v>
      </c>
      <c r="D113" t="str">
        <f>A116</f>
        <v> 9.3 (3,936)</v>
      </c>
      <c r="E113" t="str">
        <f>LEFT(D113,4)</f>
        <v> 9.3</v>
      </c>
    </row>
    <row r="114" spans="1:5" hidden="1" x14ac:dyDescent="0.25">
      <c r="A114" t="s">
        <v>199</v>
      </c>
    </row>
    <row r="115" spans="1:5" hidden="1" x14ac:dyDescent="0.25">
      <c r="A115" t="s">
        <v>229</v>
      </c>
    </row>
    <row r="116" spans="1:5" hidden="1" x14ac:dyDescent="0.25">
      <c r="A116" t="s">
        <v>230</v>
      </c>
      <c r="B116">
        <f>A117</f>
        <v>0</v>
      </c>
      <c r="C116" t="str">
        <f>A118</f>
        <v> Rate</v>
      </c>
      <c r="D116" t="str">
        <f>A119</f>
        <v>Bojack runs off to New Mexico to reconnect with an old friend, only to find she's happily married with a family. After staying longer than planned, Bojack makes another life mistake.</v>
      </c>
      <c r="E116" t="str">
        <f>LEFT(D116,4)</f>
        <v>Boja</v>
      </c>
    </row>
    <row r="117" spans="1:5" hidden="1" x14ac:dyDescent="0.25"/>
    <row r="118" spans="1:5" hidden="1" x14ac:dyDescent="0.25">
      <c r="A118" t="s">
        <v>9</v>
      </c>
    </row>
    <row r="119" spans="1:5" hidden="1" x14ac:dyDescent="0.25">
      <c r="A119" t="s">
        <v>231</v>
      </c>
    </row>
    <row r="120" spans="1:5" hidden="1" x14ac:dyDescent="0.25"/>
    <row r="121" spans="1:5" hidden="1" x14ac:dyDescent="0.25">
      <c r="A121" t="s">
        <v>232</v>
      </c>
    </row>
    <row r="122" spans="1:5" x14ac:dyDescent="0.25">
      <c r="A122" t="s">
        <v>67</v>
      </c>
      <c r="B122" t="str">
        <f>A123</f>
        <v>17 Jul. 2015</v>
      </c>
      <c r="C122" t="str">
        <f>A124</f>
        <v>Out to Sea</v>
      </c>
      <c r="D122" t="str">
        <f>A125</f>
        <v> 8.5 (2,416)</v>
      </c>
      <c r="E122" t="str">
        <f>LEFT(D122,4)</f>
        <v> 8.5</v>
      </c>
    </row>
    <row r="123" spans="1:5" hidden="1" x14ac:dyDescent="0.25">
      <c r="A123" t="s">
        <v>199</v>
      </c>
    </row>
    <row r="124" spans="1:5" hidden="1" x14ac:dyDescent="0.25">
      <c r="A124" t="s">
        <v>232</v>
      </c>
    </row>
    <row r="125" spans="1:5" hidden="1" x14ac:dyDescent="0.25">
      <c r="A125" t="s">
        <v>233</v>
      </c>
      <c r="B125">
        <f>A126</f>
        <v>0</v>
      </c>
      <c r="C125" t="str">
        <f>A127</f>
        <v> Rate</v>
      </c>
      <c r="D125" t="str">
        <f>A128</f>
        <v>BoJack discovers the Secretariat film was finished without him. Princess Carolyn starts her own agency firm. Todd finds himself trapped in the improv comedy cult.</v>
      </c>
      <c r="E125" t="str">
        <f>LEFT(D125,4)</f>
        <v>BoJa</v>
      </c>
    </row>
    <row r="126" spans="1:5" hidden="1" x14ac:dyDescent="0.25"/>
    <row r="127" spans="1:5" hidden="1" x14ac:dyDescent="0.25">
      <c r="A127" t="s">
        <v>9</v>
      </c>
    </row>
    <row r="128" spans="1:5" hidden="1" x14ac:dyDescent="0.25">
      <c r="A128" t="s">
        <v>234</v>
      </c>
    </row>
    <row r="129" spans="1:5" hidden="1" x14ac:dyDescent="0.25"/>
    <row r="130" spans="1:5" hidden="1" x14ac:dyDescent="0.25"/>
    <row r="131" spans="1:5" hidden="1" x14ac:dyDescent="0.25">
      <c r="A131" t="s">
        <v>68</v>
      </c>
    </row>
    <row r="132" spans="1:5" hidden="1" x14ac:dyDescent="0.25">
      <c r="A132" t="s">
        <v>22</v>
      </c>
    </row>
    <row r="133" spans="1:5" hidden="1" x14ac:dyDescent="0.25">
      <c r="A133" t="s">
        <v>23</v>
      </c>
    </row>
    <row r="134" spans="1:5" hidden="1" x14ac:dyDescent="0.25">
      <c r="A134" t="s">
        <v>24</v>
      </c>
      <c r="B134" t="str">
        <f>A135</f>
        <v>Contribute to This Page</v>
      </c>
      <c r="C134" t="str">
        <f>A136</f>
        <v>Add episode</v>
      </c>
      <c r="D134" t="str">
        <f>A137</f>
        <v>BoJack Horseman (TV Series)</v>
      </c>
      <c r="E134" t="str">
        <f>LEFT(D134,4)</f>
        <v>BoJa</v>
      </c>
    </row>
    <row r="135" spans="1:5" hidden="1" x14ac:dyDescent="0.25">
      <c r="A135" t="s">
        <v>25</v>
      </c>
    </row>
    <row r="136" spans="1:5" hidden="1" x14ac:dyDescent="0.25">
      <c r="A136" t="s">
        <v>26</v>
      </c>
    </row>
    <row r="137" spans="1:5" hidden="1" x14ac:dyDescent="0.25">
      <c r="A137" t="s">
        <v>165</v>
      </c>
    </row>
    <row r="138" spans="1:5" hidden="1" x14ac:dyDescent="0.25"/>
    <row r="139" spans="1:5" hidden="1" x14ac:dyDescent="0.25">
      <c r="A139" t="s">
        <v>27</v>
      </c>
    </row>
    <row r="140" spans="1:5" hidden="1" x14ac:dyDescent="0.25">
      <c r="A140" t="s">
        <v>2</v>
      </c>
    </row>
    <row r="141" spans="1:5" hidden="1" x14ac:dyDescent="0.25">
      <c r="A141" t="s">
        <v>23</v>
      </c>
    </row>
    <row r="142" spans="1:5" hidden="1" x14ac:dyDescent="0.25"/>
    <row r="143" spans="1:5" hidden="1" x14ac:dyDescent="0.25">
      <c r="A143" t="s">
        <v>28</v>
      </c>
      <c r="B143" t="str">
        <f>A144</f>
        <v>Editorial Lists</v>
      </c>
      <c r="C143" t="str">
        <f>A145</f>
        <v>Related lists from IMDb editors</v>
      </c>
      <c r="D143" t="str">
        <f>A146</f>
        <v>list image</v>
      </c>
      <c r="E143" t="str">
        <f>LEFT(D143,4)</f>
        <v>list</v>
      </c>
    </row>
    <row r="144" spans="1:5" hidden="1" x14ac:dyDescent="0.25">
      <c r="A144" t="s">
        <v>29</v>
      </c>
    </row>
    <row r="145" spans="1:5" hidden="1" x14ac:dyDescent="0.25">
      <c r="A145" t="s">
        <v>30</v>
      </c>
    </row>
    <row r="146" spans="1:5" hidden="1" x14ac:dyDescent="0.25">
      <c r="A146" t="s">
        <v>31</v>
      </c>
    </row>
    <row r="147" spans="1:5" hidden="1" x14ac:dyDescent="0.25">
      <c r="A147" t="s">
        <v>166</v>
      </c>
    </row>
    <row r="148" spans="1:5" hidden="1" x14ac:dyDescent="0.25">
      <c r="A148" t="s">
        <v>167</v>
      </c>
    </row>
    <row r="149" spans="1:5" hidden="1" x14ac:dyDescent="0.25">
      <c r="A149" t="s">
        <v>168</v>
      </c>
    </row>
    <row r="150" spans="1:5" hidden="1" x14ac:dyDescent="0.25"/>
    <row r="151" spans="1:5" hidden="1" x14ac:dyDescent="0.25">
      <c r="A151" t="s">
        <v>31</v>
      </c>
    </row>
    <row r="152" spans="1:5" hidden="1" x14ac:dyDescent="0.25">
      <c r="A152" t="s">
        <v>169</v>
      </c>
      <c r="B152" t="str">
        <f>A153</f>
        <v>a list of 189 titles</v>
      </c>
      <c r="C152" t="str">
        <f>A154</f>
        <v>updated 9 months ago</v>
      </c>
      <c r="D152">
        <f>A155</f>
        <v>0</v>
      </c>
      <c r="E152" t="str">
        <f>LEFT(D152,4)</f>
        <v>0</v>
      </c>
    </row>
    <row r="153" spans="1:5" hidden="1" x14ac:dyDescent="0.25">
      <c r="A153" t="s">
        <v>170</v>
      </c>
    </row>
    <row r="154" spans="1:5" hidden="1" x14ac:dyDescent="0.25">
      <c r="A154" t="s">
        <v>171</v>
      </c>
    </row>
    <row r="155" spans="1:5" hidden="1" x14ac:dyDescent="0.25"/>
    <row r="156" spans="1:5" hidden="1" x14ac:dyDescent="0.25">
      <c r="A156" t="s">
        <v>31</v>
      </c>
    </row>
    <row r="157" spans="1:5" hidden="1" x14ac:dyDescent="0.25">
      <c r="A157" t="s">
        <v>172</v>
      </c>
    </row>
    <row r="158" spans="1:5" hidden="1" x14ac:dyDescent="0.25">
      <c r="A158" t="s">
        <v>173</v>
      </c>
    </row>
    <row r="159" spans="1:5" hidden="1" x14ac:dyDescent="0.25">
      <c r="A159" t="s">
        <v>174</v>
      </c>
    </row>
    <row r="160" spans="1:5" hidden="1" x14ac:dyDescent="0.25"/>
    <row r="161" spans="1:5" hidden="1" x14ac:dyDescent="0.25">
      <c r="A161" t="s">
        <v>31</v>
      </c>
      <c r="B161" t="str">
        <f>A162</f>
        <v>Nearly 200 Shows for Your September TV Calendar</v>
      </c>
      <c r="C161" t="str">
        <f>A163</f>
        <v>a list of 196 titles</v>
      </c>
      <c r="D161" t="str">
        <f>A164</f>
        <v>updated 21 Sep 2018</v>
      </c>
      <c r="E161" t="str">
        <f>LEFT(D161,4)</f>
        <v>upda</v>
      </c>
    </row>
    <row r="162" spans="1:5" hidden="1" x14ac:dyDescent="0.25">
      <c r="A162" t="s">
        <v>175</v>
      </c>
    </row>
    <row r="163" spans="1:5" hidden="1" x14ac:dyDescent="0.25">
      <c r="A163" t="s">
        <v>176</v>
      </c>
    </row>
    <row r="164" spans="1:5" hidden="1" x14ac:dyDescent="0.25">
      <c r="A164" t="s">
        <v>177</v>
      </c>
    </row>
    <row r="165" spans="1:5" hidden="1" x14ac:dyDescent="0.25"/>
    <row r="166" spans="1:5" hidden="1" x14ac:dyDescent="0.25">
      <c r="A166" t="s">
        <v>31</v>
      </c>
    </row>
    <row r="167" spans="1:5" hidden="1" x14ac:dyDescent="0.25">
      <c r="A167" t="s">
        <v>178</v>
      </c>
    </row>
    <row r="168" spans="1:5" hidden="1" x14ac:dyDescent="0.25">
      <c r="A168" t="s">
        <v>179</v>
      </c>
    </row>
    <row r="169" spans="1:5" hidden="1" x14ac:dyDescent="0.25">
      <c r="A169" t="s">
        <v>180</v>
      </c>
    </row>
    <row r="170" spans="1:5" hidden="1" x14ac:dyDescent="0.25">
      <c r="B170" t="str">
        <f>A171</f>
        <v>Create a list »</v>
      </c>
      <c r="C170" t="str">
        <f>A172</f>
        <v>User Lists</v>
      </c>
      <c r="D170" t="str">
        <f>A173</f>
        <v>Related lists from IMDb users</v>
      </c>
      <c r="E170" t="str">
        <f>LEFT(D170,4)</f>
        <v>Rela</v>
      </c>
    </row>
    <row r="171" spans="1:5" hidden="1" x14ac:dyDescent="0.25">
      <c r="A171" t="s">
        <v>32</v>
      </c>
    </row>
    <row r="172" spans="1:5" hidden="1" x14ac:dyDescent="0.25">
      <c r="A172" t="s">
        <v>33</v>
      </c>
    </row>
    <row r="173" spans="1:5" hidden="1" x14ac:dyDescent="0.25">
      <c r="A173" t="s">
        <v>34</v>
      </c>
    </row>
    <row r="174" spans="1:5" hidden="1" x14ac:dyDescent="0.25">
      <c r="A174" t="s">
        <v>31</v>
      </c>
    </row>
    <row r="175" spans="1:5" hidden="1" x14ac:dyDescent="0.25">
      <c r="A175" t="s">
        <v>181</v>
      </c>
    </row>
    <row r="176" spans="1:5" hidden="1" x14ac:dyDescent="0.25">
      <c r="A176" t="s">
        <v>182</v>
      </c>
    </row>
    <row r="177" spans="1:5" hidden="1" x14ac:dyDescent="0.25">
      <c r="A177" t="s">
        <v>183</v>
      </c>
    </row>
    <row r="178" spans="1:5" hidden="1" x14ac:dyDescent="0.25"/>
    <row r="179" spans="1:5" hidden="1" x14ac:dyDescent="0.25">
      <c r="A179" t="s">
        <v>31</v>
      </c>
      <c r="B179" t="str">
        <f>A180</f>
        <v>series 2020</v>
      </c>
      <c r="C179" t="str">
        <f>A181</f>
        <v>a list of 33 titles</v>
      </c>
      <c r="D179" t="str">
        <f>A182</f>
        <v>created 6 months ago</v>
      </c>
      <c r="E179" t="str">
        <f>LEFT(D179,4)</f>
        <v>crea</v>
      </c>
    </row>
    <row r="180" spans="1:5" hidden="1" x14ac:dyDescent="0.25">
      <c r="A180" t="s">
        <v>184</v>
      </c>
    </row>
    <row r="181" spans="1:5" hidden="1" x14ac:dyDescent="0.25">
      <c r="A181" t="s">
        <v>185</v>
      </c>
    </row>
    <row r="182" spans="1:5" hidden="1" x14ac:dyDescent="0.25">
      <c r="A182" t="s">
        <v>35</v>
      </c>
    </row>
    <row r="183" spans="1:5" hidden="1" x14ac:dyDescent="0.25"/>
    <row r="184" spans="1:5" hidden="1" x14ac:dyDescent="0.25">
      <c r="A184" t="s">
        <v>31</v>
      </c>
    </row>
    <row r="185" spans="1:5" hidden="1" x14ac:dyDescent="0.25">
      <c r="A185" t="s">
        <v>186</v>
      </c>
    </row>
    <row r="186" spans="1:5" hidden="1" x14ac:dyDescent="0.25">
      <c r="A186" t="s">
        <v>187</v>
      </c>
    </row>
    <row r="187" spans="1:5" hidden="1" x14ac:dyDescent="0.25">
      <c r="A187" t="s">
        <v>36</v>
      </c>
    </row>
    <row r="188" spans="1:5" hidden="1" x14ac:dyDescent="0.25">
      <c r="B188" t="str">
        <f>A189</f>
        <v>list image</v>
      </c>
      <c r="C188" t="str">
        <f>A190</f>
        <v>Séries</v>
      </c>
      <c r="D188" t="str">
        <f>A191</f>
        <v>a list of 28 titles</v>
      </c>
      <c r="E188" t="str">
        <f>LEFT(D188,4)</f>
        <v>a li</v>
      </c>
    </row>
    <row r="189" spans="1:5" hidden="1" x14ac:dyDescent="0.25">
      <c r="A189" t="s">
        <v>31</v>
      </c>
    </row>
    <row r="190" spans="1:5" hidden="1" x14ac:dyDescent="0.25">
      <c r="A190" t="s">
        <v>188</v>
      </c>
    </row>
    <row r="191" spans="1:5" hidden="1" x14ac:dyDescent="0.25">
      <c r="A191" t="s">
        <v>189</v>
      </c>
    </row>
    <row r="192" spans="1:5" hidden="1" x14ac:dyDescent="0.25">
      <c r="A192" t="s">
        <v>190</v>
      </c>
    </row>
    <row r="193" spans="1:5" hidden="1" x14ac:dyDescent="0.25"/>
    <row r="194" spans="1:5" hidden="1" x14ac:dyDescent="0.25">
      <c r="A194" t="s">
        <v>31</v>
      </c>
    </row>
    <row r="195" spans="1:5" hidden="1" x14ac:dyDescent="0.25">
      <c r="A195" t="s">
        <v>191</v>
      </c>
    </row>
    <row r="196" spans="1:5" hidden="1" x14ac:dyDescent="0.25">
      <c r="A196" t="s">
        <v>192</v>
      </c>
    </row>
    <row r="197" spans="1:5" hidden="1" x14ac:dyDescent="0.25">
      <c r="A197" t="s">
        <v>35</v>
      </c>
      <c r="B197">
        <f>A198</f>
        <v>0</v>
      </c>
      <c r="C197" t="str">
        <f>A199</f>
        <v>See all related lists »</v>
      </c>
      <c r="D197" t="str">
        <f>A200</f>
        <v>Share this page:  </v>
      </c>
      <c r="E197" t="str">
        <f>LEFT(D197,4)</f>
        <v>Shar</v>
      </c>
    </row>
    <row r="198" spans="1:5" hidden="1" x14ac:dyDescent="0.25"/>
    <row r="199" spans="1:5" hidden="1" x14ac:dyDescent="0.25">
      <c r="A199" t="s">
        <v>37</v>
      </c>
    </row>
    <row r="200" spans="1:5" hidden="1" x14ac:dyDescent="0.25">
      <c r="A200" t="s">
        <v>38</v>
      </c>
    </row>
    <row r="201" spans="1:5" hidden="1" x14ac:dyDescent="0.25">
      <c r="A201" t="s">
        <v>39</v>
      </c>
    </row>
    <row r="202" spans="1:5" hidden="1" x14ac:dyDescent="0.25">
      <c r="A202" t="s">
        <v>40</v>
      </c>
    </row>
    <row r="203" spans="1:5" hidden="1" x14ac:dyDescent="0.25"/>
    <row r="204" spans="1:5" hidden="1" x14ac:dyDescent="0.25">
      <c r="A204" t="s">
        <v>41</v>
      </c>
    </row>
    <row r="205" spans="1:5" hidden="1" x14ac:dyDescent="0.25">
      <c r="A205" t="s">
        <v>42</v>
      </c>
    </row>
    <row r="206" spans="1:5" hidden="1" x14ac:dyDescent="0.25">
      <c r="A206" t="s">
        <v>43</v>
      </c>
      <c r="B206" t="str">
        <f>A207</f>
        <v>IMDbPro</v>
      </c>
      <c r="C206" t="str">
        <f>A208</f>
        <v>IMDb TV</v>
      </c>
      <c r="D206" t="str">
        <f>A209</f>
        <v>Box Office Mojo</v>
      </c>
      <c r="E206" t="str">
        <f>LEFT(D206,4)</f>
        <v xml:space="preserve">Box </v>
      </c>
    </row>
    <row r="207" spans="1:5" hidden="1" x14ac:dyDescent="0.25">
      <c r="A207" t="s">
        <v>44</v>
      </c>
    </row>
    <row r="208" spans="1:5" hidden="1" x14ac:dyDescent="0.25">
      <c r="A208" t="s">
        <v>45</v>
      </c>
    </row>
    <row r="209" spans="1:5" hidden="1" x14ac:dyDescent="0.25">
      <c r="A209" t="s">
        <v>46</v>
      </c>
    </row>
    <row r="210" spans="1:5" hidden="1" x14ac:dyDescent="0.25">
      <c r="A210" t="s">
        <v>47</v>
      </c>
    </row>
    <row r="211" spans="1:5" hidden="1" x14ac:dyDescent="0.25">
      <c r="A211" t="s">
        <v>48</v>
      </c>
    </row>
    <row r="212" spans="1:5" hidden="1" x14ac:dyDescent="0.25">
      <c r="A212" t="s">
        <v>49</v>
      </c>
    </row>
    <row r="213" spans="1:5" hidden="1" x14ac:dyDescent="0.25">
      <c r="A213" t="s">
        <v>50</v>
      </c>
    </row>
    <row r="214" spans="1:5" hidden="1" x14ac:dyDescent="0.25">
      <c r="A214" t="s">
        <v>51</v>
      </c>
    </row>
    <row r="215" spans="1:5" hidden="1" x14ac:dyDescent="0.25">
      <c r="A215" t="s">
        <v>52</v>
      </c>
      <c r="B215" t="str">
        <f>A216</f>
        <v>Interest-Based Ads</v>
      </c>
      <c r="C215" t="str">
        <f>A217</f>
        <v>© 1990-2020 by IMDb.com, Inc.</v>
      </c>
      <c r="D215">
        <f>A218</f>
        <v>0</v>
      </c>
      <c r="E215" t="str">
        <f>LEFT(D215,4)</f>
        <v>0</v>
      </c>
    </row>
    <row r="216" spans="1:5" hidden="1" x14ac:dyDescent="0.25">
      <c r="A216" s="1" t="s">
        <v>53</v>
      </c>
    </row>
    <row r="217" spans="1:5" hidden="1" x14ac:dyDescent="0.25">
      <c r="A217" t="s">
        <v>54</v>
      </c>
    </row>
    <row r="224" spans="1:5" x14ac:dyDescent="0.25">
      <c r="B224">
        <f>A225</f>
        <v>0</v>
      </c>
      <c r="C224">
        <f>A226</f>
        <v>0</v>
      </c>
      <c r="D224">
        <f>A227</f>
        <v>0</v>
      </c>
      <c r="E224" t="str">
        <f>LEFT(D224,4)</f>
        <v>0</v>
      </c>
    </row>
    <row r="225" spans="1:1" x14ac:dyDescent="0.25">
      <c r="A225" s="1"/>
    </row>
  </sheetData>
  <autoFilter ref="A1:A217" xr:uid="{A2002E2D-D9B3-4070-83D2-4DB407EDF167}">
    <filterColumn colId="0">
      <filters>
        <filter val="S2, Ep0"/>
        <filter val="S2, Ep1"/>
        <filter val="S2, Ep10"/>
        <filter val="S2, Ep11"/>
        <filter val="S2, Ep12"/>
        <filter val="S2, Ep2"/>
        <filter val="S2, Ep3"/>
        <filter val="S2, Ep4"/>
        <filter val="S2, Ep5"/>
        <filter val="S2, Ep6"/>
        <filter val="S2, Ep7"/>
        <filter val="S2, Ep8"/>
        <filter val="S2, Ep9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9DE37-8515-463A-A787-2D25C152FC08}">
  <sheetPr filterMode="1"/>
  <dimension ref="A1:E301"/>
  <sheetViews>
    <sheetView workbookViewId="0"/>
  </sheetViews>
  <sheetFormatPr defaultRowHeight="15" x14ac:dyDescent="0.25"/>
  <cols>
    <col min="2" max="2" width="12" bestFit="1" customWidth="1"/>
    <col min="3" max="3" width="37.28515625" bestFit="1" customWidth="1"/>
    <col min="4" max="4" width="10.42578125" bestFit="1" customWidth="1"/>
  </cols>
  <sheetData>
    <row r="1" spans="1:5" x14ac:dyDescent="0.25">
      <c r="A1" t="s">
        <v>0</v>
      </c>
    </row>
    <row r="2" spans="1:5" hidden="1" x14ac:dyDescent="0.25">
      <c r="A2" t="s">
        <v>1</v>
      </c>
    </row>
    <row r="3" spans="1:5" hidden="1" x14ac:dyDescent="0.25">
      <c r="A3" t="s">
        <v>126</v>
      </c>
    </row>
    <row r="4" spans="1:5" hidden="1" x14ac:dyDescent="0.25">
      <c r="A4" t="s">
        <v>127</v>
      </c>
    </row>
    <row r="5" spans="1:5" hidden="1" x14ac:dyDescent="0.25">
      <c r="A5" t="s">
        <v>2</v>
      </c>
    </row>
    <row r="6" spans="1:5" hidden="1" x14ac:dyDescent="0.25">
      <c r="A6" t="s">
        <v>3</v>
      </c>
    </row>
    <row r="7" spans="1:5" hidden="1" x14ac:dyDescent="0.25">
      <c r="A7" t="s">
        <v>4</v>
      </c>
    </row>
    <row r="8" spans="1:5" hidden="1" x14ac:dyDescent="0.25">
      <c r="A8" t="s">
        <v>5</v>
      </c>
    </row>
    <row r="9" spans="1:5" hidden="1" x14ac:dyDescent="0.25">
      <c r="A9" t="s">
        <v>6</v>
      </c>
    </row>
    <row r="10" spans="1:5" hidden="1" x14ac:dyDescent="0.25">
      <c r="A10" t="s">
        <v>4</v>
      </c>
    </row>
    <row r="11" spans="1:5" hidden="1" x14ac:dyDescent="0.25"/>
    <row r="12" spans="1:5" hidden="1" x14ac:dyDescent="0.25">
      <c r="A12" t="s">
        <v>69</v>
      </c>
    </row>
    <row r="13" spans="1:5" hidden="1" x14ac:dyDescent="0.25">
      <c r="A13" t="s">
        <v>235</v>
      </c>
    </row>
    <row r="14" spans="1:5" x14ac:dyDescent="0.25">
      <c r="A14" t="s">
        <v>70</v>
      </c>
      <c r="B14" t="str">
        <f>A15</f>
        <v>22 Jul. 2016</v>
      </c>
      <c r="C14" t="str">
        <f>A16</f>
        <v>Start Spreading the News</v>
      </c>
      <c r="D14" t="str">
        <f>A17</f>
        <v> 7.9 (2,033)</v>
      </c>
      <c r="E14" t="str">
        <f>LEFT(D14,4)</f>
        <v> 7.9</v>
      </c>
    </row>
    <row r="15" spans="1:5" hidden="1" x14ac:dyDescent="0.25">
      <c r="A15" t="s">
        <v>236</v>
      </c>
    </row>
    <row r="16" spans="1:5" hidden="1" x14ac:dyDescent="0.25">
      <c r="A16" t="s">
        <v>235</v>
      </c>
    </row>
    <row r="17" spans="1:5" hidden="1" x14ac:dyDescent="0.25">
      <c r="A17" t="s">
        <v>237</v>
      </c>
    </row>
    <row r="18" spans="1:5" hidden="1" x14ac:dyDescent="0.25"/>
    <row r="19" spans="1:5" hidden="1" x14ac:dyDescent="0.25">
      <c r="A19" t="s">
        <v>9</v>
      </c>
    </row>
    <row r="20" spans="1:5" hidden="1" x14ac:dyDescent="0.25">
      <c r="A20" t="s">
        <v>238</v>
      </c>
    </row>
    <row r="21" spans="1:5" hidden="1" x14ac:dyDescent="0.25"/>
    <row r="22" spans="1:5" hidden="1" x14ac:dyDescent="0.25">
      <c r="A22" t="s">
        <v>239</v>
      </c>
    </row>
    <row r="23" spans="1:5" x14ac:dyDescent="0.25">
      <c r="A23" t="s">
        <v>71</v>
      </c>
      <c r="B23" t="str">
        <f>A24</f>
        <v>22 Jul. 2016</v>
      </c>
      <c r="C23" t="str">
        <f>A25</f>
        <v>The BoJack Horseman Show</v>
      </c>
      <c r="D23" t="str">
        <f>A26</f>
        <v> 8.1 (2,149)</v>
      </c>
      <c r="E23" t="str">
        <f>LEFT(D23,4)</f>
        <v> 8.1</v>
      </c>
    </row>
    <row r="24" spans="1:5" hidden="1" x14ac:dyDescent="0.25">
      <c r="A24" t="s">
        <v>236</v>
      </c>
      <c r="B24" t="str">
        <f>A25</f>
        <v>The BoJack Horseman Show</v>
      </c>
      <c r="C24" t="str">
        <f>A26</f>
        <v> 8.1 (2,149)</v>
      </c>
      <c r="D24">
        <f>A27</f>
        <v>0</v>
      </c>
      <c r="E24" t="str">
        <f>LEFT(D24,4)</f>
        <v>0</v>
      </c>
    </row>
    <row r="25" spans="1:5" hidden="1" x14ac:dyDescent="0.25">
      <c r="A25" t="s">
        <v>239</v>
      </c>
    </row>
    <row r="26" spans="1:5" hidden="1" x14ac:dyDescent="0.25">
      <c r="A26" t="s">
        <v>240</v>
      </c>
    </row>
    <row r="27" spans="1:5" hidden="1" x14ac:dyDescent="0.25"/>
    <row r="28" spans="1:5" hidden="1" x14ac:dyDescent="0.25">
      <c r="A28" t="s">
        <v>9</v>
      </c>
    </row>
    <row r="29" spans="1:5" hidden="1" x14ac:dyDescent="0.25">
      <c r="A29" t="s">
        <v>241</v>
      </c>
    </row>
    <row r="30" spans="1:5" hidden="1" x14ac:dyDescent="0.25"/>
    <row r="31" spans="1:5" hidden="1" x14ac:dyDescent="0.25">
      <c r="A31" t="s">
        <v>242</v>
      </c>
    </row>
    <row r="32" spans="1:5" x14ac:dyDescent="0.25">
      <c r="A32" t="s">
        <v>72</v>
      </c>
      <c r="B32" t="str">
        <f>A33</f>
        <v>22 Jul. 2016</v>
      </c>
      <c r="C32" t="str">
        <f>A34</f>
        <v>BoJack Kills</v>
      </c>
      <c r="D32" t="str">
        <f>A35</f>
        <v> 7.5 (2,013)</v>
      </c>
      <c r="E32" t="str">
        <f>LEFT(D32,4)</f>
        <v> 7.5</v>
      </c>
    </row>
    <row r="33" spans="1:5" hidden="1" x14ac:dyDescent="0.25">
      <c r="A33" t="s">
        <v>236</v>
      </c>
    </row>
    <row r="34" spans="1:5" hidden="1" x14ac:dyDescent="0.25">
      <c r="A34" t="s">
        <v>242</v>
      </c>
      <c r="B34" t="str">
        <f>A35</f>
        <v> 7.5 (2,013)</v>
      </c>
      <c r="C34">
        <f>A36</f>
        <v>0</v>
      </c>
      <c r="D34" t="str">
        <f>A37</f>
        <v> Rate</v>
      </c>
      <c r="E34" t="str">
        <f>LEFT(D34,4)</f>
        <v> Rat</v>
      </c>
    </row>
    <row r="35" spans="1:5" hidden="1" x14ac:dyDescent="0.25">
      <c r="A35" t="s">
        <v>243</v>
      </c>
    </row>
    <row r="36" spans="1:5" hidden="1" x14ac:dyDescent="0.25"/>
    <row r="37" spans="1:5" hidden="1" x14ac:dyDescent="0.25">
      <c r="A37" t="s">
        <v>9</v>
      </c>
    </row>
    <row r="38" spans="1:5" hidden="1" x14ac:dyDescent="0.25">
      <c r="A38" t="s">
        <v>244</v>
      </c>
    </row>
    <row r="39" spans="1:5" hidden="1" x14ac:dyDescent="0.25"/>
    <row r="40" spans="1:5" hidden="1" x14ac:dyDescent="0.25">
      <c r="A40" t="s">
        <v>245</v>
      </c>
    </row>
    <row r="41" spans="1:5" x14ac:dyDescent="0.25">
      <c r="A41" t="s">
        <v>73</v>
      </c>
      <c r="B41" t="str">
        <f>A42</f>
        <v>22 Jul. 2016</v>
      </c>
      <c r="C41" t="str">
        <f>A43</f>
        <v>Fish Out of Water</v>
      </c>
      <c r="D41" t="str">
        <f>A44</f>
        <v> 9.6 (6,672)</v>
      </c>
      <c r="E41" t="str">
        <f>LEFT(D41,4)</f>
        <v> 9.6</v>
      </c>
    </row>
    <row r="42" spans="1:5" hidden="1" x14ac:dyDescent="0.25">
      <c r="A42" t="s">
        <v>236</v>
      </c>
    </row>
    <row r="43" spans="1:5" hidden="1" x14ac:dyDescent="0.25">
      <c r="A43" t="s">
        <v>245</v>
      </c>
    </row>
    <row r="44" spans="1:5" hidden="1" x14ac:dyDescent="0.25">
      <c r="A44" t="s">
        <v>246</v>
      </c>
      <c r="B44">
        <f>A45</f>
        <v>0</v>
      </c>
      <c r="C44" t="str">
        <f>A46</f>
        <v> Rate</v>
      </c>
      <c r="D44" t="str">
        <f>A47</f>
        <v>As Bojack is forced to attend an underwater movie festival to promote his new movie, a series of events and the inability to communicate with underwater life ensures that not everything goes as planned.</v>
      </c>
      <c r="E44" t="str">
        <f>LEFT(D44,4)</f>
        <v>As B</v>
      </c>
    </row>
    <row r="45" spans="1:5" hidden="1" x14ac:dyDescent="0.25"/>
    <row r="46" spans="1:5" hidden="1" x14ac:dyDescent="0.25">
      <c r="A46" t="s">
        <v>9</v>
      </c>
    </row>
    <row r="47" spans="1:5" hidden="1" x14ac:dyDescent="0.25">
      <c r="A47" t="s">
        <v>247</v>
      </c>
    </row>
    <row r="48" spans="1:5" hidden="1" x14ac:dyDescent="0.25"/>
    <row r="49" spans="1:5" hidden="1" x14ac:dyDescent="0.25">
      <c r="A49" t="s">
        <v>248</v>
      </c>
    </row>
    <row r="50" spans="1:5" x14ac:dyDescent="0.25">
      <c r="A50" t="s">
        <v>74</v>
      </c>
      <c r="B50" t="str">
        <f>A51</f>
        <v>22 Jul. 2016</v>
      </c>
      <c r="C50" t="str">
        <f>A52</f>
        <v>Love And/Or Marriage</v>
      </c>
      <c r="D50" t="str">
        <f>A53</f>
        <v> 8.2 (2,094)</v>
      </c>
      <c r="E50" t="str">
        <f>LEFT(D50,4)</f>
        <v> 8.2</v>
      </c>
    </row>
    <row r="51" spans="1:5" hidden="1" x14ac:dyDescent="0.25">
      <c r="A51" t="s">
        <v>236</v>
      </c>
    </row>
    <row r="52" spans="1:5" hidden="1" x14ac:dyDescent="0.25">
      <c r="A52" t="s">
        <v>248</v>
      </c>
    </row>
    <row r="53" spans="1:5" hidden="1" x14ac:dyDescent="0.25">
      <c r="A53" t="s">
        <v>249</v>
      </c>
      <c r="B53">
        <f>A54</f>
        <v>0</v>
      </c>
      <c r="C53" t="str">
        <f>A55</f>
        <v> Rate</v>
      </c>
      <c r="D53" t="str">
        <f>A56</f>
        <v>While Todd and Bojack crash a rehearsal dinner, Diane gets high with a client. Princess Carolyn goes on a series of blind dates.</v>
      </c>
      <c r="E53" t="str">
        <f>LEFT(D53,4)</f>
        <v>Whil</v>
      </c>
    </row>
    <row r="54" spans="1:5" hidden="1" x14ac:dyDescent="0.25"/>
    <row r="55" spans="1:5" hidden="1" x14ac:dyDescent="0.25">
      <c r="A55" t="s">
        <v>9</v>
      </c>
    </row>
    <row r="56" spans="1:5" hidden="1" x14ac:dyDescent="0.25">
      <c r="A56" t="s">
        <v>250</v>
      </c>
    </row>
    <row r="57" spans="1:5" hidden="1" x14ac:dyDescent="0.25"/>
    <row r="58" spans="1:5" hidden="1" x14ac:dyDescent="0.25">
      <c r="A58" t="s">
        <v>251</v>
      </c>
    </row>
    <row r="59" spans="1:5" x14ac:dyDescent="0.25">
      <c r="A59" t="s">
        <v>75</v>
      </c>
      <c r="B59" t="str">
        <f>A60</f>
        <v>22 Jul. 2016</v>
      </c>
      <c r="C59" t="str">
        <f>A61</f>
        <v>Brrap Brrap Pew Pew</v>
      </c>
      <c r="D59" t="str">
        <f>A62</f>
        <v> 8.2 (2,272)</v>
      </c>
      <c r="E59" t="str">
        <f>LEFT(D59,4)</f>
        <v> 8.2</v>
      </c>
    </row>
    <row r="60" spans="1:5" hidden="1" x14ac:dyDescent="0.25">
      <c r="A60" t="s">
        <v>236</v>
      </c>
    </row>
    <row r="61" spans="1:5" hidden="1" x14ac:dyDescent="0.25">
      <c r="A61" t="s">
        <v>251</v>
      </c>
    </row>
    <row r="62" spans="1:5" hidden="1" x14ac:dyDescent="0.25">
      <c r="A62" t="s">
        <v>252</v>
      </c>
      <c r="B62">
        <f>A63</f>
        <v>0</v>
      </c>
      <c r="C62" t="str">
        <f>A64</f>
        <v> Rate</v>
      </c>
      <c r="D62" t="str">
        <f>A65</f>
        <v>Diane's tweet lands Sextina Aquafina in hot water. Prankster and A-list actor Jurj Clooners gets under BoJack's skin.</v>
      </c>
      <c r="E62" t="str">
        <f>LEFT(D62,4)</f>
        <v>Dian</v>
      </c>
    </row>
    <row r="63" spans="1:5" hidden="1" x14ac:dyDescent="0.25"/>
    <row r="64" spans="1:5" hidden="1" x14ac:dyDescent="0.25">
      <c r="A64" t="s">
        <v>9</v>
      </c>
    </row>
    <row r="65" spans="1:5" hidden="1" x14ac:dyDescent="0.25">
      <c r="A65" t="s">
        <v>253</v>
      </c>
    </row>
    <row r="66" spans="1:5" hidden="1" x14ac:dyDescent="0.25"/>
    <row r="67" spans="1:5" hidden="1" x14ac:dyDescent="0.25">
      <c r="A67" t="s">
        <v>254</v>
      </c>
    </row>
    <row r="68" spans="1:5" x14ac:dyDescent="0.25">
      <c r="A68" t="s">
        <v>76</v>
      </c>
      <c r="B68" t="str">
        <f>A69</f>
        <v>22 Jul. 2016</v>
      </c>
      <c r="C68" t="str">
        <f>A70</f>
        <v>Stop the Presses</v>
      </c>
      <c r="D68" t="str">
        <f>A71</f>
        <v> 8.3 (2,136)</v>
      </c>
      <c r="E68" t="str">
        <f>LEFT(D68,4)</f>
        <v> 8.3</v>
      </c>
    </row>
    <row r="69" spans="1:5" hidden="1" x14ac:dyDescent="0.25">
      <c r="A69" t="s">
        <v>236</v>
      </c>
    </row>
    <row r="70" spans="1:5" hidden="1" x14ac:dyDescent="0.25">
      <c r="A70" t="s">
        <v>254</v>
      </c>
    </row>
    <row r="71" spans="1:5" hidden="1" x14ac:dyDescent="0.25">
      <c r="A71" t="s">
        <v>255</v>
      </c>
      <c r="B71">
        <f>A72</f>
        <v>0</v>
      </c>
      <c r="C71" t="str">
        <f>A73</f>
        <v> Rate</v>
      </c>
      <c r="D71" t="str">
        <f>A74</f>
        <v>Todd builds a giant papier-mâché Todd head. A customer service rep gives Bojack some good advice when he tries to cancel his newspaper subscription.</v>
      </c>
      <c r="E71" t="str">
        <f>LEFT(D71,4)</f>
        <v>Todd</v>
      </c>
    </row>
    <row r="72" spans="1:5" hidden="1" x14ac:dyDescent="0.25"/>
    <row r="73" spans="1:5" hidden="1" x14ac:dyDescent="0.25">
      <c r="A73" t="s">
        <v>9</v>
      </c>
    </row>
    <row r="74" spans="1:5" hidden="1" x14ac:dyDescent="0.25">
      <c r="A74" t="s">
        <v>256</v>
      </c>
    </row>
    <row r="75" spans="1:5" hidden="1" x14ac:dyDescent="0.25"/>
    <row r="76" spans="1:5" hidden="1" x14ac:dyDescent="0.25">
      <c r="A76" t="s">
        <v>257</v>
      </c>
    </row>
    <row r="77" spans="1:5" x14ac:dyDescent="0.25">
      <c r="A77" t="s">
        <v>77</v>
      </c>
      <c r="B77" t="str">
        <f>A78</f>
        <v>22 Jul. 2016</v>
      </c>
      <c r="C77" t="str">
        <f>A79</f>
        <v>Old Acquaintance</v>
      </c>
      <c r="D77" t="str">
        <f>A80</f>
        <v> 7.9 (1,923)</v>
      </c>
      <c r="E77" t="str">
        <f>LEFT(D77,4)</f>
        <v> 7.9</v>
      </c>
    </row>
    <row r="78" spans="1:5" hidden="1" x14ac:dyDescent="0.25">
      <c r="A78" t="s">
        <v>236</v>
      </c>
    </row>
    <row r="79" spans="1:5" hidden="1" x14ac:dyDescent="0.25">
      <c r="A79" t="s">
        <v>257</v>
      </c>
    </row>
    <row r="80" spans="1:5" hidden="1" x14ac:dyDescent="0.25">
      <c r="A80" t="s">
        <v>258</v>
      </c>
      <c r="B80">
        <f>A81</f>
        <v>0</v>
      </c>
      <c r="C80" t="str">
        <f>A82</f>
        <v> Rate</v>
      </c>
      <c r="D80" t="str">
        <f>A83</f>
        <v>Bojack is up for a part in David Pincher's latest film. Diane meets Mr. Peanutbutter's brother and Todd takes the business in a new direction.</v>
      </c>
      <c r="E80" t="str">
        <f>LEFT(D80,4)</f>
        <v>Boja</v>
      </c>
    </row>
    <row r="81" spans="1:5" hidden="1" x14ac:dyDescent="0.25"/>
    <row r="82" spans="1:5" hidden="1" x14ac:dyDescent="0.25">
      <c r="A82" t="s">
        <v>9</v>
      </c>
    </row>
    <row r="83" spans="1:5" hidden="1" x14ac:dyDescent="0.25">
      <c r="A83" t="s">
        <v>259</v>
      </c>
    </row>
    <row r="84" spans="1:5" hidden="1" x14ac:dyDescent="0.25"/>
    <row r="85" spans="1:5" hidden="1" x14ac:dyDescent="0.25">
      <c r="A85" t="s">
        <v>260</v>
      </c>
    </row>
    <row r="86" spans="1:5" x14ac:dyDescent="0.25">
      <c r="A86" t="s">
        <v>78</v>
      </c>
      <c r="B86" t="str">
        <f>A87</f>
        <v>22 Jul. 2016</v>
      </c>
      <c r="C86" t="str">
        <f>A88</f>
        <v>Best Thing That Ever Happened</v>
      </c>
      <c r="D86" t="str">
        <f>A89</f>
        <v> 8.5 (2,239)</v>
      </c>
      <c r="E86" t="str">
        <f>LEFT(D86,4)</f>
        <v> 8.5</v>
      </c>
    </row>
    <row r="87" spans="1:5" hidden="1" x14ac:dyDescent="0.25">
      <c r="A87" t="s">
        <v>236</v>
      </c>
    </row>
    <row r="88" spans="1:5" hidden="1" x14ac:dyDescent="0.25">
      <c r="A88" t="s">
        <v>260</v>
      </c>
    </row>
    <row r="89" spans="1:5" hidden="1" x14ac:dyDescent="0.25">
      <c r="A89" t="s">
        <v>261</v>
      </c>
      <c r="B89">
        <f>A90</f>
        <v>0</v>
      </c>
      <c r="C89" t="str">
        <f>A91</f>
        <v> Rate</v>
      </c>
      <c r="D89" t="str">
        <f>A92</f>
        <v>After Princess Carolyn's latest mistake as BoJack's agent gets worse and worse, their entire relationship comes into question.</v>
      </c>
      <c r="E89" t="str">
        <f>LEFT(D89,4)</f>
        <v>Afte</v>
      </c>
    </row>
    <row r="90" spans="1:5" hidden="1" x14ac:dyDescent="0.25"/>
    <row r="91" spans="1:5" hidden="1" x14ac:dyDescent="0.25">
      <c r="A91" t="s">
        <v>9</v>
      </c>
    </row>
    <row r="92" spans="1:5" hidden="1" x14ac:dyDescent="0.25">
      <c r="A92" t="s">
        <v>262</v>
      </c>
    </row>
    <row r="93" spans="1:5" hidden="1" x14ac:dyDescent="0.25"/>
    <row r="94" spans="1:5" hidden="1" x14ac:dyDescent="0.25">
      <c r="A94" t="s">
        <v>263</v>
      </c>
    </row>
    <row r="95" spans="1:5" x14ac:dyDescent="0.25">
      <c r="A95" t="s">
        <v>79</v>
      </c>
      <c r="B95" t="str">
        <f>A96</f>
        <v>22 Jul. 2016</v>
      </c>
      <c r="C95" t="str">
        <f>A97</f>
        <v>It's You</v>
      </c>
      <c r="D95" t="str">
        <f>A98</f>
        <v> 8.8 (2,406)</v>
      </c>
      <c r="E95" t="str">
        <f>LEFT(D95,4)</f>
        <v> 8.8</v>
      </c>
    </row>
    <row r="96" spans="1:5" hidden="1" x14ac:dyDescent="0.25">
      <c r="A96" t="s">
        <v>236</v>
      </c>
    </row>
    <row r="97" spans="1:5" hidden="1" x14ac:dyDescent="0.25">
      <c r="A97" t="s">
        <v>263</v>
      </c>
    </row>
    <row r="98" spans="1:5" hidden="1" x14ac:dyDescent="0.25">
      <c r="A98" t="s">
        <v>264</v>
      </c>
      <c r="B98">
        <f>A99</f>
        <v>0</v>
      </c>
      <c r="C98" t="str">
        <f>A100</f>
        <v> Rate</v>
      </c>
      <c r="D98" t="str">
        <f>A101</f>
        <v>Mr. Peanutbutter announces the Oscar nominees. Bojack surrounds himself with admires, not realizing how much his true friendships are falling apart.</v>
      </c>
      <c r="E98" t="str">
        <f>LEFT(D98,4)</f>
        <v xml:space="preserve">Mr. </v>
      </c>
    </row>
    <row r="99" spans="1:5" hidden="1" x14ac:dyDescent="0.25"/>
    <row r="100" spans="1:5" hidden="1" x14ac:dyDescent="0.25">
      <c r="A100" t="s">
        <v>9</v>
      </c>
    </row>
    <row r="101" spans="1:5" hidden="1" x14ac:dyDescent="0.25">
      <c r="A101" t="s">
        <v>265</v>
      </c>
    </row>
    <row r="102" spans="1:5" hidden="1" x14ac:dyDescent="0.25"/>
    <row r="103" spans="1:5" hidden="1" x14ac:dyDescent="0.25">
      <c r="A103" t="s">
        <v>266</v>
      </c>
    </row>
    <row r="104" spans="1:5" x14ac:dyDescent="0.25">
      <c r="A104" t="s">
        <v>80</v>
      </c>
      <c r="B104" t="str">
        <f>A105</f>
        <v>22 Jul. 2016</v>
      </c>
      <c r="C104" t="str">
        <f>A106</f>
        <v>That's Too Much, Man!</v>
      </c>
      <c r="D104" t="str">
        <f>A107</f>
        <v> 9.6 (4,802)</v>
      </c>
      <c r="E104" t="str">
        <f>LEFT(D104,4)</f>
        <v> 9.6</v>
      </c>
    </row>
    <row r="105" spans="1:5" hidden="1" x14ac:dyDescent="0.25">
      <c r="A105" t="s">
        <v>236</v>
      </c>
    </row>
    <row r="106" spans="1:5" hidden="1" x14ac:dyDescent="0.25">
      <c r="A106" t="s">
        <v>266</v>
      </c>
    </row>
    <row r="107" spans="1:5" hidden="1" x14ac:dyDescent="0.25">
      <c r="A107" t="s">
        <v>267</v>
      </c>
      <c r="B107">
        <f>A108</f>
        <v>0</v>
      </c>
      <c r="C107" t="str">
        <f>A109</f>
        <v> Rate</v>
      </c>
      <c r="D107" t="str">
        <f>A110</f>
        <v>Bojack gets Sarah Lynn to break her sobriety to help drown his depression, and experiences the next few months through blackouts.</v>
      </c>
      <c r="E107" t="str">
        <f>LEFT(D107,4)</f>
        <v>Boja</v>
      </c>
    </row>
    <row r="108" spans="1:5" hidden="1" x14ac:dyDescent="0.25"/>
    <row r="109" spans="1:5" hidden="1" x14ac:dyDescent="0.25">
      <c r="A109" t="s">
        <v>9</v>
      </c>
    </row>
    <row r="110" spans="1:5" hidden="1" x14ac:dyDescent="0.25">
      <c r="A110" t="s">
        <v>268</v>
      </c>
    </row>
    <row r="111" spans="1:5" hidden="1" x14ac:dyDescent="0.25"/>
    <row r="112" spans="1:5" hidden="1" x14ac:dyDescent="0.25">
      <c r="A112" t="s">
        <v>269</v>
      </c>
    </row>
    <row r="113" spans="1:5" x14ac:dyDescent="0.25">
      <c r="A113" t="s">
        <v>81</v>
      </c>
      <c r="B113" t="str">
        <f>A114</f>
        <v>22 Jul. 2016</v>
      </c>
      <c r="C113" t="str">
        <f>A115</f>
        <v>That Went Well</v>
      </c>
      <c r="D113" t="str">
        <f>A116</f>
        <v> 9.0 (2,794)</v>
      </c>
      <c r="E113" t="str">
        <f>LEFT(D113,4)</f>
        <v> 9.0</v>
      </c>
    </row>
    <row r="114" spans="1:5" hidden="1" x14ac:dyDescent="0.25">
      <c r="A114" t="s">
        <v>236</v>
      </c>
    </row>
    <row r="115" spans="1:5" hidden="1" x14ac:dyDescent="0.25">
      <c r="A115" t="s">
        <v>269</v>
      </c>
    </row>
    <row r="116" spans="1:5" hidden="1" x14ac:dyDescent="0.25">
      <c r="A116" t="s">
        <v>270</v>
      </c>
      <c r="B116">
        <f>A117</f>
        <v>0</v>
      </c>
      <c r="C116" t="str">
        <f>A118</f>
        <v> Rate</v>
      </c>
      <c r="D116" t="str">
        <f>A119</f>
        <v>Bojack hits rock bottom. Mr. Peanutbutter and Todd save the day. Princess Carolyn finds a new calling</v>
      </c>
      <c r="E116" t="str">
        <f>LEFT(D116,4)</f>
        <v>Boja</v>
      </c>
    </row>
    <row r="117" spans="1:5" hidden="1" x14ac:dyDescent="0.25"/>
    <row r="118" spans="1:5" hidden="1" x14ac:dyDescent="0.25">
      <c r="A118" t="s">
        <v>9</v>
      </c>
    </row>
    <row r="119" spans="1:5" hidden="1" x14ac:dyDescent="0.25">
      <c r="A119" t="s">
        <v>271</v>
      </c>
    </row>
    <row r="120" spans="1:5" hidden="1" x14ac:dyDescent="0.25"/>
    <row r="121" spans="1:5" hidden="1" x14ac:dyDescent="0.25"/>
    <row r="122" spans="1:5" hidden="1" x14ac:dyDescent="0.25">
      <c r="A122" t="s">
        <v>82</v>
      </c>
    </row>
    <row r="123" spans="1:5" hidden="1" x14ac:dyDescent="0.25">
      <c r="A123" t="s">
        <v>22</v>
      </c>
    </row>
    <row r="124" spans="1:5" hidden="1" x14ac:dyDescent="0.25">
      <c r="A124" t="s">
        <v>23</v>
      </c>
    </row>
    <row r="125" spans="1:5" hidden="1" x14ac:dyDescent="0.25">
      <c r="A125" t="s">
        <v>24</v>
      </c>
      <c r="B125" t="str">
        <f>A126</f>
        <v>Contribute to This Page</v>
      </c>
      <c r="C125" t="str">
        <f>A127</f>
        <v>Add episode</v>
      </c>
      <c r="D125" t="str">
        <f>A128</f>
        <v>BoJack Horseman (TV Series)</v>
      </c>
      <c r="E125" t="str">
        <f>LEFT(D125,4)</f>
        <v>BoJa</v>
      </c>
    </row>
    <row r="126" spans="1:5" hidden="1" x14ac:dyDescent="0.25">
      <c r="A126" t="s">
        <v>25</v>
      </c>
    </row>
    <row r="127" spans="1:5" hidden="1" x14ac:dyDescent="0.25">
      <c r="A127" t="s">
        <v>26</v>
      </c>
    </row>
    <row r="128" spans="1:5" hidden="1" x14ac:dyDescent="0.25">
      <c r="A128" t="s">
        <v>165</v>
      </c>
    </row>
    <row r="129" spans="1:5" hidden="1" x14ac:dyDescent="0.25"/>
    <row r="130" spans="1:5" hidden="1" x14ac:dyDescent="0.25">
      <c r="A130" t="s">
        <v>27</v>
      </c>
    </row>
    <row r="131" spans="1:5" hidden="1" x14ac:dyDescent="0.25">
      <c r="A131" t="s">
        <v>2</v>
      </c>
    </row>
    <row r="132" spans="1:5" hidden="1" x14ac:dyDescent="0.25">
      <c r="A132" t="s">
        <v>23</v>
      </c>
    </row>
    <row r="133" spans="1:5" hidden="1" x14ac:dyDescent="0.25"/>
    <row r="134" spans="1:5" hidden="1" x14ac:dyDescent="0.25">
      <c r="A134" t="s">
        <v>28</v>
      </c>
      <c r="B134" t="str">
        <f>A135</f>
        <v>Editorial Lists</v>
      </c>
      <c r="C134" t="str">
        <f>A136</f>
        <v>Related lists from IMDb editors</v>
      </c>
      <c r="D134" t="str">
        <f>A137</f>
        <v>list image</v>
      </c>
      <c r="E134" t="str">
        <f>LEFT(D134,4)</f>
        <v>list</v>
      </c>
    </row>
    <row r="135" spans="1:5" hidden="1" x14ac:dyDescent="0.25">
      <c r="A135" t="s">
        <v>29</v>
      </c>
    </row>
    <row r="136" spans="1:5" hidden="1" x14ac:dyDescent="0.25">
      <c r="A136" t="s">
        <v>30</v>
      </c>
    </row>
    <row r="137" spans="1:5" hidden="1" x14ac:dyDescent="0.25">
      <c r="A137" t="s">
        <v>31</v>
      </c>
    </row>
    <row r="138" spans="1:5" hidden="1" x14ac:dyDescent="0.25">
      <c r="A138" t="s">
        <v>166</v>
      </c>
    </row>
    <row r="139" spans="1:5" hidden="1" x14ac:dyDescent="0.25">
      <c r="A139" t="s">
        <v>167</v>
      </c>
    </row>
    <row r="140" spans="1:5" hidden="1" x14ac:dyDescent="0.25">
      <c r="A140" t="s">
        <v>168</v>
      </c>
    </row>
    <row r="141" spans="1:5" hidden="1" x14ac:dyDescent="0.25"/>
    <row r="142" spans="1:5" hidden="1" x14ac:dyDescent="0.25">
      <c r="A142" t="s">
        <v>31</v>
      </c>
    </row>
    <row r="143" spans="1:5" hidden="1" x14ac:dyDescent="0.25">
      <c r="A143" t="s">
        <v>169</v>
      </c>
      <c r="B143" t="str">
        <f>A144</f>
        <v>a list of 189 titles</v>
      </c>
      <c r="C143" t="str">
        <f>A145</f>
        <v>updated 9 months ago</v>
      </c>
      <c r="D143">
        <f>A146</f>
        <v>0</v>
      </c>
      <c r="E143" t="str">
        <f>LEFT(D143,4)</f>
        <v>0</v>
      </c>
    </row>
    <row r="144" spans="1:5" hidden="1" x14ac:dyDescent="0.25">
      <c r="A144" t="s">
        <v>170</v>
      </c>
    </row>
    <row r="145" spans="1:5" hidden="1" x14ac:dyDescent="0.25">
      <c r="A145" t="s">
        <v>171</v>
      </c>
    </row>
    <row r="146" spans="1:5" hidden="1" x14ac:dyDescent="0.25"/>
    <row r="147" spans="1:5" hidden="1" x14ac:dyDescent="0.25">
      <c r="A147" t="s">
        <v>31</v>
      </c>
    </row>
    <row r="148" spans="1:5" hidden="1" x14ac:dyDescent="0.25">
      <c r="A148" t="s">
        <v>172</v>
      </c>
    </row>
    <row r="149" spans="1:5" hidden="1" x14ac:dyDescent="0.25">
      <c r="A149" t="s">
        <v>173</v>
      </c>
    </row>
    <row r="150" spans="1:5" hidden="1" x14ac:dyDescent="0.25">
      <c r="A150" t="s">
        <v>174</v>
      </c>
    </row>
    <row r="151" spans="1:5" hidden="1" x14ac:dyDescent="0.25"/>
    <row r="152" spans="1:5" hidden="1" x14ac:dyDescent="0.25">
      <c r="A152" t="s">
        <v>31</v>
      </c>
      <c r="B152" t="str">
        <f>A153</f>
        <v>Nearly 200 Shows for Your September TV Calendar</v>
      </c>
      <c r="C152" t="str">
        <f>A154</f>
        <v>a list of 196 titles</v>
      </c>
      <c r="D152" t="str">
        <f>A155</f>
        <v>updated 21 Sep 2018</v>
      </c>
      <c r="E152" t="str">
        <f>LEFT(D152,4)</f>
        <v>upda</v>
      </c>
    </row>
    <row r="153" spans="1:5" hidden="1" x14ac:dyDescent="0.25">
      <c r="A153" t="s">
        <v>175</v>
      </c>
    </row>
    <row r="154" spans="1:5" hidden="1" x14ac:dyDescent="0.25">
      <c r="A154" t="s">
        <v>176</v>
      </c>
    </row>
    <row r="155" spans="1:5" hidden="1" x14ac:dyDescent="0.25">
      <c r="A155" t="s">
        <v>177</v>
      </c>
    </row>
    <row r="156" spans="1:5" hidden="1" x14ac:dyDescent="0.25"/>
    <row r="157" spans="1:5" hidden="1" x14ac:dyDescent="0.25">
      <c r="A157" t="s">
        <v>31</v>
      </c>
    </row>
    <row r="158" spans="1:5" hidden="1" x14ac:dyDescent="0.25">
      <c r="A158" t="s">
        <v>178</v>
      </c>
    </row>
    <row r="159" spans="1:5" hidden="1" x14ac:dyDescent="0.25">
      <c r="A159" t="s">
        <v>179</v>
      </c>
    </row>
    <row r="160" spans="1:5" hidden="1" x14ac:dyDescent="0.25">
      <c r="A160" t="s">
        <v>180</v>
      </c>
    </row>
    <row r="161" spans="1:5" hidden="1" x14ac:dyDescent="0.25">
      <c r="B161" t="str">
        <f>A162</f>
        <v>Create a list »</v>
      </c>
      <c r="C161" t="str">
        <f>A163</f>
        <v>User Lists</v>
      </c>
      <c r="D161" t="str">
        <f>A164</f>
        <v>Related lists from IMDb users</v>
      </c>
      <c r="E161" t="str">
        <f>LEFT(D161,4)</f>
        <v>Rela</v>
      </c>
    </row>
    <row r="162" spans="1:5" hidden="1" x14ac:dyDescent="0.25">
      <c r="A162" t="s">
        <v>32</v>
      </c>
    </row>
    <row r="163" spans="1:5" hidden="1" x14ac:dyDescent="0.25">
      <c r="A163" t="s">
        <v>33</v>
      </c>
    </row>
    <row r="164" spans="1:5" hidden="1" x14ac:dyDescent="0.25">
      <c r="A164" t="s">
        <v>34</v>
      </c>
    </row>
    <row r="165" spans="1:5" hidden="1" x14ac:dyDescent="0.25">
      <c r="A165" t="s">
        <v>31</v>
      </c>
    </row>
    <row r="166" spans="1:5" hidden="1" x14ac:dyDescent="0.25">
      <c r="A166" t="s">
        <v>181</v>
      </c>
    </row>
    <row r="167" spans="1:5" hidden="1" x14ac:dyDescent="0.25">
      <c r="A167" t="s">
        <v>182</v>
      </c>
    </row>
    <row r="168" spans="1:5" hidden="1" x14ac:dyDescent="0.25">
      <c r="A168" t="s">
        <v>183</v>
      </c>
    </row>
    <row r="169" spans="1:5" hidden="1" x14ac:dyDescent="0.25"/>
    <row r="170" spans="1:5" hidden="1" x14ac:dyDescent="0.25">
      <c r="A170" t="s">
        <v>31</v>
      </c>
      <c r="B170" t="str">
        <f>A171</f>
        <v>series 2020</v>
      </c>
      <c r="C170" t="str">
        <f>A172</f>
        <v>a list of 33 titles</v>
      </c>
      <c r="D170" t="str">
        <f>A173</f>
        <v>created 6 months ago</v>
      </c>
      <c r="E170" t="str">
        <f>LEFT(D170,4)</f>
        <v>crea</v>
      </c>
    </row>
    <row r="171" spans="1:5" hidden="1" x14ac:dyDescent="0.25">
      <c r="A171" s="1" t="s">
        <v>184</v>
      </c>
    </row>
    <row r="172" spans="1:5" hidden="1" x14ac:dyDescent="0.25">
      <c r="A172" t="s">
        <v>185</v>
      </c>
    </row>
    <row r="173" spans="1:5" hidden="1" x14ac:dyDescent="0.25">
      <c r="A173" t="s">
        <v>35</v>
      </c>
    </row>
    <row r="174" spans="1:5" hidden="1" x14ac:dyDescent="0.25"/>
    <row r="175" spans="1:5" hidden="1" x14ac:dyDescent="0.25">
      <c r="A175" t="s">
        <v>31</v>
      </c>
    </row>
    <row r="176" spans="1:5" hidden="1" x14ac:dyDescent="0.25">
      <c r="A176" t="s">
        <v>186</v>
      </c>
    </row>
    <row r="177" spans="1:5" hidden="1" x14ac:dyDescent="0.25">
      <c r="A177" t="s">
        <v>187</v>
      </c>
    </row>
    <row r="178" spans="1:5" hidden="1" x14ac:dyDescent="0.25">
      <c r="A178" t="s">
        <v>36</v>
      </c>
    </row>
    <row r="179" spans="1:5" hidden="1" x14ac:dyDescent="0.25">
      <c r="B179" t="str">
        <f>A180</f>
        <v>list image</v>
      </c>
      <c r="C179" t="str">
        <f>A181</f>
        <v>Séries</v>
      </c>
      <c r="D179" t="str">
        <f>A182</f>
        <v>a list of 28 titles</v>
      </c>
      <c r="E179" t="str">
        <f>LEFT(D179,4)</f>
        <v>a li</v>
      </c>
    </row>
    <row r="180" spans="1:5" hidden="1" x14ac:dyDescent="0.25">
      <c r="A180" s="1" t="s">
        <v>31</v>
      </c>
    </row>
    <row r="181" spans="1:5" hidden="1" x14ac:dyDescent="0.25">
      <c r="A181" t="s">
        <v>188</v>
      </c>
    </row>
    <row r="182" spans="1:5" hidden="1" x14ac:dyDescent="0.25">
      <c r="A182" t="s">
        <v>189</v>
      </c>
    </row>
    <row r="183" spans="1:5" hidden="1" x14ac:dyDescent="0.25">
      <c r="A183" t="s">
        <v>190</v>
      </c>
    </row>
    <row r="184" spans="1:5" hidden="1" x14ac:dyDescent="0.25"/>
    <row r="185" spans="1:5" hidden="1" x14ac:dyDescent="0.25">
      <c r="A185" t="s">
        <v>31</v>
      </c>
    </row>
    <row r="186" spans="1:5" hidden="1" x14ac:dyDescent="0.25">
      <c r="A186" t="s">
        <v>191</v>
      </c>
    </row>
    <row r="187" spans="1:5" hidden="1" x14ac:dyDescent="0.25">
      <c r="A187" t="s">
        <v>192</v>
      </c>
    </row>
    <row r="188" spans="1:5" hidden="1" x14ac:dyDescent="0.25">
      <c r="A188" t="s">
        <v>35</v>
      </c>
      <c r="B188">
        <f>A189</f>
        <v>0</v>
      </c>
      <c r="C188" t="str">
        <f>A190</f>
        <v>See all related lists »</v>
      </c>
      <c r="D188" t="str">
        <f>A191</f>
        <v>Share this page:  </v>
      </c>
      <c r="E188" t="str">
        <f>LEFT(D188,4)</f>
        <v>Shar</v>
      </c>
    </row>
    <row r="189" spans="1:5" hidden="1" x14ac:dyDescent="0.25">
      <c r="A189" s="1"/>
    </row>
    <row r="190" spans="1:5" hidden="1" x14ac:dyDescent="0.25">
      <c r="A190" t="s">
        <v>37</v>
      </c>
    </row>
    <row r="191" spans="1:5" hidden="1" x14ac:dyDescent="0.25">
      <c r="A191" t="s">
        <v>38</v>
      </c>
    </row>
    <row r="192" spans="1:5" hidden="1" x14ac:dyDescent="0.25">
      <c r="A192" t="s">
        <v>39</v>
      </c>
    </row>
    <row r="193" spans="1:5" hidden="1" x14ac:dyDescent="0.25">
      <c r="A193" t="s">
        <v>40</v>
      </c>
    </row>
    <row r="194" spans="1:5" hidden="1" x14ac:dyDescent="0.25"/>
    <row r="195" spans="1:5" hidden="1" x14ac:dyDescent="0.25">
      <c r="A195" t="s">
        <v>41</v>
      </c>
    </row>
    <row r="196" spans="1:5" hidden="1" x14ac:dyDescent="0.25">
      <c r="A196" t="s">
        <v>42</v>
      </c>
    </row>
    <row r="197" spans="1:5" hidden="1" x14ac:dyDescent="0.25">
      <c r="A197" t="s">
        <v>43</v>
      </c>
      <c r="B197" t="str">
        <f>A198</f>
        <v>IMDbPro</v>
      </c>
      <c r="C197" t="str">
        <f>A199</f>
        <v>IMDb TV</v>
      </c>
      <c r="D197" t="str">
        <f>A200</f>
        <v>Box Office Mojo</v>
      </c>
      <c r="E197" t="str">
        <f>LEFT(D197,4)</f>
        <v xml:space="preserve">Box </v>
      </c>
    </row>
    <row r="198" spans="1:5" hidden="1" x14ac:dyDescent="0.25">
      <c r="A198" s="1" t="s">
        <v>44</v>
      </c>
    </row>
    <row r="199" spans="1:5" hidden="1" x14ac:dyDescent="0.25">
      <c r="A199" t="s">
        <v>45</v>
      </c>
    </row>
    <row r="200" spans="1:5" hidden="1" x14ac:dyDescent="0.25">
      <c r="A200" t="s">
        <v>46</v>
      </c>
    </row>
    <row r="201" spans="1:5" hidden="1" x14ac:dyDescent="0.25">
      <c r="A201" t="s">
        <v>47</v>
      </c>
    </row>
    <row r="202" spans="1:5" hidden="1" x14ac:dyDescent="0.25">
      <c r="A202" t="s">
        <v>48</v>
      </c>
    </row>
    <row r="203" spans="1:5" hidden="1" x14ac:dyDescent="0.25">
      <c r="A203" t="s">
        <v>49</v>
      </c>
    </row>
    <row r="204" spans="1:5" hidden="1" x14ac:dyDescent="0.25">
      <c r="A204" t="s">
        <v>50</v>
      </c>
    </row>
    <row r="205" spans="1:5" hidden="1" x14ac:dyDescent="0.25">
      <c r="A205" t="s">
        <v>51</v>
      </c>
    </row>
    <row r="206" spans="1:5" hidden="1" x14ac:dyDescent="0.25">
      <c r="A206" t="s">
        <v>52</v>
      </c>
      <c r="B206" t="str">
        <f>A207</f>
        <v>Interest-Based Ads</v>
      </c>
      <c r="C206" t="str">
        <f>A208</f>
        <v>© 1990-2020 by IMDb.com, Inc.</v>
      </c>
      <c r="D206">
        <f>A209</f>
        <v>0</v>
      </c>
      <c r="E206" t="str">
        <f>LEFT(D206,4)</f>
        <v>0</v>
      </c>
    </row>
    <row r="207" spans="1:5" hidden="1" x14ac:dyDescent="0.25">
      <c r="A207" s="1" t="s">
        <v>53</v>
      </c>
    </row>
    <row r="208" spans="1:5" hidden="1" x14ac:dyDescent="0.25">
      <c r="A208" t="s">
        <v>54</v>
      </c>
    </row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</sheetData>
  <autoFilter ref="A1:A301" xr:uid="{F4ACE53E-5766-406A-914C-40DF4D477A88}">
    <filterColumn colId="0">
      <filters>
        <filter val="S3, Ep1"/>
        <filter val="S3, Ep10"/>
        <filter val="S3, Ep11"/>
        <filter val="S3, Ep12"/>
        <filter val="S3, Ep2"/>
        <filter val="S3, Ep3"/>
        <filter val="S3, Ep4"/>
        <filter val="S3, Ep5"/>
        <filter val="S3, Ep6"/>
        <filter val="S3, Ep7"/>
        <filter val="S3, Ep8"/>
        <filter val="S3, Ep9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519EA-0D62-44CB-B93A-884EA56E4F18}">
  <sheetPr filterMode="1"/>
  <dimension ref="A1:E224"/>
  <sheetViews>
    <sheetView workbookViewId="0"/>
  </sheetViews>
  <sheetFormatPr defaultRowHeight="15" x14ac:dyDescent="0.25"/>
  <cols>
    <col min="2" max="2" width="11.85546875" bestFit="1" customWidth="1"/>
    <col min="3" max="3" width="39.7109375" bestFit="1" customWidth="1"/>
    <col min="4" max="4" width="10.42578125" bestFit="1" customWidth="1"/>
  </cols>
  <sheetData>
    <row r="1" spans="1:5" x14ac:dyDescent="0.25">
      <c r="A1" t="s">
        <v>0</v>
      </c>
    </row>
    <row r="2" spans="1:5" hidden="1" x14ac:dyDescent="0.25">
      <c r="A2" t="s">
        <v>1</v>
      </c>
    </row>
    <row r="3" spans="1:5" hidden="1" x14ac:dyDescent="0.25">
      <c r="A3" t="s">
        <v>126</v>
      </c>
    </row>
    <row r="4" spans="1:5" hidden="1" x14ac:dyDescent="0.25">
      <c r="A4" t="s">
        <v>127</v>
      </c>
    </row>
    <row r="5" spans="1:5" hidden="1" x14ac:dyDescent="0.25">
      <c r="A5" t="s">
        <v>2</v>
      </c>
    </row>
    <row r="6" spans="1:5" hidden="1" x14ac:dyDescent="0.25">
      <c r="A6" t="s">
        <v>3</v>
      </c>
    </row>
    <row r="7" spans="1:5" hidden="1" x14ac:dyDescent="0.25">
      <c r="A7" t="s">
        <v>4</v>
      </c>
    </row>
    <row r="8" spans="1:5" hidden="1" x14ac:dyDescent="0.25">
      <c r="A8" t="s">
        <v>5</v>
      </c>
    </row>
    <row r="9" spans="1:5" hidden="1" x14ac:dyDescent="0.25">
      <c r="A9" t="s">
        <v>6</v>
      </c>
    </row>
    <row r="10" spans="1:5" hidden="1" x14ac:dyDescent="0.25">
      <c r="A10" t="s">
        <v>4</v>
      </c>
    </row>
    <row r="11" spans="1:5" hidden="1" x14ac:dyDescent="0.25"/>
    <row r="12" spans="1:5" hidden="1" x14ac:dyDescent="0.25">
      <c r="A12" t="s">
        <v>83</v>
      </c>
    </row>
    <row r="13" spans="1:5" hidden="1" x14ac:dyDescent="0.25">
      <c r="A13" t="s">
        <v>272</v>
      </c>
    </row>
    <row r="14" spans="1:5" x14ac:dyDescent="0.25">
      <c r="A14" t="s">
        <v>84</v>
      </c>
      <c r="B14" t="str">
        <f>A15</f>
        <v>8 Sep. 2017</v>
      </c>
      <c r="C14" t="str">
        <f>A16</f>
        <v>See Mr. Peanutbutter Run</v>
      </c>
      <c r="D14" t="str">
        <f>A17</f>
        <v> 7.7 (2,139)</v>
      </c>
      <c r="E14" t="str">
        <f>LEFT(D14,4)</f>
        <v> 7.7</v>
      </c>
    </row>
    <row r="15" spans="1:5" hidden="1" x14ac:dyDescent="0.25">
      <c r="A15" t="s">
        <v>273</v>
      </c>
    </row>
    <row r="16" spans="1:5" hidden="1" x14ac:dyDescent="0.25">
      <c r="A16" t="s">
        <v>272</v>
      </c>
    </row>
    <row r="17" spans="1:5" hidden="1" x14ac:dyDescent="0.25">
      <c r="A17" t="s">
        <v>274</v>
      </c>
    </row>
    <row r="18" spans="1:5" hidden="1" x14ac:dyDescent="0.25"/>
    <row r="19" spans="1:5" hidden="1" x14ac:dyDescent="0.25">
      <c r="A19" t="s">
        <v>9</v>
      </c>
    </row>
    <row r="20" spans="1:5" hidden="1" x14ac:dyDescent="0.25">
      <c r="A20" t="s">
        <v>275</v>
      </c>
    </row>
    <row r="21" spans="1:5" hidden="1" x14ac:dyDescent="0.25"/>
    <row r="22" spans="1:5" hidden="1" x14ac:dyDescent="0.25">
      <c r="A22" t="s">
        <v>276</v>
      </c>
    </row>
    <row r="23" spans="1:5" x14ac:dyDescent="0.25">
      <c r="A23" t="s">
        <v>85</v>
      </c>
      <c r="B23" t="str">
        <f>A24</f>
        <v>8 Sep. 2017</v>
      </c>
      <c r="C23" t="str">
        <f>A25</f>
        <v>The Old Sugarman Place</v>
      </c>
      <c r="D23" t="str">
        <f>A26</f>
        <v> 9.3 (3,810)</v>
      </c>
      <c r="E23" t="str">
        <f>LEFT(D23,4)</f>
        <v> 9.3</v>
      </c>
    </row>
    <row r="24" spans="1:5" hidden="1" x14ac:dyDescent="0.25">
      <c r="A24" t="s">
        <v>273</v>
      </c>
      <c r="B24" t="str">
        <f>A25</f>
        <v>The Old Sugarman Place</v>
      </c>
      <c r="C24" t="str">
        <f>A26</f>
        <v> 9.3 (3,810)</v>
      </c>
      <c r="D24">
        <f>A27</f>
        <v>0</v>
      </c>
      <c r="E24" t="str">
        <f>LEFT(D24,4)</f>
        <v>0</v>
      </c>
    </row>
    <row r="25" spans="1:5" hidden="1" x14ac:dyDescent="0.25">
      <c r="A25" t="s">
        <v>276</v>
      </c>
    </row>
    <row r="26" spans="1:5" hidden="1" x14ac:dyDescent="0.25">
      <c r="A26" t="s">
        <v>277</v>
      </c>
    </row>
    <row r="27" spans="1:5" hidden="1" x14ac:dyDescent="0.25"/>
    <row r="28" spans="1:5" hidden="1" x14ac:dyDescent="0.25">
      <c r="A28" t="s">
        <v>9</v>
      </c>
    </row>
    <row r="29" spans="1:5" hidden="1" x14ac:dyDescent="0.25">
      <c r="A29" t="s">
        <v>278</v>
      </c>
    </row>
    <row r="30" spans="1:5" hidden="1" x14ac:dyDescent="0.25"/>
    <row r="31" spans="1:5" hidden="1" x14ac:dyDescent="0.25">
      <c r="A31" t="s">
        <v>279</v>
      </c>
    </row>
    <row r="32" spans="1:5" x14ac:dyDescent="0.25">
      <c r="A32" t="s">
        <v>86</v>
      </c>
      <c r="B32" t="str">
        <f>A33</f>
        <v>8 Sep. 2017</v>
      </c>
      <c r="C32" t="str">
        <f>A34</f>
        <v>Hooray! Todd Episode!</v>
      </c>
      <c r="D32" t="str">
        <f>A35</f>
        <v> 8.4 (2,323)</v>
      </c>
      <c r="E32" t="str">
        <f>LEFT(D32,4)</f>
        <v> 8.4</v>
      </c>
    </row>
    <row r="33" spans="1:5" hidden="1" x14ac:dyDescent="0.25">
      <c r="A33" t="s">
        <v>273</v>
      </c>
    </row>
    <row r="34" spans="1:5" hidden="1" x14ac:dyDescent="0.25">
      <c r="A34" t="s">
        <v>279</v>
      </c>
      <c r="B34" t="str">
        <f>A35</f>
        <v> 8.4 (2,323)</v>
      </c>
      <c r="C34">
        <f>A36</f>
        <v>0</v>
      </c>
      <c r="D34" t="str">
        <f>A37</f>
        <v> Rate</v>
      </c>
      <c r="E34" t="str">
        <f>LEFT(D34,4)</f>
        <v> Rat</v>
      </c>
    </row>
    <row r="35" spans="1:5" hidden="1" x14ac:dyDescent="0.25">
      <c r="A35" t="s">
        <v>280</v>
      </c>
    </row>
    <row r="36" spans="1:5" hidden="1" x14ac:dyDescent="0.25"/>
    <row r="37" spans="1:5" hidden="1" x14ac:dyDescent="0.25">
      <c r="A37" t="s">
        <v>9</v>
      </c>
    </row>
    <row r="38" spans="1:5" hidden="1" x14ac:dyDescent="0.25">
      <c r="A38" t="s">
        <v>281</v>
      </c>
    </row>
    <row r="39" spans="1:5" hidden="1" x14ac:dyDescent="0.25"/>
    <row r="40" spans="1:5" hidden="1" x14ac:dyDescent="0.25">
      <c r="A40" t="s">
        <v>282</v>
      </c>
    </row>
    <row r="41" spans="1:5" x14ac:dyDescent="0.25">
      <c r="A41" t="s">
        <v>87</v>
      </c>
      <c r="B41" t="str">
        <f>A42</f>
        <v>8 Sep. 2017</v>
      </c>
      <c r="C41" t="str">
        <f>A43</f>
        <v>Commence Fracking</v>
      </c>
      <c r="D41" t="str">
        <f>A44</f>
        <v> 7.8 (1,942)</v>
      </c>
      <c r="E41" t="str">
        <f>LEFT(D41,4)</f>
        <v> 7.8</v>
      </c>
    </row>
    <row r="42" spans="1:5" hidden="1" x14ac:dyDescent="0.25">
      <c r="A42" t="s">
        <v>273</v>
      </c>
    </row>
    <row r="43" spans="1:5" hidden="1" x14ac:dyDescent="0.25">
      <c r="A43" t="s">
        <v>282</v>
      </c>
    </row>
    <row r="44" spans="1:5" hidden="1" x14ac:dyDescent="0.25">
      <c r="A44" t="s">
        <v>283</v>
      </c>
      <c r="B44">
        <f>A45</f>
        <v>0</v>
      </c>
      <c r="C44" t="str">
        <f>A46</f>
        <v> Rate</v>
      </c>
      <c r="D44" t="str">
        <f>A47</f>
        <v>The campaign takes a toll on Diane's love life. BoJack helps Hollyhock search for her mom. Princess Carolyn tries to get pregnant.</v>
      </c>
      <c r="E44" t="str">
        <f>LEFT(D44,4)</f>
        <v xml:space="preserve">The </v>
      </c>
    </row>
    <row r="45" spans="1:5" hidden="1" x14ac:dyDescent="0.25"/>
    <row r="46" spans="1:5" hidden="1" x14ac:dyDescent="0.25">
      <c r="A46" t="s">
        <v>9</v>
      </c>
    </row>
    <row r="47" spans="1:5" hidden="1" x14ac:dyDescent="0.25">
      <c r="A47" t="s">
        <v>284</v>
      </c>
    </row>
    <row r="48" spans="1:5" hidden="1" x14ac:dyDescent="0.25"/>
    <row r="49" spans="1:5" hidden="1" x14ac:dyDescent="0.25">
      <c r="A49" t="s">
        <v>285</v>
      </c>
    </row>
    <row r="50" spans="1:5" x14ac:dyDescent="0.25">
      <c r="A50" t="s">
        <v>88</v>
      </c>
      <c r="B50" t="str">
        <f>A51</f>
        <v>8 Sep. 2017</v>
      </c>
      <c r="C50" t="str">
        <f>A52</f>
        <v>Thoughts and Prayers</v>
      </c>
      <c r="D50" t="str">
        <f>A53</f>
        <v> 8.2 (2,139)</v>
      </c>
      <c r="E50" t="str">
        <f>LEFT(D50,4)</f>
        <v> 8.2</v>
      </c>
    </row>
    <row r="51" spans="1:5" hidden="1" x14ac:dyDescent="0.25">
      <c r="A51" t="s">
        <v>273</v>
      </c>
    </row>
    <row r="52" spans="1:5" hidden="1" x14ac:dyDescent="0.25">
      <c r="A52" t="s">
        <v>285</v>
      </c>
    </row>
    <row r="53" spans="1:5" hidden="1" x14ac:dyDescent="0.25">
      <c r="A53" t="s">
        <v>286</v>
      </c>
      <c r="B53">
        <f>A54</f>
        <v>0</v>
      </c>
      <c r="C53" t="str">
        <f>A55</f>
        <v> Rate</v>
      </c>
      <c r="D53" t="str">
        <f>A56</f>
        <v>A mass shooting at a mall creates a PR nightmare for Princess Carolyn. BoJack takes Hollyhock to visit his estranged mother.</v>
      </c>
      <c r="E53" t="str">
        <f>LEFT(D53,4)</f>
        <v>A ma</v>
      </c>
    </row>
    <row r="54" spans="1:5" hidden="1" x14ac:dyDescent="0.25"/>
    <row r="55" spans="1:5" hidden="1" x14ac:dyDescent="0.25">
      <c r="A55" t="s">
        <v>9</v>
      </c>
    </row>
    <row r="56" spans="1:5" hidden="1" x14ac:dyDescent="0.25">
      <c r="A56" t="s">
        <v>287</v>
      </c>
    </row>
    <row r="57" spans="1:5" hidden="1" x14ac:dyDescent="0.25"/>
    <row r="58" spans="1:5" hidden="1" x14ac:dyDescent="0.25">
      <c r="A58" t="s">
        <v>288</v>
      </c>
    </row>
    <row r="59" spans="1:5" x14ac:dyDescent="0.25">
      <c r="A59" t="s">
        <v>89</v>
      </c>
      <c r="B59" t="str">
        <f>A60</f>
        <v>8 Sep. 2017</v>
      </c>
      <c r="C59" t="str">
        <f>A61</f>
        <v>Stupid Piece of Sh*t</v>
      </c>
      <c r="D59" t="str">
        <f>A62</f>
        <v> 9.2 (3,370)</v>
      </c>
      <c r="E59" t="str">
        <f>LEFT(D59,4)</f>
        <v> 9.2</v>
      </c>
    </row>
    <row r="60" spans="1:5" hidden="1" x14ac:dyDescent="0.25">
      <c r="A60" t="s">
        <v>273</v>
      </c>
    </row>
    <row r="61" spans="1:5" hidden="1" x14ac:dyDescent="0.25">
      <c r="A61" t="s">
        <v>288</v>
      </c>
    </row>
    <row r="62" spans="1:5" hidden="1" x14ac:dyDescent="0.25">
      <c r="A62" t="s">
        <v>289</v>
      </c>
      <c r="B62">
        <f>A63</f>
        <v>0</v>
      </c>
      <c r="C62" t="str">
        <f>A64</f>
        <v> Rate</v>
      </c>
      <c r="D62" t="str">
        <f>A65</f>
        <v>Surrounded by family, BoJack spirals into self-loathing. Princess Carolyn and Rutabaga Rabitowitz plan Courtney and Todd's sham wedding.</v>
      </c>
      <c r="E62" t="str">
        <f>LEFT(D62,4)</f>
        <v>Surr</v>
      </c>
    </row>
    <row r="63" spans="1:5" hidden="1" x14ac:dyDescent="0.25"/>
    <row r="64" spans="1:5" hidden="1" x14ac:dyDescent="0.25">
      <c r="A64" t="s">
        <v>9</v>
      </c>
    </row>
    <row r="65" spans="1:5" hidden="1" x14ac:dyDescent="0.25">
      <c r="A65" t="s">
        <v>290</v>
      </c>
    </row>
    <row r="66" spans="1:5" hidden="1" x14ac:dyDescent="0.25"/>
    <row r="67" spans="1:5" hidden="1" x14ac:dyDescent="0.25">
      <c r="A67" t="s">
        <v>291</v>
      </c>
    </row>
    <row r="68" spans="1:5" x14ac:dyDescent="0.25">
      <c r="A68" t="s">
        <v>90</v>
      </c>
      <c r="B68" t="str">
        <f>A69</f>
        <v>8 Sep. 2017</v>
      </c>
      <c r="C68" t="str">
        <f>A70</f>
        <v>Underground</v>
      </c>
      <c r="D68" t="str">
        <f>A71</f>
        <v> 8.2 (2,118)</v>
      </c>
      <c r="E68" t="str">
        <f>LEFT(D68,4)</f>
        <v> 8.2</v>
      </c>
    </row>
    <row r="69" spans="1:5" hidden="1" x14ac:dyDescent="0.25">
      <c r="A69" t="s">
        <v>273</v>
      </c>
    </row>
    <row r="70" spans="1:5" hidden="1" x14ac:dyDescent="0.25">
      <c r="A70" t="s">
        <v>291</v>
      </c>
    </row>
    <row r="71" spans="1:5" hidden="1" x14ac:dyDescent="0.25">
      <c r="A71" t="s">
        <v>292</v>
      </c>
      <c r="B71">
        <f>A72</f>
        <v>0</v>
      </c>
      <c r="C71" t="str">
        <f>A73</f>
        <v> Rate</v>
      </c>
      <c r="D71" t="str">
        <f>A74</f>
        <v>Mr. Peanutbutter's posh campaign fundraiser takes a terrifying turn. As chaos swirls around them. BoJack and Diane get drunk.</v>
      </c>
      <c r="E71" t="str">
        <f>LEFT(D71,4)</f>
        <v xml:space="preserve">Mr. </v>
      </c>
    </row>
    <row r="72" spans="1:5" hidden="1" x14ac:dyDescent="0.25"/>
    <row r="73" spans="1:5" hidden="1" x14ac:dyDescent="0.25">
      <c r="A73" t="s">
        <v>9</v>
      </c>
    </row>
    <row r="74" spans="1:5" hidden="1" x14ac:dyDescent="0.25">
      <c r="A74" t="s">
        <v>293</v>
      </c>
    </row>
    <row r="75" spans="1:5" hidden="1" x14ac:dyDescent="0.25"/>
    <row r="76" spans="1:5" hidden="1" x14ac:dyDescent="0.25">
      <c r="A76" t="s">
        <v>294</v>
      </c>
    </row>
    <row r="77" spans="1:5" x14ac:dyDescent="0.25">
      <c r="A77" t="s">
        <v>91</v>
      </c>
      <c r="B77" t="str">
        <f>A78</f>
        <v>8 Sep. 2017</v>
      </c>
      <c r="C77" t="str">
        <f>A79</f>
        <v>The Judge</v>
      </c>
      <c r="D77" t="str">
        <f>A80</f>
        <v> 7.5 (1,871)</v>
      </c>
      <c r="E77" t="str">
        <f>LEFT(D77,4)</f>
        <v> 7.5</v>
      </c>
    </row>
    <row r="78" spans="1:5" hidden="1" x14ac:dyDescent="0.25">
      <c r="A78" t="s">
        <v>273</v>
      </c>
    </row>
    <row r="79" spans="1:5" hidden="1" x14ac:dyDescent="0.25">
      <c r="A79" t="s">
        <v>294</v>
      </c>
    </row>
    <row r="80" spans="1:5" hidden="1" x14ac:dyDescent="0.25">
      <c r="A80" t="s">
        <v>295</v>
      </c>
      <c r="B80">
        <f>A81</f>
        <v>0</v>
      </c>
      <c r="C80" t="str">
        <f>A82</f>
        <v> Rate</v>
      </c>
      <c r="D80" t="str">
        <f>A83</f>
        <v>Hollyhock starts dating an intern on BoJack's new show. Princess Carolyn meets Ralph's parents. Mr. Peanutbutter throws his support behind Woodchuck.</v>
      </c>
      <c r="E80" t="str">
        <f>LEFT(D80,4)</f>
        <v>Holl</v>
      </c>
    </row>
    <row r="81" spans="1:5" hidden="1" x14ac:dyDescent="0.25"/>
    <row r="82" spans="1:5" hidden="1" x14ac:dyDescent="0.25">
      <c r="A82" t="s">
        <v>9</v>
      </c>
    </row>
    <row r="83" spans="1:5" hidden="1" x14ac:dyDescent="0.25">
      <c r="A83" t="s">
        <v>296</v>
      </c>
    </row>
    <row r="84" spans="1:5" hidden="1" x14ac:dyDescent="0.25"/>
    <row r="85" spans="1:5" hidden="1" x14ac:dyDescent="0.25">
      <c r="A85" t="s">
        <v>297</v>
      </c>
    </row>
    <row r="86" spans="1:5" x14ac:dyDescent="0.25">
      <c r="A86" t="s">
        <v>92</v>
      </c>
      <c r="B86" t="str">
        <f>A87</f>
        <v>8 Sep. 2017</v>
      </c>
      <c r="C86" t="str">
        <f>A88</f>
        <v>Ruthie</v>
      </c>
      <c r="D86" t="str">
        <f>A89</f>
        <v> 9.0 (2,913)</v>
      </c>
      <c r="E86" t="str">
        <f>LEFT(D86,4)</f>
        <v> 9.0</v>
      </c>
    </row>
    <row r="87" spans="1:5" hidden="1" x14ac:dyDescent="0.25">
      <c r="A87" t="s">
        <v>273</v>
      </c>
    </row>
    <row r="88" spans="1:5" hidden="1" x14ac:dyDescent="0.25">
      <c r="A88" t="s">
        <v>297</v>
      </c>
    </row>
    <row r="89" spans="1:5" hidden="1" x14ac:dyDescent="0.25">
      <c r="A89" t="s">
        <v>298</v>
      </c>
      <c r="B89">
        <f>A90</f>
        <v>0</v>
      </c>
      <c r="C89" t="str">
        <f>A91</f>
        <v> Rate</v>
      </c>
      <c r="D89" t="str">
        <f>A92</f>
        <v>On one awful day, Princess Carolyn deals with rejection, deception and loss. BoJack and Diane try to track down Hollyhock's birth certificate.</v>
      </c>
      <c r="E89" t="str">
        <f>LEFT(D89,4)</f>
        <v>On o</v>
      </c>
    </row>
    <row r="90" spans="1:5" hidden="1" x14ac:dyDescent="0.25"/>
    <row r="91" spans="1:5" hidden="1" x14ac:dyDescent="0.25">
      <c r="A91" t="s">
        <v>9</v>
      </c>
    </row>
    <row r="92" spans="1:5" hidden="1" x14ac:dyDescent="0.25">
      <c r="A92" t="s">
        <v>299</v>
      </c>
    </row>
    <row r="93" spans="1:5" hidden="1" x14ac:dyDescent="0.25"/>
    <row r="94" spans="1:5" hidden="1" x14ac:dyDescent="0.25">
      <c r="A94" t="s">
        <v>300</v>
      </c>
    </row>
    <row r="95" spans="1:5" x14ac:dyDescent="0.25">
      <c r="A95" t="s">
        <v>93</v>
      </c>
      <c r="B95" t="str">
        <f>A96</f>
        <v>8 Sep. 2017</v>
      </c>
      <c r="C95" t="str">
        <f>A97</f>
        <v>lovin that cali lifestyle!!</v>
      </c>
      <c r="D95" t="str">
        <f>A98</f>
        <v> 8.4 (2,099)</v>
      </c>
      <c r="E95" t="str">
        <f>LEFT(D95,4)</f>
        <v> 8.4</v>
      </c>
    </row>
    <row r="96" spans="1:5" hidden="1" x14ac:dyDescent="0.25">
      <c r="A96" t="s">
        <v>273</v>
      </c>
    </row>
    <row r="97" spans="1:5" hidden="1" x14ac:dyDescent="0.25">
      <c r="A97" t="s">
        <v>300</v>
      </c>
    </row>
    <row r="98" spans="1:5" hidden="1" x14ac:dyDescent="0.25">
      <c r="A98" t="s">
        <v>301</v>
      </c>
      <c r="B98">
        <f>A99</f>
        <v>0</v>
      </c>
      <c r="C98" t="str">
        <f>A100</f>
        <v> Rate</v>
      </c>
      <c r="D98" t="str">
        <f>A101</f>
        <v>Diane leaks damaging information on Jessica Biel, Todd's clown dentist business hits a snag, and Princess Carolyn finds hope in an unlikely place.</v>
      </c>
      <c r="E98" t="str">
        <f>LEFT(D98,4)</f>
        <v>Dian</v>
      </c>
    </row>
    <row r="99" spans="1:5" hidden="1" x14ac:dyDescent="0.25"/>
    <row r="100" spans="1:5" hidden="1" x14ac:dyDescent="0.25">
      <c r="A100" t="s">
        <v>9</v>
      </c>
    </row>
    <row r="101" spans="1:5" hidden="1" x14ac:dyDescent="0.25">
      <c r="A101" t="s">
        <v>302</v>
      </c>
    </row>
    <row r="102" spans="1:5" hidden="1" x14ac:dyDescent="0.25"/>
    <row r="103" spans="1:5" hidden="1" x14ac:dyDescent="0.25">
      <c r="A103" t="s">
        <v>303</v>
      </c>
    </row>
    <row r="104" spans="1:5" x14ac:dyDescent="0.25">
      <c r="A104" t="s">
        <v>94</v>
      </c>
      <c r="B104" t="str">
        <f>A105</f>
        <v>8 Sep. 2017</v>
      </c>
      <c r="C104" t="str">
        <f>A106</f>
        <v>Time's Arrow</v>
      </c>
      <c r="D104" t="str">
        <f>A107</f>
        <v> 9.8 (7,237)</v>
      </c>
      <c r="E104" t="str">
        <f>LEFT(D104,4)</f>
        <v> 9.8</v>
      </c>
    </row>
    <row r="105" spans="1:5" hidden="1" x14ac:dyDescent="0.25">
      <c r="A105" t="s">
        <v>273</v>
      </c>
    </row>
    <row r="106" spans="1:5" hidden="1" x14ac:dyDescent="0.25">
      <c r="A106" t="s">
        <v>303</v>
      </c>
    </row>
    <row r="107" spans="1:5" hidden="1" x14ac:dyDescent="0.25">
      <c r="A107" t="s">
        <v>304</v>
      </c>
      <c r="B107">
        <f>A108</f>
        <v>0</v>
      </c>
      <c r="C107" t="str">
        <f>A109</f>
        <v> Rate</v>
      </c>
      <c r="D107" t="str">
        <f>A110</f>
        <v>In 1963, young socialite Beatrice Sugarman meets the rebellious Butterscotch Horseman at her debutante party.</v>
      </c>
      <c r="E107" t="str">
        <f>LEFT(D107,4)</f>
        <v>In 1</v>
      </c>
    </row>
    <row r="108" spans="1:5" hidden="1" x14ac:dyDescent="0.25"/>
    <row r="109" spans="1:5" hidden="1" x14ac:dyDescent="0.25">
      <c r="A109" t="s">
        <v>9</v>
      </c>
    </row>
    <row r="110" spans="1:5" hidden="1" x14ac:dyDescent="0.25">
      <c r="A110" t="s">
        <v>305</v>
      </c>
    </row>
    <row r="111" spans="1:5" hidden="1" x14ac:dyDescent="0.25"/>
    <row r="112" spans="1:5" hidden="1" x14ac:dyDescent="0.25">
      <c r="A112" t="s">
        <v>306</v>
      </c>
    </row>
    <row r="113" spans="1:5" x14ac:dyDescent="0.25">
      <c r="A113" t="s">
        <v>95</v>
      </c>
      <c r="B113" t="str">
        <f>A114</f>
        <v>8 Sep. 2017</v>
      </c>
      <c r="C113" t="str">
        <f>A115</f>
        <v>What Time Is It Right Now</v>
      </c>
      <c r="D113" t="str">
        <f>A116</f>
        <v> 9.0 (2,572)</v>
      </c>
      <c r="E113" t="str">
        <f>LEFT(D113,4)</f>
        <v> 9.0</v>
      </c>
    </row>
    <row r="114" spans="1:5" hidden="1" x14ac:dyDescent="0.25">
      <c r="A114" t="s">
        <v>273</v>
      </c>
    </row>
    <row r="115" spans="1:5" hidden="1" x14ac:dyDescent="0.25">
      <c r="A115" t="s">
        <v>306</v>
      </c>
    </row>
    <row r="116" spans="1:5" hidden="1" x14ac:dyDescent="0.25">
      <c r="A116" t="s">
        <v>307</v>
      </c>
      <c r="B116">
        <f>A117</f>
        <v>0</v>
      </c>
      <c r="C116" t="str">
        <f>A118</f>
        <v> Rate</v>
      </c>
      <c r="D116" t="str">
        <f>A119</f>
        <v>Princess Carolyn pitches "Philbert" to company execs. Todd gets a better business idea. BoJack comes to a realization about Hollyhock.</v>
      </c>
      <c r="E116" t="str">
        <f>LEFT(D116,4)</f>
        <v>Prin</v>
      </c>
    </row>
    <row r="117" spans="1:5" hidden="1" x14ac:dyDescent="0.25">
      <c r="A117" s="1"/>
    </row>
    <row r="118" spans="1:5" hidden="1" x14ac:dyDescent="0.25">
      <c r="A118" t="s">
        <v>9</v>
      </c>
    </row>
    <row r="119" spans="1:5" hidden="1" x14ac:dyDescent="0.25">
      <c r="A119" t="s">
        <v>308</v>
      </c>
    </row>
    <row r="120" spans="1:5" hidden="1" x14ac:dyDescent="0.25"/>
    <row r="121" spans="1:5" hidden="1" x14ac:dyDescent="0.25"/>
    <row r="122" spans="1:5" hidden="1" x14ac:dyDescent="0.25">
      <c r="A122" t="s">
        <v>96</v>
      </c>
    </row>
    <row r="123" spans="1:5" hidden="1" x14ac:dyDescent="0.25">
      <c r="A123" t="s">
        <v>22</v>
      </c>
    </row>
    <row r="124" spans="1:5" hidden="1" x14ac:dyDescent="0.25">
      <c r="A124" t="s">
        <v>23</v>
      </c>
    </row>
    <row r="125" spans="1:5" hidden="1" x14ac:dyDescent="0.25">
      <c r="A125" t="s">
        <v>24</v>
      </c>
      <c r="B125" t="str">
        <f>A126</f>
        <v>Contribute to This Page</v>
      </c>
      <c r="C125" t="str">
        <f>A127</f>
        <v>Add episode</v>
      </c>
      <c r="D125" t="str">
        <f>A128</f>
        <v>BoJack Horseman (TV Series)</v>
      </c>
      <c r="E125" t="str">
        <f>LEFT(D125,4)</f>
        <v>BoJa</v>
      </c>
    </row>
    <row r="126" spans="1:5" hidden="1" x14ac:dyDescent="0.25">
      <c r="A126" s="1" t="s">
        <v>25</v>
      </c>
    </row>
    <row r="127" spans="1:5" hidden="1" x14ac:dyDescent="0.25">
      <c r="A127" t="s">
        <v>26</v>
      </c>
    </row>
    <row r="128" spans="1:5" hidden="1" x14ac:dyDescent="0.25">
      <c r="A128" t="s">
        <v>165</v>
      </c>
    </row>
    <row r="129" spans="1:1" hidden="1" x14ac:dyDescent="0.25"/>
    <row r="130" spans="1:1" hidden="1" x14ac:dyDescent="0.25">
      <c r="A130" t="s">
        <v>27</v>
      </c>
    </row>
    <row r="131" spans="1:1" hidden="1" x14ac:dyDescent="0.25">
      <c r="A131" t="s">
        <v>2</v>
      </c>
    </row>
    <row r="132" spans="1:1" hidden="1" x14ac:dyDescent="0.25">
      <c r="A132" t="s">
        <v>23</v>
      </c>
    </row>
    <row r="133" spans="1:1" hidden="1" x14ac:dyDescent="0.25"/>
    <row r="134" spans="1:1" hidden="1" x14ac:dyDescent="0.25">
      <c r="A134" t="s">
        <v>28</v>
      </c>
    </row>
    <row r="135" spans="1:1" hidden="1" x14ac:dyDescent="0.25">
      <c r="A135" t="s">
        <v>29</v>
      </c>
    </row>
    <row r="136" spans="1:1" hidden="1" x14ac:dyDescent="0.25">
      <c r="A136" t="s">
        <v>30</v>
      </c>
    </row>
    <row r="137" spans="1:1" hidden="1" x14ac:dyDescent="0.25">
      <c r="A137" t="s">
        <v>31</v>
      </c>
    </row>
    <row r="138" spans="1:1" hidden="1" x14ac:dyDescent="0.25">
      <c r="A138" t="s">
        <v>166</v>
      </c>
    </row>
    <row r="139" spans="1:1" hidden="1" x14ac:dyDescent="0.25">
      <c r="A139" t="s">
        <v>167</v>
      </c>
    </row>
    <row r="140" spans="1:1" hidden="1" x14ac:dyDescent="0.25">
      <c r="A140" t="s">
        <v>168</v>
      </c>
    </row>
    <row r="141" spans="1:1" hidden="1" x14ac:dyDescent="0.25"/>
    <row r="142" spans="1:1" hidden="1" x14ac:dyDescent="0.25">
      <c r="A142" t="s">
        <v>31</v>
      </c>
    </row>
    <row r="143" spans="1:1" hidden="1" x14ac:dyDescent="0.25">
      <c r="A143" t="s">
        <v>169</v>
      </c>
    </row>
    <row r="144" spans="1:1" hidden="1" x14ac:dyDescent="0.25">
      <c r="A144" t="s">
        <v>170</v>
      </c>
    </row>
    <row r="145" spans="1:1" hidden="1" x14ac:dyDescent="0.25">
      <c r="A145" t="s">
        <v>171</v>
      </c>
    </row>
    <row r="146" spans="1:1" hidden="1" x14ac:dyDescent="0.25"/>
    <row r="147" spans="1:1" hidden="1" x14ac:dyDescent="0.25">
      <c r="A147" t="s">
        <v>31</v>
      </c>
    </row>
    <row r="148" spans="1:1" hidden="1" x14ac:dyDescent="0.25">
      <c r="A148" t="s">
        <v>172</v>
      </c>
    </row>
    <row r="149" spans="1:1" hidden="1" x14ac:dyDescent="0.25">
      <c r="A149" t="s">
        <v>173</v>
      </c>
    </row>
    <row r="150" spans="1:1" hidden="1" x14ac:dyDescent="0.25">
      <c r="A150" t="s">
        <v>174</v>
      </c>
    </row>
    <row r="151" spans="1:1" hidden="1" x14ac:dyDescent="0.25"/>
    <row r="152" spans="1:1" hidden="1" x14ac:dyDescent="0.25">
      <c r="A152" t="s">
        <v>31</v>
      </c>
    </row>
    <row r="153" spans="1:1" hidden="1" x14ac:dyDescent="0.25">
      <c r="A153" t="s">
        <v>175</v>
      </c>
    </row>
    <row r="154" spans="1:1" hidden="1" x14ac:dyDescent="0.25">
      <c r="A154" t="s">
        <v>176</v>
      </c>
    </row>
    <row r="155" spans="1:1" hidden="1" x14ac:dyDescent="0.25">
      <c r="A155" t="s">
        <v>177</v>
      </c>
    </row>
    <row r="156" spans="1:1" hidden="1" x14ac:dyDescent="0.25"/>
    <row r="157" spans="1:1" hidden="1" x14ac:dyDescent="0.25">
      <c r="A157" t="s">
        <v>31</v>
      </c>
    </row>
    <row r="158" spans="1:1" hidden="1" x14ac:dyDescent="0.25">
      <c r="A158" t="s">
        <v>178</v>
      </c>
    </row>
    <row r="159" spans="1:1" hidden="1" x14ac:dyDescent="0.25">
      <c r="A159" t="s">
        <v>179</v>
      </c>
    </row>
    <row r="160" spans="1:1" hidden="1" x14ac:dyDescent="0.25">
      <c r="A160" t="s">
        <v>180</v>
      </c>
    </row>
    <row r="161" spans="1:1" hidden="1" x14ac:dyDescent="0.25"/>
    <row r="162" spans="1:1" hidden="1" x14ac:dyDescent="0.25">
      <c r="A162" t="s">
        <v>32</v>
      </c>
    </row>
    <row r="163" spans="1:1" hidden="1" x14ac:dyDescent="0.25">
      <c r="A163" t="s">
        <v>33</v>
      </c>
    </row>
    <row r="164" spans="1:1" hidden="1" x14ac:dyDescent="0.25">
      <c r="A164" t="s">
        <v>34</v>
      </c>
    </row>
    <row r="165" spans="1:1" hidden="1" x14ac:dyDescent="0.25">
      <c r="A165" t="s">
        <v>31</v>
      </c>
    </row>
    <row r="166" spans="1:1" hidden="1" x14ac:dyDescent="0.25">
      <c r="A166" t="s">
        <v>181</v>
      </c>
    </row>
    <row r="167" spans="1:1" hidden="1" x14ac:dyDescent="0.25">
      <c r="A167" t="s">
        <v>182</v>
      </c>
    </row>
    <row r="168" spans="1:1" hidden="1" x14ac:dyDescent="0.25">
      <c r="A168" t="s">
        <v>183</v>
      </c>
    </row>
    <row r="169" spans="1:1" hidden="1" x14ac:dyDescent="0.25"/>
    <row r="170" spans="1:1" hidden="1" x14ac:dyDescent="0.25">
      <c r="A170" t="s">
        <v>31</v>
      </c>
    </row>
    <row r="171" spans="1:1" hidden="1" x14ac:dyDescent="0.25">
      <c r="A171" t="s">
        <v>184</v>
      </c>
    </row>
    <row r="172" spans="1:1" hidden="1" x14ac:dyDescent="0.25">
      <c r="A172" t="s">
        <v>185</v>
      </c>
    </row>
    <row r="173" spans="1:1" hidden="1" x14ac:dyDescent="0.25">
      <c r="A173" t="s">
        <v>35</v>
      </c>
    </row>
    <row r="174" spans="1:1" hidden="1" x14ac:dyDescent="0.25"/>
    <row r="175" spans="1:1" hidden="1" x14ac:dyDescent="0.25">
      <c r="A175" t="s">
        <v>31</v>
      </c>
    </row>
    <row r="176" spans="1:1" hidden="1" x14ac:dyDescent="0.25">
      <c r="A176" t="s">
        <v>186</v>
      </c>
    </row>
    <row r="177" spans="1:1" hidden="1" x14ac:dyDescent="0.25">
      <c r="A177" t="s">
        <v>187</v>
      </c>
    </row>
    <row r="178" spans="1:1" hidden="1" x14ac:dyDescent="0.25">
      <c r="A178" t="s">
        <v>36</v>
      </c>
    </row>
    <row r="179" spans="1:1" hidden="1" x14ac:dyDescent="0.25"/>
    <row r="180" spans="1:1" hidden="1" x14ac:dyDescent="0.25">
      <c r="A180" t="s">
        <v>31</v>
      </c>
    </row>
    <row r="181" spans="1:1" hidden="1" x14ac:dyDescent="0.25">
      <c r="A181" t="s">
        <v>188</v>
      </c>
    </row>
    <row r="182" spans="1:1" hidden="1" x14ac:dyDescent="0.25">
      <c r="A182" t="s">
        <v>189</v>
      </c>
    </row>
    <row r="183" spans="1:1" hidden="1" x14ac:dyDescent="0.25">
      <c r="A183" t="s">
        <v>190</v>
      </c>
    </row>
    <row r="184" spans="1:1" hidden="1" x14ac:dyDescent="0.25"/>
    <row r="185" spans="1:1" hidden="1" x14ac:dyDescent="0.25">
      <c r="A185" t="s">
        <v>31</v>
      </c>
    </row>
    <row r="186" spans="1:1" hidden="1" x14ac:dyDescent="0.25">
      <c r="A186" t="s">
        <v>191</v>
      </c>
    </row>
    <row r="187" spans="1:1" hidden="1" x14ac:dyDescent="0.25">
      <c r="A187" t="s">
        <v>192</v>
      </c>
    </row>
    <row r="188" spans="1:1" hidden="1" x14ac:dyDescent="0.25">
      <c r="A188" t="s">
        <v>35</v>
      </c>
    </row>
    <row r="189" spans="1:1" hidden="1" x14ac:dyDescent="0.25"/>
    <row r="190" spans="1:1" hidden="1" x14ac:dyDescent="0.25">
      <c r="A190" t="s">
        <v>37</v>
      </c>
    </row>
    <row r="191" spans="1:1" hidden="1" x14ac:dyDescent="0.25">
      <c r="A191" t="s">
        <v>38</v>
      </c>
    </row>
    <row r="192" spans="1:1" hidden="1" x14ac:dyDescent="0.25">
      <c r="A192" t="s">
        <v>39</v>
      </c>
    </row>
    <row r="193" spans="1:1" hidden="1" x14ac:dyDescent="0.25">
      <c r="A193" t="s">
        <v>40</v>
      </c>
    </row>
    <row r="194" spans="1:1" hidden="1" x14ac:dyDescent="0.25"/>
    <row r="195" spans="1:1" hidden="1" x14ac:dyDescent="0.25">
      <c r="A195" t="s">
        <v>41</v>
      </c>
    </row>
    <row r="196" spans="1:1" hidden="1" x14ac:dyDescent="0.25">
      <c r="A196" t="s">
        <v>42</v>
      </c>
    </row>
    <row r="197" spans="1:1" hidden="1" x14ac:dyDescent="0.25">
      <c r="A197" t="s">
        <v>43</v>
      </c>
    </row>
    <row r="198" spans="1:1" hidden="1" x14ac:dyDescent="0.25">
      <c r="A198" t="s">
        <v>44</v>
      </c>
    </row>
    <row r="199" spans="1:1" hidden="1" x14ac:dyDescent="0.25">
      <c r="A199" t="s">
        <v>45</v>
      </c>
    </row>
    <row r="200" spans="1:1" hidden="1" x14ac:dyDescent="0.25">
      <c r="A200" t="s">
        <v>46</v>
      </c>
    </row>
    <row r="201" spans="1:1" hidden="1" x14ac:dyDescent="0.25">
      <c r="A201" t="s">
        <v>47</v>
      </c>
    </row>
    <row r="202" spans="1:1" hidden="1" x14ac:dyDescent="0.25">
      <c r="A202" t="s">
        <v>48</v>
      </c>
    </row>
    <row r="203" spans="1:1" hidden="1" x14ac:dyDescent="0.25">
      <c r="A203" t="s">
        <v>49</v>
      </c>
    </row>
    <row r="204" spans="1:1" hidden="1" x14ac:dyDescent="0.25">
      <c r="A204" t="s">
        <v>50</v>
      </c>
    </row>
    <row r="205" spans="1:1" hidden="1" x14ac:dyDescent="0.25">
      <c r="A205" t="s">
        <v>51</v>
      </c>
    </row>
    <row r="206" spans="1:1" hidden="1" x14ac:dyDescent="0.25">
      <c r="A206" t="s">
        <v>52</v>
      </c>
    </row>
    <row r="207" spans="1:1" hidden="1" x14ac:dyDescent="0.25">
      <c r="A207" t="s">
        <v>53</v>
      </c>
    </row>
    <row r="208" spans="1:1" hidden="1" x14ac:dyDescent="0.25">
      <c r="A208" t="s">
        <v>54</v>
      </c>
    </row>
    <row r="224" spans="5:5" x14ac:dyDescent="0.25">
      <c r="E224" t="str">
        <f>LEFT(D224,4)</f>
        <v/>
      </c>
    </row>
  </sheetData>
  <autoFilter ref="A1:A208" xr:uid="{9C9BBD28-F1B1-4DCC-AD61-6B63C12EF1CB}">
    <filterColumn colId="0">
      <filters>
        <filter val="S4, Ep1"/>
        <filter val="S4, Ep10"/>
        <filter val="S4, Ep11"/>
        <filter val="S4, Ep12"/>
        <filter val="S4, Ep2"/>
        <filter val="S4, Ep3"/>
        <filter val="S4, Ep4"/>
        <filter val="S4, Ep5"/>
        <filter val="S4, Ep6"/>
        <filter val="S4, Ep7"/>
        <filter val="S4, Ep8"/>
        <filter val="S4, Ep9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B01B5-5D85-4AF4-A6E8-2F98D17A7892}">
  <sheetPr filterMode="1"/>
  <dimension ref="A1:E224"/>
  <sheetViews>
    <sheetView workbookViewId="0"/>
  </sheetViews>
  <sheetFormatPr defaultRowHeight="15" x14ac:dyDescent="0.25"/>
  <cols>
    <col min="2" max="2" width="11.85546875" bestFit="1" customWidth="1"/>
    <col min="3" max="3" width="41.7109375" bestFit="1" customWidth="1"/>
    <col min="4" max="4" width="10.42578125" bestFit="1" customWidth="1"/>
  </cols>
  <sheetData>
    <row r="1" spans="1:5" x14ac:dyDescent="0.25">
      <c r="A1" t="s">
        <v>0</v>
      </c>
    </row>
    <row r="2" spans="1:5" hidden="1" x14ac:dyDescent="0.25">
      <c r="A2" t="s">
        <v>1</v>
      </c>
    </row>
    <row r="3" spans="1:5" hidden="1" x14ac:dyDescent="0.25">
      <c r="A3" t="s">
        <v>126</v>
      </c>
    </row>
    <row r="4" spans="1:5" hidden="1" x14ac:dyDescent="0.25">
      <c r="A4" t="s">
        <v>127</v>
      </c>
    </row>
    <row r="5" spans="1:5" hidden="1" x14ac:dyDescent="0.25">
      <c r="A5" t="s">
        <v>2</v>
      </c>
    </row>
    <row r="6" spans="1:5" hidden="1" x14ac:dyDescent="0.25">
      <c r="A6" t="s">
        <v>3</v>
      </c>
    </row>
    <row r="7" spans="1:5" hidden="1" x14ac:dyDescent="0.25">
      <c r="A7" t="s">
        <v>4</v>
      </c>
    </row>
    <row r="8" spans="1:5" hidden="1" x14ac:dyDescent="0.25">
      <c r="A8" t="s">
        <v>5</v>
      </c>
    </row>
    <row r="9" spans="1:5" hidden="1" x14ac:dyDescent="0.25">
      <c r="A9" t="s">
        <v>6</v>
      </c>
    </row>
    <row r="10" spans="1:5" hidden="1" x14ac:dyDescent="0.25">
      <c r="A10" t="s">
        <v>4</v>
      </c>
    </row>
    <row r="11" spans="1:5" hidden="1" x14ac:dyDescent="0.25"/>
    <row r="12" spans="1:5" hidden="1" x14ac:dyDescent="0.25">
      <c r="A12" t="s">
        <v>97</v>
      </c>
    </row>
    <row r="13" spans="1:5" hidden="1" x14ac:dyDescent="0.25">
      <c r="A13" t="s">
        <v>309</v>
      </c>
    </row>
    <row r="14" spans="1:5" x14ac:dyDescent="0.25">
      <c r="A14" t="s">
        <v>98</v>
      </c>
      <c r="B14" t="str">
        <f>A15</f>
        <v>14 Sep. 2018</v>
      </c>
      <c r="C14" t="str">
        <f>A16</f>
        <v>The Light Bulb Scene</v>
      </c>
      <c r="D14" t="str">
        <f>A17</f>
        <v> 8.0 (2,063)</v>
      </c>
      <c r="E14" t="str">
        <f>LEFT(D14,4)</f>
        <v> 8.0</v>
      </c>
    </row>
    <row r="15" spans="1:5" hidden="1" x14ac:dyDescent="0.25">
      <c r="A15" t="s">
        <v>310</v>
      </c>
    </row>
    <row r="16" spans="1:5" hidden="1" x14ac:dyDescent="0.25">
      <c r="A16" t="s">
        <v>309</v>
      </c>
    </row>
    <row r="17" spans="1:5" hidden="1" x14ac:dyDescent="0.25">
      <c r="A17" t="s">
        <v>311</v>
      </c>
    </row>
    <row r="18" spans="1:5" hidden="1" x14ac:dyDescent="0.25"/>
    <row r="19" spans="1:5" hidden="1" x14ac:dyDescent="0.25">
      <c r="A19" t="s">
        <v>9</v>
      </c>
    </row>
    <row r="20" spans="1:5" hidden="1" x14ac:dyDescent="0.25">
      <c r="A20" t="s">
        <v>312</v>
      </c>
    </row>
    <row r="21" spans="1:5" hidden="1" x14ac:dyDescent="0.25"/>
    <row r="22" spans="1:5" hidden="1" x14ac:dyDescent="0.25">
      <c r="A22" t="s">
        <v>313</v>
      </c>
    </row>
    <row r="23" spans="1:5" x14ac:dyDescent="0.25">
      <c r="A23" t="s">
        <v>99</v>
      </c>
      <c r="B23" t="str">
        <f>A24</f>
        <v>14 Sep. 2018</v>
      </c>
      <c r="C23" t="str">
        <f>A25</f>
        <v>The Dog Days Are Over</v>
      </c>
      <c r="D23" t="str">
        <f>A26</f>
        <v> 9.0 (2,765)</v>
      </c>
      <c r="E23" t="str">
        <f>LEFT(D23,4)</f>
        <v> 9.0</v>
      </c>
    </row>
    <row r="24" spans="1:5" hidden="1" x14ac:dyDescent="0.25">
      <c r="A24" t="s">
        <v>310</v>
      </c>
      <c r="B24" t="str">
        <f>A25</f>
        <v>The Dog Days Are Over</v>
      </c>
      <c r="C24" t="str">
        <f>A26</f>
        <v> 9.0 (2,765)</v>
      </c>
      <c r="D24">
        <f>A27</f>
        <v>0</v>
      </c>
      <c r="E24" t="str">
        <f>LEFT(D24,4)</f>
        <v>0</v>
      </c>
    </row>
    <row r="25" spans="1:5" hidden="1" x14ac:dyDescent="0.25">
      <c r="A25" t="s">
        <v>313</v>
      </c>
    </row>
    <row r="26" spans="1:5" hidden="1" x14ac:dyDescent="0.25">
      <c r="A26" t="s">
        <v>314</v>
      </c>
    </row>
    <row r="27" spans="1:5" hidden="1" x14ac:dyDescent="0.25"/>
    <row r="28" spans="1:5" hidden="1" x14ac:dyDescent="0.25">
      <c r="A28" t="s">
        <v>9</v>
      </c>
    </row>
    <row r="29" spans="1:5" hidden="1" x14ac:dyDescent="0.25">
      <c r="A29" t="s">
        <v>315</v>
      </c>
    </row>
    <row r="30" spans="1:5" hidden="1" x14ac:dyDescent="0.25"/>
    <row r="31" spans="1:5" hidden="1" x14ac:dyDescent="0.25">
      <c r="A31" t="s">
        <v>316</v>
      </c>
    </row>
    <row r="32" spans="1:5" x14ac:dyDescent="0.25">
      <c r="A32" t="s">
        <v>100</v>
      </c>
      <c r="B32" t="str">
        <f>A33</f>
        <v>14 Sep. 2018</v>
      </c>
      <c r="C32" t="str">
        <f>A34</f>
        <v>Planned Obsolescence</v>
      </c>
      <c r="D32" t="str">
        <f>A35</f>
        <v> 8.1 (1,995)</v>
      </c>
      <c r="E32" t="str">
        <f>LEFT(D32,4)</f>
        <v> 8.1</v>
      </c>
    </row>
    <row r="33" spans="1:5" hidden="1" x14ac:dyDescent="0.25">
      <c r="A33" t="s">
        <v>310</v>
      </c>
    </row>
    <row r="34" spans="1:5" hidden="1" x14ac:dyDescent="0.25">
      <c r="A34" t="s">
        <v>316</v>
      </c>
      <c r="B34" t="str">
        <f>A35</f>
        <v> 8.1 (1,995)</v>
      </c>
      <c r="C34">
        <f>A36</f>
        <v>0</v>
      </c>
      <c r="D34" t="str">
        <f>A37</f>
        <v> Rate</v>
      </c>
      <c r="E34" t="str">
        <f>LEFT(D34,4)</f>
        <v> Rat</v>
      </c>
    </row>
    <row r="35" spans="1:5" hidden="1" x14ac:dyDescent="0.25">
      <c r="A35" t="s">
        <v>317</v>
      </c>
    </row>
    <row r="36" spans="1:5" hidden="1" x14ac:dyDescent="0.25"/>
    <row r="37" spans="1:5" hidden="1" x14ac:dyDescent="0.25">
      <c r="A37" t="s">
        <v>9</v>
      </c>
    </row>
    <row r="38" spans="1:5" hidden="1" x14ac:dyDescent="0.25">
      <c r="A38" t="s">
        <v>318</v>
      </c>
    </row>
    <row r="39" spans="1:5" hidden="1" x14ac:dyDescent="0.25"/>
    <row r="40" spans="1:5" hidden="1" x14ac:dyDescent="0.25">
      <c r="A40" t="s">
        <v>319</v>
      </c>
    </row>
    <row r="41" spans="1:5" x14ac:dyDescent="0.25">
      <c r="A41" t="s">
        <v>101</v>
      </c>
      <c r="B41" t="str">
        <f>A42</f>
        <v>14 Sep. 2018</v>
      </c>
      <c r="C41" t="str">
        <f>A43</f>
        <v>BoJack the Feminist</v>
      </c>
      <c r="D41" t="str">
        <f>A44</f>
        <v> 8.2 (2,023)</v>
      </c>
      <c r="E41" t="str">
        <f>LEFT(D41,4)</f>
        <v> 8.2</v>
      </c>
    </row>
    <row r="42" spans="1:5" hidden="1" x14ac:dyDescent="0.25">
      <c r="A42" t="s">
        <v>310</v>
      </c>
    </row>
    <row r="43" spans="1:5" hidden="1" x14ac:dyDescent="0.25">
      <c r="A43" t="s">
        <v>319</v>
      </c>
    </row>
    <row r="44" spans="1:5" hidden="1" x14ac:dyDescent="0.25">
      <c r="A44" t="s">
        <v>320</v>
      </c>
      <c r="B44">
        <f>A45</f>
        <v>0</v>
      </c>
      <c r="C44" t="str">
        <f>A46</f>
        <v> Rate</v>
      </c>
      <c r="D44" t="str">
        <f>A47</f>
        <v>When Princess Carolyn casts a disgraced celeb in "Philbert," BoJack inadvertently takes a stand. Mr. Peanutbutter tries to toughen up his image.</v>
      </c>
      <c r="E44" t="str">
        <f>LEFT(D44,4)</f>
        <v>When</v>
      </c>
    </row>
    <row r="45" spans="1:5" hidden="1" x14ac:dyDescent="0.25"/>
    <row r="46" spans="1:5" hidden="1" x14ac:dyDescent="0.25">
      <c r="A46" t="s">
        <v>9</v>
      </c>
    </row>
    <row r="47" spans="1:5" hidden="1" x14ac:dyDescent="0.25">
      <c r="A47" t="s">
        <v>321</v>
      </c>
    </row>
    <row r="48" spans="1:5" hidden="1" x14ac:dyDescent="0.25"/>
    <row r="49" spans="1:5" hidden="1" x14ac:dyDescent="0.25">
      <c r="A49" t="s">
        <v>322</v>
      </c>
    </row>
    <row r="50" spans="1:5" x14ac:dyDescent="0.25">
      <c r="A50" t="s">
        <v>102</v>
      </c>
      <c r="B50" t="str">
        <f>A51</f>
        <v>14 Sep. 2018</v>
      </c>
      <c r="C50" t="str">
        <f>A52</f>
        <v>The Amelia Earhart Story</v>
      </c>
      <c r="D50" t="str">
        <f>A53</f>
        <v> 8.5 (2,134)</v>
      </c>
      <c r="E50" t="str">
        <f>LEFT(D50,4)</f>
        <v> 8.5</v>
      </c>
    </row>
    <row r="51" spans="1:5" hidden="1" x14ac:dyDescent="0.25">
      <c r="A51" t="s">
        <v>310</v>
      </c>
    </row>
    <row r="52" spans="1:5" hidden="1" x14ac:dyDescent="0.25">
      <c r="A52" t="s">
        <v>322</v>
      </c>
    </row>
    <row r="53" spans="1:5" hidden="1" x14ac:dyDescent="0.25">
      <c r="A53" t="s">
        <v>323</v>
      </c>
      <c r="B53">
        <f>A54</f>
        <v>0</v>
      </c>
      <c r="C53" t="str">
        <f>A55</f>
        <v> Rate</v>
      </c>
      <c r="D53" t="str">
        <f>A56</f>
        <v>Painful memories come rushing back when Princess Carolyn visits her hometown and meets a pregnant teen. A stunt goes awry on the "Philbert" set.</v>
      </c>
      <c r="E53" t="str">
        <f>LEFT(D53,4)</f>
        <v>Pain</v>
      </c>
    </row>
    <row r="54" spans="1:5" hidden="1" x14ac:dyDescent="0.25"/>
    <row r="55" spans="1:5" hidden="1" x14ac:dyDescent="0.25">
      <c r="A55" t="s">
        <v>9</v>
      </c>
    </row>
    <row r="56" spans="1:5" hidden="1" x14ac:dyDescent="0.25">
      <c r="A56" t="s">
        <v>324</v>
      </c>
    </row>
    <row r="57" spans="1:5" hidden="1" x14ac:dyDescent="0.25"/>
    <row r="58" spans="1:5" hidden="1" x14ac:dyDescent="0.25">
      <c r="A58" t="s">
        <v>325</v>
      </c>
    </row>
    <row r="59" spans="1:5" x14ac:dyDescent="0.25">
      <c r="A59" t="s">
        <v>103</v>
      </c>
      <c r="B59" t="str">
        <f>A60</f>
        <v>14 Sep. 2018</v>
      </c>
      <c r="C59" t="str">
        <f>A61</f>
        <v>Free Churro</v>
      </c>
      <c r="D59" t="str">
        <f>A62</f>
        <v> 9.8 (9,760)</v>
      </c>
      <c r="E59" t="str">
        <f>LEFT(D59,4)</f>
        <v> 9.8</v>
      </c>
    </row>
    <row r="60" spans="1:5" hidden="1" x14ac:dyDescent="0.25">
      <c r="A60" t="s">
        <v>310</v>
      </c>
    </row>
    <row r="61" spans="1:5" hidden="1" x14ac:dyDescent="0.25">
      <c r="A61" t="s">
        <v>325</v>
      </c>
    </row>
    <row r="62" spans="1:5" hidden="1" x14ac:dyDescent="0.25">
      <c r="A62" t="s">
        <v>326</v>
      </c>
      <c r="B62">
        <f>A63</f>
        <v>0</v>
      </c>
      <c r="C62" t="str">
        <f>A64</f>
        <v> Rate</v>
      </c>
      <c r="D62" t="str">
        <f>A65</f>
        <v>BoJack delivers a eulogy at a funeral.</v>
      </c>
      <c r="E62" t="str">
        <f>LEFT(D62,4)</f>
        <v>BoJa</v>
      </c>
    </row>
    <row r="63" spans="1:5" hidden="1" x14ac:dyDescent="0.25"/>
    <row r="64" spans="1:5" hidden="1" x14ac:dyDescent="0.25">
      <c r="A64" t="s">
        <v>9</v>
      </c>
    </row>
    <row r="65" spans="1:5" hidden="1" x14ac:dyDescent="0.25">
      <c r="A65" t="s">
        <v>327</v>
      </c>
    </row>
    <row r="66" spans="1:5" hidden="1" x14ac:dyDescent="0.25"/>
    <row r="67" spans="1:5" hidden="1" x14ac:dyDescent="0.25">
      <c r="A67" t="s">
        <v>328</v>
      </c>
    </row>
    <row r="68" spans="1:5" x14ac:dyDescent="0.25">
      <c r="A68" t="s">
        <v>104</v>
      </c>
      <c r="B68" t="str">
        <f>A69</f>
        <v>14 Sep. 2018</v>
      </c>
      <c r="C68" t="str">
        <f>A70</f>
        <v>INT. SUB</v>
      </c>
      <c r="D68" t="str">
        <f>A71</f>
        <v> 8.9 (2,402)</v>
      </c>
      <c r="E68" t="str">
        <f>LEFT(D68,4)</f>
        <v> 8.9</v>
      </c>
    </row>
    <row r="69" spans="1:5" hidden="1" x14ac:dyDescent="0.25">
      <c r="A69" t="s">
        <v>310</v>
      </c>
    </row>
    <row r="70" spans="1:5" hidden="1" x14ac:dyDescent="0.25">
      <c r="A70" t="s">
        <v>328</v>
      </c>
    </row>
    <row r="71" spans="1:5" hidden="1" x14ac:dyDescent="0.25">
      <c r="A71" t="s">
        <v>329</v>
      </c>
      <c r="B71">
        <f>A72</f>
        <v>0</v>
      </c>
      <c r="C71" t="str">
        <f>A73</f>
        <v> Rate</v>
      </c>
      <c r="D71" t="str">
        <f>A74</f>
        <v>Diane's therapist encourages her to set boundaries with BoJack. A missing string cheese ignites a dispute between Todd and Princess Carolyn.</v>
      </c>
      <c r="E71" t="str">
        <f>LEFT(D71,4)</f>
        <v>Dian</v>
      </c>
    </row>
    <row r="72" spans="1:5" hidden="1" x14ac:dyDescent="0.25"/>
    <row r="73" spans="1:5" hidden="1" x14ac:dyDescent="0.25">
      <c r="A73" t="s">
        <v>9</v>
      </c>
    </row>
    <row r="74" spans="1:5" hidden="1" x14ac:dyDescent="0.25">
      <c r="A74" t="s">
        <v>330</v>
      </c>
    </row>
    <row r="75" spans="1:5" hidden="1" x14ac:dyDescent="0.25"/>
    <row r="76" spans="1:5" hidden="1" x14ac:dyDescent="0.25">
      <c r="A76" t="s">
        <v>331</v>
      </c>
    </row>
    <row r="77" spans="1:5" x14ac:dyDescent="0.25">
      <c r="A77" t="s">
        <v>105</v>
      </c>
      <c r="B77" t="str">
        <f>A78</f>
        <v>14 Sep. 2018</v>
      </c>
      <c r="C77" t="str">
        <f>A79</f>
        <v>Mr. Peanutbutter's Boos</v>
      </c>
      <c r="D77" t="str">
        <f>A80</f>
        <v> 8.5 (2,019)</v>
      </c>
      <c r="E77" t="str">
        <f>LEFT(D77,4)</f>
        <v> 8.5</v>
      </c>
    </row>
    <row r="78" spans="1:5" hidden="1" x14ac:dyDescent="0.25">
      <c r="A78" t="s">
        <v>310</v>
      </c>
    </row>
    <row r="79" spans="1:5" hidden="1" x14ac:dyDescent="0.25">
      <c r="A79" t="s">
        <v>331</v>
      </c>
    </row>
    <row r="80" spans="1:5" hidden="1" x14ac:dyDescent="0.25">
      <c r="A80" t="s">
        <v>332</v>
      </c>
      <c r="B80">
        <f>A81</f>
        <v>0</v>
      </c>
      <c r="C80" t="str">
        <f>A82</f>
        <v> Rate</v>
      </c>
      <c r="D80" t="str">
        <f>A83</f>
        <v>At BoJack's 25th annual Halloween party, Pickles gets a crash course in Mr. Peanutbutter's romantic history -- and some advice from Diane.</v>
      </c>
      <c r="E80" t="str">
        <f>LEFT(D80,4)</f>
        <v>At B</v>
      </c>
    </row>
    <row r="81" spans="1:5" hidden="1" x14ac:dyDescent="0.25"/>
    <row r="82" spans="1:5" hidden="1" x14ac:dyDescent="0.25">
      <c r="A82" t="s">
        <v>9</v>
      </c>
    </row>
    <row r="83" spans="1:5" hidden="1" x14ac:dyDescent="0.25">
      <c r="A83" t="s">
        <v>333</v>
      </c>
    </row>
    <row r="84" spans="1:5" hidden="1" x14ac:dyDescent="0.25"/>
    <row r="85" spans="1:5" hidden="1" x14ac:dyDescent="0.25">
      <c r="A85" t="s">
        <v>334</v>
      </c>
    </row>
    <row r="86" spans="1:5" x14ac:dyDescent="0.25">
      <c r="A86" t="s">
        <v>106</v>
      </c>
      <c r="B86" t="str">
        <f>A87</f>
        <v>14 Sep. 2018</v>
      </c>
      <c r="C86" t="str">
        <f>A88</f>
        <v>Ancient History</v>
      </c>
      <c r="D86" t="str">
        <f>A89</f>
        <v> 8.3 (1,837)</v>
      </c>
      <c r="E86" t="str">
        <f>LEFT(D86,4)</f>
        <v> 8.3</v>
      </c>
    </row>
    <row r="87" spans="1:5" hidden="1" x14ac:dyDescent="0.25">
      <c r="A87" t="s">
        <v>310</v>
      </c>
    </row>
    <row r="88" spans="1:5" hidden="1" x14ac:dyDescent="0.25">
      <c r="A88" t="s">
        <v>334</v>
      </c>
    </row>
    <row r="89" spans="1:5" hidden="1" x14ac:dyDescent="0.25">
      <c r="A89" t="s">
        <v>335</v>
      </c>
      <c r="B89">
        <f>A90</f>
        <v>0</v>
      </c>
      <c r="C89" t="str">
        <f>A91</f>
        <v> Rate</v>
      </c>
      <c r="D89" t="str">
        <f>A92</f>
        <v>A visiting Hollyhock dumps BoJack's painkillers, sending him on a desperate search for more. Todd tries to solve Emily's dating dilemma.</v>
      </c>
      <c r="E89" t="str">
        <f>LEFT(D89,4)</f>
        <v>A vi</v>
      </c>
    </row>
    <row r="90" spans="1:5" hidden="1" x14ac:dyDescent="0.25"/>
    <row r="91" spans="1:5" hidden="1" x14ac:dyDescent="0.25">
      <c r="A91" t="s">
        <v>9</v>
      </c>
    </row>
    <row r="92" spans="1:5" hidden="1" x14ac:dyDescent="0.25">
      <c r="A92" t="s">
        <v>336</v>
      </c>
    </row>
    <row r="93" spans="1:5" hidden="1" x14ac:dyDescent="0.25"/>
    <row r="94" spans="1:5" hidden="1" x14ac:dyDescent="0.25">
      <c r="A94" t="s">
        <v>337</v>
      </c>
    </row>
    <row r="95" spans="1:5" x14ac:dyDescent="0.25">
      <c r="A95" t="s">
        <v>107</v>
      </c>
      <c r="B95" t="str">
        <f>A96</f>
        <v>14 Sep. 2018</v>
      </c>
      <c r="C95" t="str">
        <f>A97</f>
        <v>Head in the Clouds</v>
      </c>
      <c r="D95" t="str">
        <f>A98</f>
        <v> 9.0 (2,127)</v>
      </c>
      <c r="E95" t="str">
        <f>LEFT(D95,4)</f>
        <v> 9.0</v>
      </c>
    </row>
    <row r="96" spans="1:5" hidden="1" x14ac:dyDescent="0.25">
      <c r="A96" t="s">
        <v>310</v>
      </c>
    </row>
    <row r="97" spans="1:5" hidden="1" x14ac:dyDescent="0.25">
      <c r="A97" t="s">
        <v>337</v>
      </c>
    </row>
    <row r="98" spans="1:5" hidden="1" x14ac:dyDescent="0.25">
      <c r="A98" t="s">
        <v>338</v>
      </c>
      <c r="B98">
        <f>A99</f>
        <v>0</v>
      </c>
      <c r="C98" t="str">
        <f>A100</f>
        <v> Rate</v>
      </c>
      <c r="D98" t="str">
        <f>A101</f>
        <v>At the "Philbert" premiere party, Princess Carolyn deftly negotiates a deal, Gina steps into the limelight, and Diane confronts BoJack.</v>
      </c>
      <c r="E98" t="str">
        <f>LEFT(D98,4)</f>
        <v>At t</v>
      </c>
    </row>
    <row r="99" spans="1:5" hidden="1" x14ac:dyDescent="0.25"/>
    <row r="100" spans="1:5" hidden="1" x14ac:dyDescent="0.25">
      <c r="A100" t="s">
        <v>9</v>
      </c>
    </row>
    <row r="101" spans="1:5" hidden="1" x14ac:dyDescent="0.25">
      <c r="A101" t="s">
        <v>339</v>
      </c>
    </row>
    <row r="102" spans="1:5" hidden="1" x14ac:dyDescent="0.25"/>
    <row r="103" spans="1:5" hidden="1" x14ac:dyDescent="0.25">
      <c r="A103" t="s">
        <v>340</v>
      </c>
    </row>
    <row r="104" spans="1:5" x14ac:dyDescent="0.25">
      <c r="A104" t="s">
        <v>108</v>
      </c>
      <c r="B104" t="str">
        <f>A105</f>
        <v>14 Sep. 2018</v>
      </c>
      <c r="C104" t="str">
        <f>A106</f>
        <v>The Showstopper</v>
      </c>
      <c r="D104" t="str">
        <f>A107</f>
        <v> 9.6 (3,396)</v>
      </c>
      <c r="E104" t="str">
        <f>LEFT(D104,4)</f>
        <v> 9.6</v>
      </c>
    </row>
    <row r="105" spans="1:5" hidden="1" x14ac:dyDescent="0.25">
      <c r="A105" t="s">
        <v>310</v>
      </c>
    </row>
    <row r="106" spans="1:5" hidden="1" x14ac:dyDescent="0.25">
      <c r="A106" t="s">
        <v>340</v>
      </c>
    </row>
    <row r="107" spans="1:5" hidden="1" x14ac:dyDescent="0.25">
      <c r="A107" t="s">
        <v>341</v>
      </c>
      <c r="B107">
        <f>A108</f>
        <v>0</v>
      </c>
      <c r="C107" t="str">
        <f>A109</f>
        <v> Rate</v>
      </c>
      <c r="D107" t="str">
        <f>A110</f>
        <v>"Philbert" is a hit, and filming begins on Season 2. But as BoJack spirals deeper into addiction, he loses his grip on reality.</v>
      </c>
      <c r="E107" t="str">
        <f>LEFT(D107,4)</f>
        <v>"Phi</v>
      </c>
    </row>
    <row r="108" spans="1:5" hidden="1" x14ac:dyDescent="0.25"/>
    <row r="109" spans="1:5" hidden="1" x14ac:dyDescent="0.25">
      <c r="A109" t="s">
        <v>9</v>
      </c>
    </row>
    <row r="110" spans="1:5" hidden="1" x14ac:dyDescent="0.25">
      <c r="A110" t="s">
        <v>342</v>
      </c>
    </row>
    <row r="111" spans="1:5" hidden="1" x14ac:dyDescent="0.25"/>
    <row r="112" spans="1:5" hidden="1" x14ac:dyDescent="0.25">
      <c r="A112" t="s">
        <v>343</v>
      </c>
    </row>
    <row r="113" spans="1:5" x14ac:dyDescent="0.25">
      <c r="A113" t="s">
        <v>109</v>
      </c>
      <c r="B113" t="str">
        <f>A114</f>
        <v>14 Sep. 2018</v>
      </c>
      <c r="C113" t="str">
        <f>A115</f>
        <v>The Stopped Show</v>
      </c>
      <c r="D113" t="str">
        <f>A116</f>
        <v> 9.1 (2,235)</v>
      </c>
      <c r="E113" t="str">
        <f>LEFT(D113,4)</f>
        <v> 9.1</v>
      </c>
    </row>
    <row r="114" spans="1:5" hidden="1" x14ac:dyDescent="0.25">
      <c r="A114" t="s">
        <v>310</v>
      </c>
    </row>
    <row r="115" spans="1:5" hidden="1" x14ac:dyDescent="0.25">
      <c r="A115" t="s">
        <v>343</v>
      </c>
    </row>
    <row r="116" spans="1:5" hidden="1" x14ac:dyDescent="0.25">
      <c r="A116" t="s">
        <v>344</v>
      </c>
      <c r="B116">
        <f>A117</f>
        <v>0</v>
      </c>
      <c r="C116" t="str">
        <f>A118</f>
        <v> Rate</v>
      </c>
      <c r="D116" t="str">
        <f>A119</f>
        <v>In the midst of the latest PR crisis, Princess Carolyn gets a life-changing opportunity. With Diane's help, BoJack finally faces the music.</v>
      </c>
      <c r="E116" t="str">
        <f>LEFT(D116,4)</f>
        <v>In t</v>
      </c>
    </row>
    <row r="117" spans="1:5" hidden="1" x14ac:dyDescent="0.25"/>
    <row r="118" spans="1:5" hidden="1" x14ac:dyDescent="0.25">
      <c r="A118" t="s">
        <v>9</v>
      </c>
    </row>
    <row r="119" spans="1:5" hidden="1" x14ac:dyDescent="0.25">
      <c r="A119" t="s">
        <v>345</v>
      </c>
    </row>
    <row r="120" spans="1:5" hidden="1" x14ac:dyDescent="0.25"/>
    <row r="121" spans="1:5" hidden="1" x14ac:dyDescent="0.25"/>
    <row r="122" spans="1:5" hidden="1" x14ac:dyDescent="0.25">
      <c r="A122" t="s">
        <v>110</v>
      </c>
    </row>
    <row r="123" spans="1:5" hidden="1" x14ac:dyDescent="0.25">
      <c r="A123" t="s">
        <v>22</v>
      </c>
    </row>
    <row r="124" spans="1:5" hidden="1" x14ac:dyDescent="0.25">
      <c r="A124" t="s">
        <v>23</v>
      </c>
    </row>
    <row r="125" spans="1:5" hidden="1" x14ac:dyDescent="0.25">
      <c r="A125" t="s">
        <v>24</v>
      </c>
      <c r="B125" t="str">
        <f>A126</f>
        <v>Contribute to This Page</v>
      </c>
      <c r="C125" t="str">
        <f>A127</f>
        <v>Add episode</v>
      </c>
      <c r="D125" t="str">
        <f>A128</f>
        <v>BoJack Horseman (TV Series)</v>
      </c>
      <c r="E125" t="str">
        <f>LEFT(D125,4)</f>
        <v>BoJa</v>
      </c>
    </row>
    <row r="126" spans="1:5" hidden="1" x14ac:dyDescent="0.25">
      <c r="A126" t="s">
        <v>25</v>
      </c>
    </row>
    <row r="127" spans="1:5" hidden="1" x14ac:dyDescent="0.25">
      <c r="A127" t="s">
        <v>26</v>
      </c>
    </row>
    <row r="128" spans="1:5" hidden="1" x14ac:dyDescent="0.25">
      <c r="A128" t="s">
        <v>165</v>
      </c>
    </row>
    <row r="129" spans="1:1" hidden="1" x14ac:dyDescent="0.25"/>
    <row r="130" spans="1:1" hidden="1" x14ac:dyDescent="0.25">
      <c r="A130" t="s">
        <v>27</v>
      </c>
    </row>
    <row r="131" spans="1:1" hidden="1" x14ac:dyDescent="0.25">
      <c r="A131" t="s">
        <v>2</v>
      </c>
    </row>
    <row r="132" spans="1:1" hidden="1" x14ac:dyDescent="0.25">
      <c r="A132" t="s">
        <v>23</v>
      </c>
    </row>
    <row r="133" spans="1:1" hidden="1" x14ac:dyDescent="0.25"/>
    <row r="134" spans="1:1" hidden="1" x14ac:dyDescent="0.25">
      <c r="A134" t="s">
        <v>28</v>
      </c>
    </row>
    <row r="135" spans="1:1" hidden="1" x14ac:dyDescent="0.25">
      <c r="A135" t="s">
        <v>29</v>
      </c>
    </row>
    <row r="136" spans="1:1" hidden="1" x14ac:dyDescent="0.25">
      <c r="A136" t="s">
        <v>30</v>
      </c>
    </row>
    <row r="137" spans="1:1" hidden="1" x14ac:dyDescent="0.25">
      <c r="A137" t="s">
        <v>31</v>
      </c>
    </row>
    <row r="138" spans="1:1" hidden="1" x14ac:dyDescent="0.25">
      <c r="A138" t="s">
        <v>166</v>
      </c>
    </row>
    <row r="139" spans="1:1" hidden="1" x14ac:dyDescent="0.25">
      <c r="A139" t="s">
        <v>167</v>
      </c>
    </row>
    <row r="140" spans="1:1" hidden="1" x14ac:dyDescent="0.25">
      <c r="A140" t="s">
        <v>168</v>
      </c>
    </row>
    <row r="141" spans="1:1" hidden="1" x14ac:dyDescent="0.25"/>
    <row r="142" spans="1:1" hidden="1" x14ac:dyDescent="0.25">
      <c r="A142" t="s">
        <v>31</v>
      </c>
    </row>
    <row r="143" spans="1:1" hidden="1" x14ac:dyDescent="0.25">
      <c r="A143" t="s">
        <v>169</v>
      </c>
    </row>
    <row r="144" spans="1:1" hidden="1" x14ac:dyDescent="0.25">
      <c r="A144" t="s">
        <v>170</v>
      </c>
    </row>
    <row r="145" spans="1:1" hidden="1" x14ac:dyDescent="0.25">
      <c r="A145" t="s">
        <v>171</v>
      </c>
    </row>
    <row r="146" spans="1:1" hidden="1" x14ac:dyDescent="0.25"/>
    <row r="147" spans="1:1" hidden="1" x14ac:dyDescent="0.25">
      <c r="A147" t="s">
        <v>31</v>
      </c>
    </row>
    <row r="148" spans="1:1" hidden="1" x14ac:dyDescent="0.25">
      <c r="A148" t="s">
        <v>172</v>
      </c>
    </row>
    <row r="149" spans="1:1" hidden="1" x14ac:dyDescent="0.25">
      <c r="A149" t="s">
        <v>173</v>
      </c>
    </row>
    <row r="150" spans="1:1" hidden="1" x14ac:dyDescent="0.25">
      <c r="A150" t="s">
        <v>174</v>
      </c>
    </row>
    <row r="151" spans="1:1" hidden="1" x14ac:dyDescent="0.25"/>
    <row r="152" spans="1:1" hidden="1" x14ac:dyDescent="0.25">
      <c r="A152" t="s">
        <v>31</v>
      </c>
    </row>
    <row r="153" spans="1:1" hidden="1" x14ac:dyDescent="0.25">
      <c r="A153" t="s">
        <v>175</v>
      </c>
    </row>
    <row r="154" spans="1:1" hidden="1" x14ac:dyDescent="0.25">
      <c r="A154" t="s">
        <v>176</v>
      </c>
    </row>
    <row r="155" spans="1:1" hidden="1" x14ac:dyDescent="0.25">
      <c r="A155" t="s">
        <v>177</v>
      </c>
    </row>
    <row r="156" spans="1:1" hidden="1" x14ac:dyDescent="0.25"/>
    <row r="157" spans="1:1" hidden="1" x14ac:dyDescent="0.25">
      <c r="A157" t="s">
        <v>31</v>
      </c>
    </row>
    <row r="158" spans="1:1" hidden="1" x14ac:dyDescent="0.25">
      <c r="A158" t="s">
        <v>178</v>
      </c>
    </row>
    <row r="159" spans="1:1" hidden="1" x14ac:dyDescent="0.25">
      <c r="A159" t="s">
        <v>179</v>
      </c>
    </row>
    <row r="160" spans="1:1" hidden="1" x14ac:dyDescent="0.25">
      <c r="A160" t="s">
        <v>180</v>
      </c>
    </row>
    <row r="161" spans="1:1" hidden="1" x14ac:dyDescent="0.25"/>
    <row r="162" spans="1:1" hidden="1" x14ac:dyDescent="0.25">
      <c r="A162" t="s">
        <v>32</v>
      </c>
    </row>
    <row r="163" spans="1:1" hidden="1" x14ac:dyDescent="0.25">
      <c r="A163" t="s">
        <v>33</v>
      </c>
    </row>
    <row r="164" spans="1:1" hidden="1" x14ac:dyDescent="0.25">
      <c r="A164" t="s">
        <v>34</v>
      </c>
    </row>
    <row r="165" spans="1:1" hidden="1" x14ac:dyDescent="0.25">
      <c r="A165" t="s">
        <v>31</v>
      </c>
    </row>
    <row r="166" spans="1:1" hidden="1" x14ac:dyDescent="0.25">
      <c r="A166" t="s">
        <v>181</v>
      </c>
    </row>
    <row r="167" spans="1:1" hidden="1" x14ac:dyDescent="0.25">
      <c r="A167" t="s">
        <v>182</v>
      </c>
    </row>
    <row r="168" spans="1:1" hidden="1" x14ac:dyDescent="0.25">
      <c r="A168" t="s">
        <v>183</v>
      </c>
    </row>
    <row r="169" spans="1:1" hidden="1" x14ac:dyDescent="0.25"/>
    <row r="170" spans="1:1" hidden="1" x14ac:dyDescent="0.25">
      <c r="A170" t="s">
        <v>31</v>
      </c>
    </row>
    <row r="171" spans="1:1" hidden="1" x14ac:dyDescent="0.25">
      <c r="A171" t="s">
        <v>184</v>
      </c>
    </row>
    <row r="172" spans="1:1" hidden="1" x14ac:dyDescent="0.25">
      <c r="A172" t="s">
        <v>185</v>
      </c>
    </row>
    <row r="173" spans="1:1" hidden="1" x14ac:dyDescent="0.25">
      <c r="A173" t="s">
        <v>35</v>
      </c>
    </row>
    <row r="174" spans="1:1" hidden="1" x14ac:dyDescent="0.25"/>
    <row r="175" spans="1:1" hidden="1" x14ac:dyDescent="0.25">
      <c r="A175" t="s">
        <v>31</v>
      </c>
    </row>
    <row r="176" spans="1:1" hidden="1" x14ac:dyDescent="0.25">
      <c r="A176" t="s">
        <v>186</v>
      </c>
    </row>
    <row r="177" spans="1:1" hidden="1" x14ac:dyDescent="0.25">
      <c r="A177" t="s">
        <v>187</v>
      </c>
    </row>
    <row r="178" spans="1:1" hidden="1" x14ac:dyDescent="0.25">
      <c r="A178" t="s">
        <v>36</v>
      </c>
    </row>
    <row r="179" spans="1:1" hidden="1" x14ac:dyDescent="0.25"/>
    <row r="180" spans="1:1" hidden="1" x14ac:dyDescent="0.25">
      <c r="A180" t="s">
        <v>31</v>
      </c>
    </row>
    <row r="181" spans="1:1" hidden="1" x14ac:dyDescent="0.25">
      <c r="A181" t="s">
        <v>188</v>
      </c>
    </row>
    <row r="182" spans="1:1" hidden="1" x14ac:dyDescent="0.25">
      <c r="A182" t="s">
        <v>189</v>
      </c>
    </row>
    <row r="183" spans="1:1" hidden="1" x14ac:dyDescent="0.25">
      <c r="A183" t="s">
        <v>190</v>
      </c>
    </row>
    <row r="184" spans="1:1" hidden="1" x14ac:dyDescent="0.25"/>
    <row r="185" spans="1:1" hidden="1" x14ac:dyDescent="0.25">
      <c r="A185" t="s">
        <v>31</v>
      </c>
    </row>
    <row r="186" spans="1:1" hidden="1" x14ac:dyDescent="0.25">
      <c r="A186" t="s">
        <v>191</v>
      </c>
    </row>
    <row r="187" spans="1:1" hidden="1" x14ac:dyDescent="0.25">
      <c r="A187" t="s">
        <v>192</v>
      </c>
    </row>
    <row r="188" spans="1:1" hidden="1" x14ac:dyDescent="0.25">
      <c r="A188" t="s">
        <v>35</v>
      </c>
    </row>
    <row r="189" spans="1:1" hidden="1" x14ac:dyDescent="0.25"/>
    <row r="190" spans="1:1" hidden="1" x14ac:dyDescent="0.25">
      <c r="A190" t="s">
        <v>37</v>
      </c>
    </row>
    <row r="191" spans="1:1" hidden="1" x14ac:dyDescent="0.25">
      <c r="A191" t="s">
        <v>38</v>
      </c>
    </row>
    <row r="192" spans="1:1" hidden="1" x14ac:dyDescent="0.25">
      <c r="A192" t="s">
        <v>39</v>
      </c>
    </row>
    <row r="193" spans="1:1" hidden="1" x14ac:dyDescent="0.25">
      <c r="A193" t="s">
        <v>40</v>
      </c>
    </row>
    <row r="194" spans="1:1" hidden="1" x14ac:dyDescent="0.25"/>
    <row r="195" spans="1:1" hidden="1" x14ac:dyDescent="0.25">
      <c r="A195" t="s">
        <v>41</v>
      </c>
    </row>
    <row r="196" spans="1:1" hidden="1" x14ac:dyDescent="0.25">
      <c r="A196" t="s">
        <v>42</v>
      </c>
    </row>
    <row r="197" spans="1:1" hidden="1" x14ac:dyDescent="0.25">
      <c r="A197" t="s">
        <v>43</v>
      </c>
    </row>
    <row r="198" spans="1:1" hidden="1" x14ac:dyDescent="0.25">
      <c r="A198" t="s">
        <v>44</v>
      </c>
    </row>
    <row r="199" spans="1:1" hidden="1" x14ac:dyDescent="0.25">
      <c r="A199" t="s">
        <v>45</v>
      </c>
    </row>
    <row r="200" spans="1:1" hidden="1" x14ac:dyDescent="0.25">
      <c r="A200" t="s">
        <v>46</v>
      </c>
    </row>
    <row r="201" spans="1:1" hidden="1" x14ac:dyDescent="0.25">
      <c r="A201" t="s">
        <v>47</v>
      </c>
    </row>
    <row r="202" spans="1:1" hidden="1" x14ac:dyDescent="0.25">
      <c r="A202" t="s">
        <v>48</v>
      </c>
    </row>
    <row r="203" spans="1:1" hidden="1" x14ac:dyDescent="0.25">
      <c r="A203" t="s">
        <v>49</v>
      </c>
    </row>
    <row r="204" spans="1:1" hidden="1" x14ac:dyDescent="0.25">
      <c r="A204" t="s">
        <v>50</v>
      </c>
    </row>
    <row r="205" spans="1:1" hidden="1" x14ac:dyDescent="0.25">
      <c r="A205" t="s">
        <v>51</v>
      </c>
    </row>
    <row r="206" spans="1:1" hidden="1" x14ac:dyDescent="0.25">
      <c r="A206" t="s">
        <v>52</v>
      </c>
    </row>
    <row r="207" spans="1:1" hidden="1" x14ac:dyDescent="0.25">
      <c r="A207" t="s">
        <v>53</v>
      </c>
    </row>
    <row r="208" spans="1:1" hidden="1" x14ac:dyDescent="0.25">
      <c r="A208" t="s">
        <v>54</v>
      </c>
    </row>
    <row r="224" spans="5:5" x14ac:dyDescent="0.25">
      <c r="E224" t="str">
        <f>LEFT(D224,4)</f>
        <v/>
      </c>
    </row>
  </sheetData>
  <autoFilter ref="A1:A208" xr:uid="{3608BDA0-1D31-472E-9F8B-2CF1781019EB}">
    <filterColumn colId="0">
      <filters>
        <filter val="S5, Ep1"/>
        <filter val="S5, Ep10"/>
        <filter val="S5, Ep11"/>
        <filter val="S5, Ep12"/>
        <filter val="S5, Ep2"/>
        <filter val="S5, Ep3"/>
        <filter val="S5, Ep4"/>
        <filter val="S5, Ep5"/>
        <filter val="S5, Ep6"/>
        <filter val="S5, Ep7"/>
        <filter val="S5, Ep8"/>
        <filter val="S5, Ep9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EF9A-EEC8-4E62-A978-7E98D08747AA}">
  <sheetPr filterMode="1"/>
  <dimension ref="A1:E244"/>
  <sheetViews>
    <sheetView workbookViewId="0"/>
  </sheetViews>
  <sheetFormatPr defaultRowHeight="15" x14ac:dyDescent="0.25"/>
  <cols>
    <col min="2" max="2" width="11.85546875" bestFit="1" customWidth="1"/>
    <col min="3" max="3" width="45.28515625" bestFit="1" customWidth="1"/>
    <col min="4" max="4" width="10.42578125" bestFit="1" customWidth="1"/>
  </cols>
  <sheetData>
    <row r="1" spans="1:5" x14ac:dyDescent="0.25">
      <c r="A1" t="s">
        <v>0</v>
      </c>
    </row>
    <row r="2" spans="1:5" hidden="1" x14ac:dyDescent="0.25">
      <c r="A2" t="s">
        <v>1</v>
      </c>
    </row>
    <row r="3" spans="1:5" hidden="1" x14ac:dyDescent="0.25">
      <c r="A3" t="s">
        <v>126</v>
      </c>
    </row>
    <row r="4" spans="1:5" hidden="1" x14ac:dyDescent="0.25">
      <c r="A4" t="s">
        <v>127</v>
      </c>
    </row>
    <row r="5" spans="1:5" hidden="1" x14ac:dyDescent="0.25">
      <c r="A5" t="s">
        <v>2</v>
      </c>
    </row>
    <row r="6" spans="1:5" hidden="1" x14ac:dyDescent="0.25">
      <c r="A6" t="s">
        <v>3</v>
      </c>
    </row>
    <row r="7" spans="1:5" hidden="1" x14ac:dyDescent="0.25">
      <c r="A7" t="s">
        <v>4</v>
      </c>
    </row>
    <row r="8" spans="1:5" hidden="1" x14ac:dyDescent="0.25">
      <c r="A8" t="s">
        <v>5</v>
      </c>
    </row>
    <row r="9" spans="1:5" hidden="1" x14ac:dyDescent="0.25">
      <c r="A9" t="s">
        <v>6</v>
      </c>
    </row>
    <row r="10" spans="1:5" hidden="1" x14ac:dyDescent="0.25">
      <c r="A10" t="s">
        <v>4</v>
      </c>
    </row>
    <row r="11" spans="1:5" hidden="1" x14ac:dyDescent="0.25"/>
    <row r="12" spans="1:5" hidden="1" x14ac:dyDescent="0.25">
      <c r="A12" t="s">
        <v>111</v>
      </c>
    </row>
    <row r="13" spans="1:5" hidden="1" x14ac:dyDescent="0.25">
      <c r="A13" t="s">
        <v>346</v>
      </c>
    </row>
    <row r="14" spans="1:5" x14ac:dyDescent="0.25">
      <c r="A14" t="s">
        <v>112</v>
      </c>
      <c r="B14" t="str">
        <f>A15</f>
        <v>25 Oct. 2019</v>
      </c>
      <c r="C14" t="str">
        <f>A16</f>
        <v>A Horse Walks into a Rehab</v>
      </c>
      <c r="D14" t="str">
        <f>A17</f>
        <v> 9.1 (2,161)</v>
      </c>
      <c r="E14" t="str">
        <f>LEFT(D14,4)</f>
        <v> 9.1</v>
      </c>
    </row>
    <row r="15" spans="1:5" hidden="1" x14ac:dyDescent="0.25">
      <c r="A15" t="s">
        <v>347</v>
      </c>
    </row>
    <row r="16" spans="1:5" hidden="1" x14ac:dyDescent="0.25">
      <c r="A16" t="s">
        <v>346</v>
      </c>
    </row>
    <row r="17" spans="1:5" hidden="1" x14ac:dyDescent="0.25">
      <c r="A17" t="s">
        <v>348</v>
      </c>
    </row>
    <row r="18" spans="1:5" hidden="1" x14ac:dyDescent="0.25"/>
    <row r="19" spans="1:5" hidden="1" x14ac:dyDescent="0.25">
      <c r="A19" t="s">
        <v>9</v>
      </c>
    </row>
    <row r="20" spans="1:5" hidden="1" x14ac:dyDescent="0.25">
      <c r="A20" t="s">
        <v>349</v>
      </c>
    </row>
    <row r="21" spans="1:5" hidden="1" x14ac:dyDescent="0.25"/>
    <row r="22" spans="1:5" hidden="1" x14ac:dyDescent="0.25">
      <c r="A22" t="s">
        <v>350</v>
      </c>
    </row>
    <row r="23" spans="1:5" x14ac:dyDescent="0.25">
      <c r="A23" t="s">
        <v>113</v>
      </c>
      <c r="B23" t="str">
        <f>A24</f>
        <v>25 Oct. 2019</v>
      </c>
      <c r="C23" t="str">
        <f>A25</f>
        <v>The New Client</v>
      </c>
      <c r="D23" t="str">
        <f>A26</f>
        <v> 8.6 (1,876)</v>
      </c>
      <c r="E23" t="str">
        <f>LEFT(D23,4)</f>
        <v> 8.6</v>
      </c>
    </row>
    <row r="24" spans="1:5" hidden="1" x14ac:dyDescent="0.25">
      <c r="A24" t="s">
        <v>347</v>
      </c>
      <c r="B24" t="str">
        <f>A25</f>
        <v>The New Client</v>
      </c>
      <c r="C24" t="str">
        <f>A26</f>
        <v> 8.6 (1,876)</v>
      </c>
      <c r="D24">
        <f>A27</f>
        <v>0</v>
      </c>
      <c r="E24" t="str">
        <f>LEFT(D24,4)</f>
        <v>0</v>
      </c>
    </row>
    <row r="25" spans="1:5" hidden="1" x14ac:dyDescent="0.25">
      <c r="A25" t="s">
        <v>350</v>
      </c>
    </row>
    <row r="26" spans="1:5" hidden="1" x14ac:dyDescent="0.25">
      <c r="A26" t="s">
        <v>351</v>
      </c>
    </row>
    <row r="27" spans="1:5" hidden="1" x14ac:dyDescent="0.25"/>
    <row r="28" spans="1:5" hidden="1" x14ac:dyDescent="0.25">
      <c r="A28" t="s">
        <v>9</v>
      </c>
    </row>
    <row r="29" spans="1:5" hidden="1" x14ac:dyDescent="0.25">
      <c r="A29" t="s">
        <v>352</v>
      </c>
    </row>
    <row r="30" spans="1:5" hidden="1" x14ac:dyDescent="0.25"/>
    <row r="31" spans="1:5" hidden="1" x14ac:dyDescent="0.25">
      <c r="A31" t="s">
        <v>353</v>
      </c>
    </row>
    <row r="32" spans="1:5" x14ac:dyDescent="0.25">
      <c r="A32" t="s">
        <v>114</v>
      </c>
      <c r="B32" t="str">
        <f>A33</f>
        <v>25 Oct. 2019</v>
      </c>
      <c r="C32" t="str">
        <f>A34</f>
        <v>Feel-Good Story</v>
      </c>
      <c r="D32" t="str">
        <f>A35</f>
        <v> 8.2 (1,734)</v>
      </c>
      <c r="E32" t="str">
        <f>LEFT(D32,4)</f>
        <v> 8.2</v>
      </c>
    </row>
    <row r="33" spans="1:5" hidden="1" x14ac:dyDescent="0.25">
      <c r="A33" t="s">
        <v>347</v>
      </c>
    </row>
    <row r="34" spans="1:5" hidden="1" x14ac:dyDescent="0.25">
      <c r="A34" t="s">
        <v>353</v>
      </c>
      <c r="B34" t="str">
        <f>A35</f>
        <v> 8.2 (1,734)</v>
      </c>
      <c r="C34">
        <f>A36</f>
        <v>0</v>
      </c>
      <c r="D34" t="str">
        <f>A37</f>
        <v> Rate</v>
      </c>
      <c r="E34" t="str">
        <f>LEFT(D34,4)</f>
        <v> Rat</v>
      </c>
    </row>
    <row r="35" spans="1:5" hidden="1" x14ac:dyDescent="0.25">
      <c r="A35" t="s">
        <v>354</v>
      </c>
    </row>
    <row r="36" spans="1:5" hidden="1" x14ac:dyDescent="0.25"/>
    <row r="37" spans="1:5" hidden="1" x14ac:dyDescent="0.25">
      <c r="A37" t="s">
        <v>9</v>
      </c>
    </row>
    <row r="38" spans="1:5" hidden="1" x14ac:dyDescent="0.25">
      <c r="A38" t="s">
        <v>355</v>
      </c>
    </row>
    <row r="39" spans="1:5" hidden="1" x14ac:dyDescent="0.25"/>
    <row r="40" spans="1:5" hidden="1" x14ac:dyDescent="0.25">
      <c r="A40" t="s">
        <v>356</v>
      </c>
    </row>
    <row r="41" spans="1:5" x14ac:dyDescent="0.25">
      <c r="A41" t="s">
        <v>115</v>
      </c>
      <c r="B41" t="str">
        <f>A42</f>
        <v>25 Oct. 2019</v>
      </c>
      <c r="C41" t="str">
        <f>A43</f>
        <v>Surprise!</v>
      </c>
      <c r="D41" t="str">
        <f>A44</f>
        <v> 9.0 (2,003)</v>
      </c>
      <c r="E41" t="str">
        <f>LEFT(D41,4)</f>
        <v> 9.0</v>
      </c>
    </row>
    <row r="42" spans="1:5" hidden="1" x14ac:dyDescent="0.25">
      <c r="A42" t="s">
        <v>347</v>
      </c>
    </row>
    <row r="43" spans="1:5" hidden="1" x14ac:dyDescent="0.25">
      <c r="A43" t="s">
        <v>356</v>
      </c>
    </row>
    <row r="44" spans="1:5" hidden="1" x14ac:dyDescent="0.25">
      <c r="A44" t="s">
        <v>357</v>
      </c>
      <c r="B44">
        <f>A45</f>
        <v>0</v>
      </c>
      <c r="C44" t="str">
        <f>A46</f>
        <v> Rate</v>
      </c>
      <c r="D44" t="str">
        <f>A47</f>
        <v>Todd organizes a surprise wedding for Pickles and Mr. Peanutbutter, but the party quickly goes off the rails when Mr. Peanutbutter makes a confession.</v>
      </c>
      <c r="E44" t="str">
        <f>LEFT(D44,4)</f>
        <v>Todd</v>
      </c>
    </row>
    <row r="45" spans="1:5" hidden="1" x14ac:dyDescent="0.25"/>
    <row r="46" spans="1:5" hidden="1" x14ac:dyDescent="0.25">
      <c r="A46" t="s">
        <v>9</v>
      </c>
    </row>
    <row r="47" spans="1:5" hidden="1" x14ac:dyDescent="0.25">
      <c r="A47" t="s">
        <v>358</v>
      </c>
    </row>
    <row r="48" spans="1:5" hidden="1" x14ac:dyDescent="0.25"/>
    <row r="49" spans="1:5" hidden="1" x14ac:dyDescent="0.25">
      <c r="A49" t="s">
        <v>359</v>
      </c>
    </row>
    <row r="50" spans="1:5" x14ac:dyDescent="0.25">
      <c r="A50" t="s">
        <v>116</v>
      </c>
      <c r="B50" t="str">
        <f>A51</f>
        <v>25 Oct. 2019</v>
      </c>
      <c r="C50" t="str">
        <f>A52</f>
        <v>A Little Uneven, Is All</v>
      </c>
      <c r="D50" t="str">
        <f>A53</f>
        <v> 8.2 (1,563)</v>
      </c>
      <c r="E50" t="str">
        <f>LEFT(D50,4)</f>
        <v> 8.2</v>
      </c>
    </row>
    <row r="51" spans="1:5" hidden="1" x14ac:dyDescent="0.25">
      <c r="A51" t="s">
        <v>347</v>
      </c>
    </row>
    <row r="52" spans="1:5" hidden="1" x14ac:dyDescent="0.25">
      <c r="A52" t="s">
        <v>359</v>
      </c>
    </row>
    <row r="53" spans="1:5" hidden="1" x14ac:dyDescent="0.25">
      <c r="A53" t="s">
        <v>360</v>
      </c>
    </row>
    <row r="54" spans="1:5" hidden="1" x14ac:dyDescent="0.25">
      <c r="B54" t="str">
        <f>A55</f>
        <v> Rate</v>
      </c>
      <c r="C54" t="str">
        <f>A56</f>
        <v>Dr. Champ tells BoJack it's time to leave rehab. Mr. Peanutbutter's reputation takes a hit. In Chicago, Diane wrestles with writer's block.</v>
      </c>
      <c r="D54">
        <f>A57</f>
        <v>0</v>
      </c>
      <c r="E54" t="str">
        <f>LEFT(D54,4)</f>
        <v>0</v>
      </c>
    </row>
    <row r="55" spans="1:5" hidden="1" x14ac:dyDescent="0.25">
      <c r="A55" t="s">
        <v>9</v>
      </c>
    </row>
    <row r="56" spans="1:5" hidden="1" x14ac:dyDescent="0.25">
      <c r="A56" t="s">
        <v>361</v>
      </c>
    </row>
    <row r="57" spans="1:5" hidden="1" x14ac:dyDescent="0.25"/>
    <row r="58" spans="1:5" hidden="1" x14ac:dyDescent="0.25">
      <c r="A58" t="s">
        <v>362</v>
      </c>
    </row>
    <row r="59" spans="1:5" x14ac:dyDescent="0.25">
      <c r="A59" t="s">
        <v>117</v>
      </c>
      <c r="B59" t="str">
        <f>A60</f>
        <v>25 Oct. 2019</v>
      </c>
      <c r="C59" t="str">
        <f>A61</f>
        <v>The Kidney Stays in the Picture</v>
      </c>
      <c r="D59" t="str">
        <f>A62</f>
        <v> 8.3 (1,594)</v>
      </c>
      <c r="E59" t="str">
        <f>LEFT(D59,4)</f>
        <v> 8.3</v>
      </c>
    </row>
    <row r="60" spans="1:5" hidden="1" x14ac:dyDescent="0.25">
      <c r="A60" t="s">
        <v>347</v>
      </c>
    </row>
    <row r="61" spans="1:5" hidden="1" x14ac:dyDescent="0.25">
      <c r="A61" t="s">
        <v>362</v>
      </c>
    </row>
    <row r="62" spans="1:5" hidden="1" x14ac:dyDescent="0.25">
      <c r="A62" t="s">
        <v>363</v>
      </c>
    </row>
    <row r="63" spans="1:5" hidden="1" x14ac:dyDescent="0.25">
      <c r="B63" t="str">
        <f>A64</f>
        <v> Rate</v>
      </c>
      <c r="C63" t="str">
        <f>A65</f>
        <v>The assistants of Hollywoo go on strike. BoJack tries to help Dr. Champ. When Todd learns that his mother needs a kidney, Diane comes up with a plan.</v>
      </c>
      <c r="D63">
        <f>A66</f>
        <v>0</v>
      </c>
      <c r="E63" t="str">
        <f>LEFT(D63,4)</f>
        <v>0</v>
      </c>
    </row>
    <row r="64" spans="1:5" hidden="1" x14ac:dyDescent="0.25">
      <c r="A64" t="s">
        <v>9</v>
      </c>
    </row>
    <row r="65" spans="1:5" hidden="1" x14ac:dyDescent="0.25">
      <c r="A65" t="s">
        <v>364</v>
      </c>
    </row>
    <row r="66" spans="1:5" hidden="1" x14ac:dyDescent="0.25"/>
    <row r="67" spans="1:5" hidden="1" x14ac:dyDescent="0.25">
      <c r="A67" t="s">
        <v>365</v>
      </c>
    </row>
    <row r="68" spans="1:5" x14ac:dyDescent="0.25">
      <c r="A68" t="s">
        <v>118</v>
      </c>
      <c r="B68" t="str">
        <f>A69</f>
        <v>25 Oct. 2019</v>
      </c>
      <c r="C68" t="str">
        <f>A70</f>
        <v>The Face of Depression</v>
      </c>
      <c r="D68" t="str">
        <f>A71</f>
        <v> 9.4 (2,387)</v>
      </c>
      <c r="E68" t="str">
        <f>LEFT(D68,4)</f>
        <v> 9.4</v>
      </c>
    </row>
    <row r="69" spans="1:5" hidden="1" x14ac:dyDescent="0.25">
      <c r="A69" t="s">
        <v>347</v>
      </c>
    </row>
    <row r="70" spans="1:5" hidden="1" x14ac:dyDescent="0.25">
      <c r="A70" t="s">
        <v>365</v>
      </c>
    </row>
    <row r="71" spans="1:5" hidden="1" x14ac:dyDescent="0.25">
      <c r="A71" t="s">
        <v>366</v>
      </c>
    </row>
    <row r="72" spans="1:5" hidden="1" x14ac:dyDescent="0.25">
      <c r="B72" t="str">
        <f>A73</f>
        <v> Rate</v>
      </c>
      <c r="C72" t="str">
        <f>A74</f>
        <v>BoJack travels around the country reconnecting with loved ones, while Mr. Peanutbutter embarks on his own national tour as the face of depression.</v>
      </c>
      <c r="D72">
        <f>A75</f>
        <v>0</v>
      </c>
      <c r="E72" t="str">
        <f>LEFT(D72,4)</f>
        <v>0</v>
      </c>
    </row>
    <row r="73" spans="1:5" hidden="1" x14ac:dyDescent="0.25">
      <c r="A73" t="s">
        <v>9</v>
      </c>
    </row>
    <row r="74" spans="1:5" hidden="1" x14ac:dyDescent="0.25">
      <c r="A74" t="s">
        <v>367</v>
      </c>
    </row>
    <row r="75" spans="1:5" hidden="1" x14ac:dyDescent="0.25"/>
    <row r="76" spans="1:5" hidden="1" x14ac:dyDescent="0.25">
      <c r="A76" t="s">
        <v>368</v>
      </c>
    </row>
    <row r="77" spans="1:5" x14ac:dyDescent="0.25">
      <c r="A77" t="s">
        <v>119</v>
      </c>
      <c r="B77" t="str">
        <f>A78</f>
        <v>25 Oct. 2019</v>
      </c>
      <c r="C77" t="str">
        <f>A79</f>
        <v>A Quick One, While He's Away</v>
      </c>
      <c r="D77" t="str">
        <f>A80</f>
        <v> 8.7 (1,770)</v>
      </c>
      <c r="E77" t="str">
        <f>LEFT(D77,4)</f>
        <v> 8.7</v>
      </c>
    </row>
    <row r="78" spans="1:5" hidden="1" x14ac:dyDescent="0.25">
      <c r="A78" t="s">
        <v>347</v>
      </c>
    </row>
    <row r="79" spans="1:5" hidden="1" x14ac:dyDescent="0.25">
      <c r="A79" t="s">
        <v>368</v>
      </c>
    </row>
    <row r="80" spans="1:5" hidden="1" x14ac:dyDescent="0.25">
      <c r="A80" t="s">
        <v>369</v>
      </c>
    </row>
    <row r="81" spans="1:5" hidden="1" x14ac:dyDescent="0.25">
      <c r="B81" t="str">
        <f>A82</f>
        <v> Rate</v>
      </c>
      <c r="C81" t="str">
        <f>A83</f>
        <v>A reporter digs into the circumstances surrounding Sarah Lynn's death. Hollyhock goes to a party in New York City.</v>
      </c>
      <c r="D81">
        <f>A84</f>
        <v>0</v>
      </c>
      <c r="E81" t="str">
        <f>LEFT(D81,4)</f>
        <v>0</v>
      </c>
    </row>
    <row r="82" spans="1:5" hidden="1" x14ac:dyDescent="0.25">
      <c r="A82" t="s">
        <v>9</v>
      </c>
    </row>
    <row r="83" spans="1:5" hidden="1" x14ac:dyDescent="0.25">
      <c r="A83" t="s">
        <v>370</v>
      </c>
    </row>
    <row r="84" spans="1:5" hidden="1" x14ac:dyDescent="0.25"/>
    <row r="85" spans="1:5" hidden="1" x14ac:dyDescent="0.25">
      <c r="A85" t="s">
        <v>371</v>
      </c>
    </row>
    <row r="86" spans="1:5" x14ac:dyDescent="0.25">
      <c r="A86" t="s">
        <v>120</v>
      </c>
      <c r="B86" t="str">
        <f>A87</f>
        <v>31 Jan. 2020</v>
      </c>
      <c r="C86" t="str">
        <f>A88</f>
        <v>Intermediate Scene Study w/ BoJack Horseman</v>
      </c>
      <c r="D86" t="str">
        <f>A89</f>
        <v> 8.3 (1,598)</v>
      </c>
      <c r="E86" t="str">
        <f>LEFT(D86,4)</f>
        <v> 8.3</v>
      </c>
    </row>
    <row r="87" spans="1:5" hidden="1" x14ac:dyDescent="0.25">
      <c r="A87" t="s">
        <v>372</v>
      </c>
    </row>
    <row r="88" spans="1:5" hidden="1" x14ac:dyDescent="0.25">
      <c r="A88" t="s">
        <v>371</v>
      </c>
    </row>
    <row r="89" spans="1:5" hidden="1" x14ac:dyDescent="0.25">
      <c r="A89" t="s">
        <v>373</v>
      </c>
    </row>
    <row r="90" spans="1:5" hidden="1" x14ac:dyDescent="0.25">
      <c r="B90" t="str">
        <f>A91</f>
        <v> Rate</v>
      </c>
      <c r="C90" t="str">
        <f>A92</f>
        <v>When BoJack starts teaching an acting class at Wesleyan, Hollyhock sets some boundaries in their relationship.</v>
      </c>
      <c r="D90">
        <f>A93</f>
        <v>0</v>
      </c>
      <c r="E90" t="str">
        <f>LEFT(D90,4)</f>
        <v>0</v>
      </c>
    </row>
    <row r="91" spans="1:5" hidden="1" x14ac:dyDescent="0.25">
      <c r="A91" s="1" t="s">
        <v>9</v>
      </c>
    </row>
    <row r="92" spans="1:5" hidden="1" x14ac:dyDescent="0.25">
      <c r="A92" t="s">
        <v>374</v>
      </c>
    </row>
    <row r="93" spans="1:5" hidden="1" x14ac:dyDescent="0.25"/>
    <row r="94" spans="1:5" hidden="1" x14ac:dyDescent="0.25">
      <c r="A94" t="s">
        <v>375</v>
      </c>
    </row>
    <row r="95" spans="1:5" x14ac:dyDescent="0.25">
      <c r="A95" t="s">
        <v>121</v>
      </c>
      <c r="B95" t="str">
        <f>A96</f>
        <v>31 Jan. 2020</v>
      </c>
      <c r="C95" t="str">
        <f>A97</f>
        <v>Good Damage</v>
      </c>
      <c r="D95" t="str">
        <f>A98</f>
        <v> 9.0 (1,804)</v>
      </c>
      <c r="E95" t="str">
        <f>LEFT(D95,4)</f>
        <v> 9.0</v>
      </c>
    </row>
    <row r="96" spans="1:5" hidden="1" x14ac:dyDescent="0.25">
      <c r="A96" t="s">
        <v>372</v>
      </c>
    </row>
    <row r="97" spans="1:5" hidden="1" x14ac:dyDescent="0.25">
      <c r="A97" t="s">
        <v>375</v>
      </c>
    </row>
    <row r="98" spans="1:5" hidden="1" x14ac:dyDescent="0.25">
      <c r="A98" t="s">
        <v>376</v>
      </c>
    </row>
    <row r="99" spans="1:5" hidden="1" x14ac:dyDescent="0.25">
      <c r="B99" t="str">
        <f>A100</f>
        <v> Rate</v>
      </c>
      <c r="C99" t="str">
        <f>A101</f>
        <v>Diane's depression lifts, but she's still struggling to start writing her memoir. Reporters Paige and Max pay Penny a visit.</v>
      </c>
      <c r="D99">
        <f>A102</f>
        <v>0</v>
      </c>
      <c r="E99" t="str">
        <f>LEFT(D99,4)</f>
        <v>0</v>
      </c>
    </row>
    <row r="100" spans="1:5" hidden="1" x14ac:dyDescent="0.25">
      <c r="A100" s="1" t="s">
        <v>9</v>
      </c>
    </row>
    <row r="101" spans="1:5" hidden="1" x14ac:dyDescent="0.25">
      <c r="A101" t="s">
        <v>377</v>
      </c>
    </row>
    <row r="102" spans="1:5" hidden="1" x14ac:dyDescent="0.25"/>
    <row r="103" spans="1:5" hidden="1" x14ac:dyDescent="0.25">
      <c r="A103" t="s">
        <v>378</v>
      </c>
    </row>
    <row r="104" spans="1:5" x14ac:dyDescent="0.25">
      <c r="A104" t="s">
        <v>122</v>
      </c>
      <c r="B104" t="str">
        <f>A105</f>
        <v>31 Jan. 2020</v>
      </c>
      <c r="C104" t="str">
        <f>A106</f>
        <v>Sunk Cost and All That</v>
      </c>
      <c r="D104" t="str">
        <f>A107</f>
        <v> 8.7 (1,546)</v>
      </c>
      <c r="E104" t="str">
        <f>LEFT(D104,4)</f>
        <v> 8.7</v>
      </c>
    </row>
    <row r="105" spans="1:5" hidden="1" x14ac:dyDescent="0.25">
      <c r="A105" t="s">
        <v>372</v>
      </c>
    </row>
    <row r="106" spans="1:5" hidden="1" x14ac:dyDescent="0.25">
      <c r="A106" t="s">
        <v>378</v>
      </c>
    </row>
    <row r="107" spans="1:5" hidden="1" x14ac:dyDescent="0.25">
      <c r="A107" t="s">
        <v>379</v>
      </c>
    </row>
    <row r="108" spans="1:5" hidden="1" x14ac:dyDescent="0.25">
      <c r="B108" t="str">
        <f>A109</f>
        <v> Rate</v>
      </c>
      <c r="C108" t="str">
        <f>A110</f>
        <v>While Paige and Max question Mr. Peanutbutter at his restaurant, a panicked BoJack tries to piece together what's happening.</v>
      </c>
      <c r="D108">
        <f>A111</f>
        <v>0</v>
      </c>
      <c r="E108" t="str">
        <f>LEFT(D108,4)</f>
        <v>0</v>
      </c>
    </row>
    <row r="109" spans="1:5" hidden="1" x14ac:dyDescent="0.25">
      <c r="A109" s="1" t="s">
        <v>9</v>
      </c>
    </row>
    <row r="110" spans="1:5" hidden="1" x14ac:dyDescent="0.25">
      <c r="A110" t="s">
        <v>380</v>
      </c>
    </row>
    <row r="111" spans="1:5" hidden="1" x14ac:dyDescent="0.25"/>
    <row r="112" spans="1:5" hidden="1" x14ac:dyDescent="0.25">
      <c r="A112" t="s">
        <v>381</v>
      </c>
    </row>
    <row r="113" spans="1:5" x14ac:dyDescent="0.25">
      <c r="A113" t="s">
        <v>123</v>
      </c>
      <c r="B113" t="str">
        <f>A114</f>
        <v>31 Jan. 2020</v>
      </c>
      <c r="C113" t="str">
        <f>A115</f>
        <v>Xerox of a Xerox</v>
      </c>
      <c r="D113" t="str">
        <f>A116</f>
        <v> 9.2 (1,807)</v>
      </c>
      <c r="E113" t="str">
        <f>LEFT(D113,4)</f>
        <v> 9.2</v>
      </c>
    </row>
    <row r="114" spans="1:5" hidden="1" x14ac:dyDescent="0.25">
      <c r="A114" t="s">
        <v>372</v>
      </c>
    </row>
    <row r="115" spans="1:5" hidden="1" x14ac:dyDescent="0.25">
      <c r="A115" t="s">
        <v>381</v>
      </c>
    </row>
    <row r="116" spans="1:5" hidden="1" x14ac:dyDescent="0.25">
      <c r="A116" t="s">
        <v>382</v>
      </c>
    </row>
    <row r="117" spans="1:5" hidden="1" x14ac:dyDescent="0.25">
      <c r="B117" t="str">
        <f>A118</f>
        <v> Rate</v>
      </c>
      <c r="C117" t="str">
        <f>A119</f>
        <v>After the Sarah Lynn story breaks, BoJack gives a live interview on TV. Diane meets Guy's teenage son.</v>
      </c>
      <c r="D117">
        <f>A120</f>
        <v>0</v>
      </c>
      <c r="E117" t="str">
        <f>LEFT(D117,4)</f>
        <v>0</v>
      </c>
    </row>
    <row r="118" spans="1:5" hidden="1" x14ac:dyDescent="0.25">
      <c r="A118" s="1" t="s">
        <v>9</v>
      </c>
    </row>
    <row r="119" spans="1:5" hidden="1" x14ac:dyDescent="0.25">
      <c r="A119" t="s">
        <v>383</v>
      </c>
    </row>
    <row r="120" spans="1:5" hidden="1" x14ac:dyDescent="0.25"/>
    <row r="121" spans="1:5" hidden="1" x14ac:dyDescent="0.25">
      <c r="A121" t="s">
        <v>384</v>
      </c>
    </row>
    <row r="122" spans="1:5" x14ac:dyDescent="0.25">
      <c r="A122" t="s">
        <v>124</v>
      </c>
      <c r="B122" t="str">
        <f>A123</f>
        <v>31 Jan. 2020</v>
      </c>
      <c r="C122" t="str">
        <f>A124</f>
        <v>The Horny Unicorn</v>
      </c>
      <c r="D122" t="str">
        <f>A125</f>
        <v> 8.7 (1,546)</v>
      </c>
      <c r="E122" t="str">
        <f>LEFT(D122,4)</f>
        <v> 8.7</v>
      </c>
    </row>
    <row r="123" spans="1:5" hidden="1" x14ac:dyDescent="0.25">
      <c r="A123" t="s">
        <v>372</v>
      </c>
    </row>
    <row r="124" spans="1:5" hidden="1" x14ac:dyDescent="0.25">
      <c r="A124" t="s">
        <v>384</v>
      </c>
    </row>
    <row r="125" spans="1:5" hidden="1" x14ac:dyDescent="0.25">
      <c r="A125" t="s">
        <v>379</v>
      </c>
    </row>
    <row r="126" spans="1:5" hidden="1" x14ac:dyDescent="0.25">
      <c r="B126" t="str">
        <f>A127</f>
        <v> Rate</v>
      </c>
      <c r="C126" t="str">
        <f>A128</f>
        <v>BoJack gets a new AA sponsor. Todd plans a sophisticated party to impress his parents. Diane gets to know Sonny.</v>
      </c>
      <c r="D126">
        <f>A129</f>
        <v>0</v>
      </c>
      <c r="E126" t="str">
        <f>LEFT(D126,4)</f>
        <v>0</v>
      </c>
    </row>
    <row r="127" spans="1:5" hidden="1" x14ac:dyDescent="0.25">
      <c r="A127" t="s">
        <v>9</v>
      </c>
    </row>
    <row r="128" spans="1:5" hidden="1" x14ac:dyDescent="0.25">
      <c r="A128" t="s">
        <v>385</v>
      </c>
    </row>
    <row r="129" spans="1:5" hidden="1" x14ac:dyDescent="0.25"/>
    <row r="130" spans="1:5" hidden="1" x14ac:dyDescent="0.25">
      <c r="A130" t="s">
        <v>386</v>
      </c>
    </row>
    <row r="131" spans="1:5" x14ac:dyDescent="0.25">
      <c r="A131" t="s">
        <v>387</v>
      </c>
      <c r="B131" t="str">
        <f>A132</f>
        <v>31 Jan. 2020</v>
      </c>
      <c r="C131" t="str">
        <f>A133</f>
        <v>Angela</v>
      </c>
      <c r="D131" t="str">
        <f>A134</f>
        <v> 9.0 (1,718)</v>
      </c>
      <c r="E131" t="str">
        <f>LEFT(D131,4)</f>
        <v> 9.0</v>
      </c>
    </row>
    <row r="132" spans="1:5" hidden="1" x14ac:dyDescent="0.25">
      <c r="A132" t="s">
        <v>372</v>
      </c>
    </row>
    <row r="133" spans="1:5" hidden="1" x14ac:dyDescent="0.25">
      <c r="A133" t="s">
        <v>386</v>
      </c>
    </row>
    <row r="134" spans="1:5" hidden="1" x14ac:dyDescent="0.25">
      <c r="A134" t="s">
        <v>388</v>
      </c>
    </row>
    <row r="135" spans="1:5" hidden="1" x14ac:dyDescent="0.25"/>
    <row r="136" spans="1:5" hidden="1" x14ac:dyDescent="0.25">
      <c r="A136" t="s">
        <v>9</v>
      </c>
    </row>
    <row r="137" spans="1:5" hidden="1" x14ac:dyDescent="0.25">
      <c r="A137" t="s">
        <v>389</v>
      </c>
    </row>
    <row r="138" spans="1:5" hidden="1" x14ac:dyDescent="0.25"/>
    <row r="139" spans="1:5" hidden="1" x14ac:dyDescent="0.25">
      <c r="A139" t="s">
        <v>390</v>
      </c>
    </row>
    <row r="140" spans="1:5" x14ac:dyDescent="0.25">
      <c r="A140" t="s">
        <v>391</v>
      </c>
      <c r="B140" t="str">
        <f>A141</f>
        <v>31 Jan. 2020</v>
      </c>
      <c r="C140" t="str">
        <f>A142</f>
        <v>The View from Halfway Down</v>
      </c>
      <c r="D140" t="str">
        <f>A143</f>
        <v> 9.9 (8,718)</v>
      </c>
      <c r="E140" t="str">
        <f>LEFT(D140,4)</f>
        <v> 9.9</v>
      </c>
    </row>
    <row r="141" spans="1:5" hidden="1" x14ac:dyDescent="0.25">
      <c r="A141" t="s">
        <v>372</v>
      </c>
    </row>
    <row r="142" spans="1:5" hidden="1" x14ac:dyDescent="0.25">
      <c r="A142" t="s">
        <v>390</v>
      </c>
    </row>
    <row r="143" spans="1:5" hidden="1" x14ac:dyDescent="0.25">
      <c r="A143" t="s">
        <v>392</v>
      </c>
    </row>
    <row r="144" spans="1:5" hidden="1" x14ac:dyDescent="0.25"/>
    <row r="145" spans="1:5" hidden="1" x14ac:dyDescent="0.25">
      <c r="A145" t="s">
        <v>9</v>
      </c>
    </row>
    <row r="146" spans="1:5" hidden="1" x14ac:dyDescent="0.25">
      <c r="A146" t="s">
        <v>393</v>
      </c>
    </row>
    <row r="147" spans="1:5" hidden="1" x14ac:dyDescent="0.25"/>
    <row r="148" spans="1:5" hidden="1" x14ac:dyDescent="0.25">
      <c r="A148" t="s">
        <v>394</v>
      </c>
    </row>
    <row r="149" spans="1:5" x14ac:dyDescent="0.25">
      <c r="A149" t="s">
        <v>395</v>
      </c>
      <c r="B149" t="str">
        <f>A150</f>
        <v>31 Jan. 2020</v>
      </c>
      <c r="C149" t="str">
        <f>A151</f>
        <v>Nice While It Lasted</v>
      </c>
      <c r="D149" t="str">
        <f>A152</f>
        <v> 9.6 (3,511)</v>
      </c>
      <c r="E149" t="str">
        <f>LEFT(D149,4)</f>
        <v> 9.6</v>
      </c>
    </row>
    <row r="150" spans="1:5" hidden="1" x14ac:dyDescent="0.25">
      <c r="A150" t="s">
        <v>372</v>
      </c>
    </row>
    <row r="151" spans="1:5" hidden="1" x14ac:dyDescent="0.25">
      <c r="A151" t="s">
        <v>394</v>
      </c>
    </row>
    <row r="152" spans="1:5" hidden="1" x14ac:dyDescent="0.25">
      <c r="A152" t="s">
        <v>396</v>
      </c>
    </row>
    <row r="153" spans="1:5" hidden="1" x14ac:dyDescent="0.25"/>
    <row r="154" spans="1:5" hidden="1" x14ac:dyDescent="0.25">
      <c r="A154" t="s">
        <v>9</v>
      </c>
    </row>
    <row r="155" spans="1:5" hidden="1" x14ac:dyDescent="0.25">
      <c r="A155" t="s">
        <v>397</v>
      </c>
    </row>
    <row r="156" spans="1:5" hidden="1" x14ac:dyDescent="0.25"/>
    <row r="157" spans="1:5" hidden="1" x14ac:dyDescent="0.25"/>
    <row r="158" spans="1:5" hidden="1" x14ac:dyDescent="0.25">
      <c r="A158" t="s">
        <v>125</v>
      </c>
    </row>
    <row r="159" spans="1:5" hidden="1" x14ac:dyDescent="0.25">
      <c r="A159" t="s">
        <v>22</v>
      </c>
    </row>
    <row r="160" spans="1:5" hidden="1" x14ac:dyDescent="0.25">
      <c r="A160" t="s">
        <v>23</v>
      </c>
    </row>
    <row r="161" spans="1:1" hidden="1" x14ac:dyDescent="0.25">
      <c r="A161" t="s">
        <v>24</v>
      </c>
    </row>
    <row r="162" spans="1:1" hidden="1" x14ac:dyDescent="0.25">
      <c r="A162" t="s">
        <v>25</v>
      </c>
    </row>
    <row r="163" spans="1:1" hidden="1" x14ac:dyDescent="0.25">
      <c r="A163" t="s">
        <v>26</v>
      </c>
    </row>
    <row r="164" spans="1:1" hidden="1" x14ac:dyDescent="0.25">
      <c r="A164" t="s">
        <v>165</v>
      </c>
    </row>
    <row r="165" spans="1:1" hidden="1" x14ac:dyDescent="0.25"/>
    <row r="166" spans="1:1" hidden="1" x14ac:dyDescent="0.25">
      <c r="A166" t="s">
        <v>27</v>
      </c>
    </row>
    <row r="167" spans="1:1" hidden="1" x14ac:dyDescent="0.25">
      <c r="A167" t="s">
        <v>2</v>
      </c>
    </row>
    <row r="168" spans="1:1" hidden="1" x14ac:dyDescent="0.25">
      <c r="A168" t="s">
        <v>23</v>
      </c>
    </row>
    <row r="169" spans="1:1" hidden="1" x14ac:dyDescent="0.25"/>
    <row r="170" spans="1:1" hidden="1" x14ac:dyDescent="0.25">
      <c r="A170" t="s">
        <v>28</v>
      </c>
    </row>
    <row r="171" spans="1:1" hidden="1" x14ac:dyDescent="0.25">
      <c r="A171" t="s">
        <v>29</v>
      </c>
    </row>
    <row r="172" spans="1:1" hidden="1" x14ac:dyDescent="0.25">
      <c r="A172" t="s">
        <v>30</v>
      </c>
    </row>
    <row r="173" spans="1:1" hidden="1" x14ac:dyDescent="0.25">
      <c r="A173" t="s">
        <v>31</v>
      </c>
    </row>
    <row r="174" spans="1:1" hidden="1" x14ac:dyDescent="0.25">
      <c r="A174" t="s">
        <v>166</v>
      </c>
    </row>
    <row r="175" spans="1:1" hidden="1" x14ac:dyDescent="0.25">
      <c r="A175" t="s">
        <v>167</v>
      </c>
    </row>
    <row r="176" spans="1:1" hidden="1" x14ac:dyDescent="0.25">
      <c r="A176" t="s">
        <v>168</v>
      </c>
    </row>
    <row r="177" spans="1:1" hidden="1" x14ac:dyDescent="0.25"/>
    <row r="178" spans="1:1" hidden="1" x14ac:dyDescent="0.25">
      <c r="A178" t="s">
        <v>31</v>
      </c>
    </row>
    <row r="179" spans="1:1" hidden="1" x14ac:dyDescent="0.25">
      <c r="A179" t="s">
        <v>169</v>
      </c>
    </row>
    <row r="180" spans="1:1" hidden="1" x14ac:dyDescent="0.25">
      <c r="A180" t="s">
        <v>170</v>
      </c>
    </row>
    <row r="181" spans="1:1" hidden="1" x14ac:dyDescent="0.25">
      <c r="A181" t="s">
        <v>171</v>
      </c>
    </row>
    <row r="182" spans="1:1" hidden="1" x14ac:dyDescent="0.25"/>
    <row r="183" spans="1:1" hidden="1" x14ac:dyDescent="0.25">
      <c r="A183" t="s">
        <v>31</v>
      </c>
    </row>
    <row r="184" spans="1:1" hidden="1" x14ac:dyDescent="0.25">
      <c r="A184" t="s">
        <v>172</v>
      </c>
    </row>
    <row r="185" spans="1:1" hidden="1" x14ac:dyDescent="0.25">
      <c r="A185" t="s">
        <v>173</v>
      </c>
    </row>
    <row r="186" spans="1:1" hidden="1" x14ac:dyDescent="0.25">
      <c r="A186" t="s">
        <v>174</v>
      </c>
    </row>
    <row r="187" spans="1:1" hidden="1" x14ac:dyDescent="0.25"/>
    <row r="188" spans="1:1" hidden="1" x14ac:dyDescent="0.25">
      <c r="A188" t="s">
        <v>31</v>
      </c>
    </row>
    <row r="189" spans="1:1" hidden="1" x14ac:dyDescent="0.25">
      <c r="A189" t="s">
        <v>175</v>
      </c>
    </row>
    <row r="190" spans="1:1" hidden="1" x14ac:dyDescent="0.25">
      <c r="A190" t="s">
        <v>176</v>
      </c>
    </row>
    <row r="191" spans="1:1" hidden="1" x14ac:dyDescent="0.25">
      <c r="A191" t="s">
        <v>177</v>
      </c>
    </row>
    <row r="192" spans="1:1" hidden="1" x14ac:dyDescent="0.25"/>
    <row r="193" spans="1:1" hidden="1" x14ac:dyDescent="0.25">
      <c r="A193" t="s">
        <v>31</v>
      </c>
    </row>
    <row r="194" spans="1:1" hidden="1" x14ac:dyDescent="0.25">
      <c r="A194" t="s">
        <v>178</v>
      </c>
    </row>
    <row r="195" spans="1:1" hidden="1" x14ac:dyDescent="0.25">
      <c r="A195" t="s">
        <v>179</v>
      </c>
    </row>
    <row r="196" spans="1:1" hidden="1" x14ac:dyDescent="0.25">
      <c r="A196" t="s">
        <v>180</v>
      </c>
    </row>
    <row r="197" spans="1:1" hidden="1" x14ac:dyDescent="0.25"/>
    <row r="198" spans="1:1" hidden="1" x14ac:dyDescent="0.25">
      <c r="A198" t="s">
        <v>32</v>
      </c>
    </row>
    <row r="199" spans="1:1" hidden="1" x14ac:dyDescent="0.25">
      <c r="A199" t="s">
        <v>33</v>
      </c>
    </row>
    <row r="200" spans="1:1" hidden="1" x14ac:dyDescent="0.25">
      <c r="A200" t="s">
        <v>34</v>
      </c>
    </row>
    <row r="201" spans="1:1" hidden="1" x14ac:dyDescent="0.25">
      <c r="A201" t="s">
        <v>31</v>
      </c>
    </row>
    <row r="202" spans="1:1" hidden="1" x14ac:dyDescent="0.25">
      <c r="A202" t="s">
        <v>181</v>
      </c>
    </row>
    <row r="203" spans="1:1" hidden="1" x14ac:dyDescent="0.25">
      <c r="A203" t="s">
        <v>182</v>
      </c>
    </row>
    <row r="204" spans="1:1" hidden="1" x14ac:dyDescent="0.25">
      <c r="A204" t="s">
        <v>183</v>
      </c>
    </row>
    <row r="205" spans="1:1" hidden="1" x14ac:dyDescent="0.25"/>
    <row r="206" spans="1:1" hidden="1" x14ac:dyDescent="0.25">
      <c r="A206" t="s">
        <v>31</v>
      </c>
    </row>
    <row r="207" spans="1:1" hidden="1" x14ac:dyDescent="0.25">
      <c r="A207" t="s">
        <v>184</v>
      </c>
    </row>
    <row r="208" spans="1:1" hidden="1" x14ac:dyDescent="0.25">
      <c r="A208" t="s">
        <v>185</v>
      </c>
    </row>
    <row r="209" spans="1:5" hidden="1" x14ac:dyDescent="0.25">
      <c r="A209" t="s">
        <v>35</v>
      </c>
    </row>
    <row r="210" spans="1:5" hidden="1" x14ac:dyDescent="0.25"/>
    <row r="211" spans="1:5" hidden="1" x14ac:dyDescent="0.25">
      <c r="A211" t="s">
        <v>31</v>
      </c>
    </row>
    <row r="212" spans="1:5" hidden="1" x14ac:dyDescent="0.25">
      <c r="A212" t="s">
        <v>186</v>
      </c>
    </row>
    <row r="213" spans="1:5" hidden="1" x14ac:dyDescent="0.25">
      <c r="A213" t="s">
        <v>187</v>
      </c>
    </row>
    <row r="214" spans="1:5" hidden="1" x14ac:dyDescent="0.25">
      <c r="A214" t="s">
        <v>36</v>
      </c>
    </row>
    <row r="215" spans="1:5" hidden="1" x14ac:dyDescent="0.25"/>
    <row r="216" spans="1:5" hidden="1" x14ac:dyDescent="0.25">
      <c r="A216" t="s">
        <v>31</v>
      </c>
    </row>
    <row r="217" spans="1:5" hidden="1" x14ac:dyDescent="0.25">
      <c r="A217" t="s">
        <v>188</v>
      </c>
    </row>
    <row r="218" spans="1:5" hidden="1" x14ac:dyDescent="0.25">
      <c r="A218" t="s">
        <v>189</v>
      </c>
    </row>
    <row r="219" spans="1:5" hidden="1" x14ac:dyDescent="0.25">
      <c r="A219" t="s">
        <v>190</v>
      </c>
    </row>
    <row r="220" spans="1:5" hidden="1" x14ac:dyDescent="0.25"/>
    <row r="221" spans="1:5" hidden="1" x14ac:dyDescent="0.25">
      <c r="A221" t="s">
        <v>31</v>
      </c>
    </row>
    <row r="222" spans="1:5" hidden="1" x14ac:dyDescent="0.25">
      <c r="A222" t="s">
        <v>191</v>
      </c>
    </row>
    <row r="223" spans="1:5" hidden="1" x14ac:dyDescent="0.25">
      <c r="A223" t="s">
        <v>192</v>
      </c>
    </row>
    <row r="224" spans="1:5" hidden="1" x14ac:dyDescent="0.25">
      <c r="A224" t="s">
        <v>35</v>
      </c>
      <c r="E224" t="str">
        <f>LEFT(D224,4)</f>
        <v/>
      </c>
    </row>
    <row r="225" spans="1:1" hidden="1" x14ac:dyDescent="0.25"/>
    <row r="226" spans="1:1" hidden="1" x14ac:dyDescent="0.25">
      <c r="A226" t="s">
        <v>37</v>
      </c>
    </row>
    <row r="227" spans="1:1" hidden="1" x14ac:dyDescent="0.25">
      <c r="A227" t="s">
        <v>38</v>
      </c>
    </row>
    <row r="228" spans="1:1" hidden="1" x14ac:dyDescent="0.25">
      <c r="A228" t="s">
        <v>39</v>
      </c>
    </row>
    <row r="229" spans="1:1" hidden="1" x14ac:dyDescent="0.25">
      <c r="A229" t="s">
        <v>40</v>
      </c>
    </row>
    <row r="230" spans="1:1" hidden="1" x14ac:dyDescent="0.25"/>
    <row r="231" spans="1:1" hidden="1" x14ac:dyDescent="0.25">
      <c r="A231" t="s">
        <v>41</v>
      </c>
    </row>
    <row r="232" spans="1:1" hidden="1" x14ac:dyDescent="0.25">
      <c r="A232" t="s">
        <v>42</v>
      </c>
    </row>
    <row r="233" spans="1:1" hidden="1" x14ac:dyDescent="0.25">
      <c r="A233" t="s">
        <v>43</v>
      </c>
    </row>
    <row r="234" spans="1:1" hidden="1" x14ac:dyDescent="0.25">
      <c r="A234" t="s">
        <v>44</v>
      </c>
    </row>
    <row r="235" spans="1:1" hidden="1" x14ac:dyDescent="0.25">
      <c r="A235" t="s">
        <v>45</v>
      </c>
    </row>
    <row r="236" spans="1:1" hidden="1" x14ac:dyDescent="0.25">
      <c r="A236" t="s">
        <v>46</v>
      </c>
    </row>
    <row r="237" spans="1:1" hidden="1" x14ac:dyDescent="0.25">
      <c r="A237" t="s">
        <v>47</v>
      </c>
    </row>
    <row r="238" spans="1:1" hidden="1" x14ac:dyDescent="0.25">
      <c r="A238" t="s">
        <v>48</v>
      </c>
    </row>
    <row r="239" spans="1:1" hidden="1" x14ac:dyDescent="0.25">
      <c r="A239" t="s">
        <v>49</v>
      </c>
    </row>
    <row r="240" spans="1:1" hidden="1" x14ac:dyDescent="0.25">
      <c r="A240" t="s">
        <v>50</v>
      </c>
    </row>
    <row r="241" spans="1:1" hidden="1" x14ac:dyDescent="0.25">
      <c r="A241" t="s">
        <v>51</v>
      </c>
    </row>
    <row r="242" spans="1:1" hidden="1" x14ac:dyDescent="0.25">
      <c r="A242" t="s">
        <v>52</v>
      </c>
    </row>
    <row r="243" spans="1:1" hidden="1" x14ac:dyDescent="0.25">
      <c r="A243" t="s">
        <v>53</v>
      </c>
    </row>
    <row r="244" spans="1:1" hidden="1" x14ac:dyDescent="0.25">
      <c r="A244" t="s">
        <v>54</v>
      </c>
    </row>
  </sheetData>
  <autoFilter ref="A1:A244" xr:uid="{65DA77AF-68F9-41CA-B151-911E049AF621}">
    <filterColumn colId="0">
      <filters>
        <filter val="S6, Ep1"/>
        <filter val="S6, Ep10"/>
        <filter val="S6, Ep11"/>
        <filter val="S6, Ep12"/>
        <filter val="S6, Ep13"/>
        <filter val="S6, Ep14"/>
        <filter val="S6, Ep15"/>
        <filter val="S6, Ep16"/>
        <filter val="S6, Ep2"/>
        <filter val="S6, Ep3"/>
        <filter val="S6, Ep4"/>
        <filter val="S6, Ep5"/>
        <filter val="S6, Ep6"/>
        <filter val="S6, Ep7"/>
        <filter val="S6, Ep8"/>
        <filter val="S6, Ep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map</vt:lpstr>
      <vt:lpstr>s1</vt:lpstr>
      <vt:lpstr>s2</vt:lpstr>
      <vt:lpstr>s3</vt:lpstr>
      <vt:lpstr>s4</vt:lpstr>
      <vt:lpstr>s5</vt:lpstr>
      <vt:lpstr>s6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</dc:creator>
  <cp:lastModifiedBy>Phuong Nguyen</cp:lastModifiedBy>
  <dcterms:created xsi:type="dcterms:W3CDTF">2020-05-20T14:10:19Z</dcterms:created>
  <dcterms:modified xsi:type="dcterms:W3CDTF">2021-09-24T01:13:28Z</dcterms:modified>
</cp:coreProperties>
</file>