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.indriago\eclipse-workspace\curryWurst\resources\"/>
    </mc:Choice>
  </mc:AlternateContent>
  <xr:revisionPtr revIDLastSave="0" documentId="13_ncr:1_{43FB40FA-AA42-4C51-A225-F1AA29C81920}" xr6:coauthVersionLast="45" xr6:coauthVersionMax="45" xr10:uidLastSave="{00000000-0000-0000-0000-000000000000}"/>
  <bookViews>
    <workbookView xWindow="-120" yWindow="-120" windowWidth="20730" windowHeight="11160" activeTab="5" xr2:uid="{900CD3E0-90BF-401C-A2FE-06543389D452}"/>
  </bookViews>
  <sheets>
    <sheet name="API" sheetId="1" r:id="rId1"/>
    <sheet name="Orders-Menu Item" sheetId="2" r:id="rId2"/>
    <sheet name="Recipe-Ingredients" sheetId="4" r:id="rId3"/>
    <sheet name="Ingredients-Worker" sheetId="5" r:id="rId4"/>
    <sheet name="Cooks" sheetId="6" r:id="rId5"/>
    <sheet name="Rezepte" sheetId="7" r:id="rId6"/>
  </sheets>
  <definedNames>
    <definedName name="_xlnm._FilterDatabase" localSheetId="5" hidden="1">Rezepte!$B$1:$E$1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" i="7" l="1"/>
  <c r="L22" i="7"/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</calcChain>
</file>

<file path=xl/sharedStrings.xml><?xml version="1.0" encoding="utf-8"?>
<sst xmlns="http://schemas.openxmlformats.org/spreadsheetml/2006/main" count="463" uniqueCount="257">
  <si>
    <t>Table</t>
  </si>
  <si>
    <t>Operation</t>
  </si>
  <si>
    <t>Orders</t>
  </si>
  <si>
    <t>Display cooking plan</t>
  </si>
  <si>
    <t>Delete order</t>
  </si>
  <si>
    <t>Method</t>
  </si>
  <si>
    <t>POST</t>
  </si>
  <si>
    <t>GET</t>
  </si>
  <si>
    <t>DELETE</t>
  </si>
  <si>
    <t>PUT</t>
  </si>
  <si>
    <t>MenuItem</t>
  </si>
  <si>
    <t>Add an order</t>
  </si>
  <si>
    <t>Update order</t>
  </si>
  <si>
    <t>Add a menu item</t>
  </si>
  <si>
    <t>Update a menu Item</t>
  </si>
  <si>
    <t>Delete a menu Item</t>
  </si>
  <si>
    <t>Display available menu items</t>
  </si>
  <si>
    <t>Recipe</t>
  </si>
  <si>
    <t>Add recipe</t>
  </si>
  <si>
    <t>Update a recipe</t>
  </si>
  <si>
    <t>Delete a recipe</t>
  </si>
  <si>
    <t>Ingredients</t>
  </si>
  <si>
    <t>Add ingredient</t>
  </si>
  <si>
    <t>Update Ingredient</t>
  </si>
  <si>
    <t>Delete ingredient</t>
  </si>
  <si>
    <t>List all available ingredients</t>
  </si>
  <si>
    <t>Worker</t>
  </si>
  <si>
    <t>Add worker</t>
  </si>
  <si>
    <t>Update worker</t>
  </si>
  <si>
    <t>Delete Worker</t>
  </si>
  <si>
    <t>List all workers</t>
  </si>
  <si>
    <t>List all available workers</t>
  </si>
  <si>
    <t>List all ingredients</t>
  </si>
  <si>
    <t>Cook</t>
  </si>
  <si>
    <t>Add cook</t>
  </si>
  <si>
    <t>Update Cook</t>
  </si>
  <si>
    <t>Delete cook</t>
  </si>
  <si>
    <t>List all cooks</t>
  </si>
  <si>
    <t>List all available cooks</t>
  </si>
  <si>
    <t>Endpoint</t>
  </si>
  <si>
    <t>/orders</t>
  </si>
  <si>
    <t>/orders/{id}</t>
  </si>
  <si>
    <t>/cookingPlan</t>
  </si>
  <si>
    <t>List all orders</t>
  </si>
  <si>
    <t>Display all menu items</t>
  </si>
  <si>
    <t>/menu</t>
  </si>
  <si>
    <t>/menu/{id}</t>
  </si>
  <si>
    <t>/menu/available</t>
  </si>
  <si>
    <t>/recipes</t>
  </si>
  <si>
    <t>/recipes/{id}</t>
  </si>
  <si>
    <t>/ingredients</t>
  </si>
  <si>
    <t>/ingredients/{id}</t>
  </si>
  <si>
    <t>/ingredients/available</t>
  </si>
  <si>
    <t>/workers</t>
  </si>
  <si>
    <t>/workers/{id}</t>
  </si>
  <si>
    <t>/workers/available</t>
  </si>
  <si>
    <t>/cooks</t>
  </si>
  <si>
    <t>/cooks/{id}</t>
  </si>
  <si>
    <t>/cooks/available</t>
  </si>
  <si>
    <t>order number</t>
  </si>
  <si>
    <t>initial time</t>
  </si>
  <si>
    <t>EFT</t>
  </si>
  <si>
    <t>order price</t>
  </si>
  <si>
    <t>Menu item</t>
  </si>
  <si>
    <t>item ID</t>
  </si>
  <si>
    <t>Name</t>
  </si>
  <si>
    <t>Price</t>
  </si>
  <si>
    <t>Recipe ID</t>
  </si>
  <si>
    <t>recipeID</t>
  </si>
  <si>
    <t>name</t>
  </si>
  <si>
    <t>ttc</t>
  </si>
  <si>
    <t>nutrients</t>
  </si>
  <si>
    <t>ingredientId</t>
  </si>
  <si>
    <t>available</t>
  </si>
  <si>
    <t>deliveryTime</t>
  </si>
  <si>
    <t>IngredientsID</t>
  </si>
  <si>
    <t>workerID</t>
  </si>
  <si>
    <t>Capacity</t>
  </si>
  <si>
    <t>Aviailable</t>
  </si>
  <si>
    <t>Ingredients-Worker</t>
  </si>
  <si>
    <t>ingredientsID</t>
  </si>
  <si>
    <t>WorkerID</t>
  </si>
  <si>
    <t>CookID</t>
  </si>
  <si>
    <t>cocacola</t>
  </si>
  <si>
    <t>Sopa</t>
  </si>
  <si>
    <t>Pollo</t>
  </si>
  <si>
    <t>Jugo</t>
  </si>
  <si>
    <t>null</t>
  </si>
  <si>
    <t>postre</t>
  </si>
  <si>
    <t>nutrie</t>
  </si>
  <si>
    <t>te</t>
  </si>
  <si>
    <t>Albahaca</t>
  </si>
  <si>
    <t>Tomate</t>
  </si>
  <si>
    <t>Cebolla</t>
  </si>
  <si>
    <t>Caldo</t>
  </si>
  <si>
    <t>true</t>
  </si>
  <si>
    <t>false</t>
  </si>
  <si>
    <t>avlquantity</t>
  </si>
  <si>
    <t>Tomas</t>
  </si>
  <si>
    <t>Carlos</t>
  </si>
  <si>
    <t>Ana</t>
  </si>
  <si>
    <t>Juana</t>
  </si>
  <si>
    <t>Rosa</t>
  </si>
  <si>
    <t>Juan</t>
  </si>
  <si>
    <t>Pedro</t>
  </si>
  <si>
    <t>Ernesto</t>
  </si>
  <si>
    <t>Maria</t>
  </si>
  <si>
    <t>Diana</t>
  </si>
  <si>
    <t>arepa</t>
  </si>
  <si>
    <t>rrrr</t>
  </si>
  <si>
    <t>harina</t>
  </si>
  <si>
    <t>agua</t>
  </si>
  <si>
    <t>sal</t>
  </si>
  <si>
    <t>currywurst</t>
  </si>
  <si>
    <t>pabellon</t>
  </si>
  <si>
    <t>rrerr</t>
  </si>
  <si>
    <t>Carne Molida</t>
  </si>
  <si>
    <t>arroz</t>
  </si>
  <si>
    <t>Caraotas</t>
  </si>
  <si>
    <t>Tajadas</t>
  </si>
  <si>
    <t>Curry</t>
  </si>
  <si>
    <t>Wurst</t>
  </si>
  <si>
    <t>OrderiD</t>
  </si>
  <si>
    <t>MenuItremID</t>
  </si>
  <si>
    <t>Order has menu items</t>
  </si>
  <si>
    <t>cookID</t>
  </si>
  <si>
    <t>OrderId</t>
  </si>
  <si>
    <t>Order Items</t>
  </si>
  <si>
    <t>Recipe Ingredients</t>
  </si>
  <si>
    <t>Display all recipes</t>
  </si>
  <si>
    <t>service</t>
  </si>
  <si>
    <t>addOrder</t>
  </si>
  <si>
    <t>updateOrder</t>
  </si>
  <si>
    <t>deleteOrder</t>
  </si>
  <si>
    <t>findAllOrders</t>
  </si>
  <si>
    <t>cookingPlan</t>
  </si>
  <si>
    <t>addMenuItem</t>
  </si>
  <si>
    <t>updateMenuItem</t>
  </si>
  <si>
    <t>deleteMenuItem</t>
  </si>
  <si>
    <t>findAllMenuItem</t>
  </si>
  <si>
    <t>findAllAvailableMenuItems</t>
  </si>
  <si>
    <t>addRecipe</t>
  </si>
  <si>
    <t>updateRecipe</t>
  </si>
  <si>
    <t>deleteRecipe</t>
  </si>
  <si>
    <t>findRecipeById</t>
  </si>
  <si>
    <t>List recipe Ingredients by ID</t>
  </si>
  <si>
    <t>List recipe Ingredients by Name</t>
  </si>
  <si>
    <t>findRecipeByName</t>
  </si>
  <si>
    <t>/recipes/{name}</t>
  </si>
  <si>
    <t>findAllRecipes</t>
  </si>
  <si>
    <t>addIngredient</t>
  </si>
  <si>
    <t>updateIngredient</t>
  </si>
  <si>
    <t>deleteIngredient</t>
  </si>
  <si>
    <t>findAllIngredients</t>
  </si>
  <si>
    <t>findAllAvailableIngredients</t>
  </si>
  <si>
    <t>addWorker</t>
  </si>
  <si>
    <t>updateWorker</t>
  </si>
  <si>
    <t>deleteWorker</t>
  </si>
  <si>
    <t>findAllWorkers</t>
  </si>
  <si>
    <t>findAllAvailableWorkers</t>
  </si>
  <si>
    <t>addCook</t>
  </si>
  <si>
    <t>updateCook</t>
  </si>
  <si>
    <t>deleteCook</t>
  </si>
  <si>
    <t>findAllCooks</t>
  </si>
  <si>
    <t>List worker by name</t>
  </si>
  <si>
    <t>/workers/{name}</t>
  </si>
  <si>
    <t>findWorkerByName</t>
  </si>
  <si>
    <t>List cook by name</t>
  </si>
  <si>
    <t>/cooks/{name}</t>
  </si>
  <si>
    <t>findCookByName</t>
  </si>
  <si>
    <t>findAllAvailableCooks</t>
  </si>
  <si>
    <t>Get order by ID</t>
  </si>
  <si>
    <t>getOrderById</t>
  </si>
  <si>
    <t>List menu items by order ID</t>
  </si>
  <si>
    <t>/orders/{id}/menu</t>
  </si>
  <si>
    <t>Kraut-Wurst-Pfanne</t>
  </si>
  <si>
    <t>Weißkohl </t>
  </si>
  <si>
    <t>Zwiebel</t>
  </si>
  <si>
    <t>Paprikaschote </t>
  </si>
  <si>
    <t>Geflügelfleischwurst </t>
  </si>
  <si>
    <t>Öl </t>
  </si>
  <si>
    <t>Butter</t>
  </si>
  <si>
    <t>Salz</t>
  </si>
  <si>
    <t>Pfeffer </t>
  </si>
  <si>
    <t>Schnittlauch </t>
  </si>
  <si>
    <t>Time to cook(minutes)</t>
  </si>
  <si>
    <t>420 kcal</t>
  </si>
  <si>
    <t>14 g Eiweiß</t>
  </si>
  <si>
    <t>35 g Fett</t>
  </si>
  <si>
    <t>10 g Kohlenhydrate</t>
  </si>
  <si>
    <t>Herzhafte Chinakohl-Wurst-Pfanne</t>
  </si>
  <si>
    <t>Zwiebeln </t>
  </si>
  <si>
    <t>Chinakohl </t>
  </si>
  <si>
    <t>Möhren </t>
  </si>
  <si>
    <t>Fleischwurst</t>
  </si>
  <si>
    <t>Olivenöl </t>
  </si>
  <si>
    <t>Salz </t>
  </si>
  <si>
    <t>Schmand </t>
  </si>
  <si>
    <t>Edelsüß Paprika </t>
  </si>
  <si>
    <t>640 kcal</t>
  </si>
  <si>
    <t>19 g Eiweiß</t>
  </si>
  <si>
    <t>58 g Fett</t>
  </si>
  <si>
    <t>Kartoffel-Wurst-Eintopf</t>
  </si>
  <si>
    <t>Steckrüben </t>
  </si>
  <si>
    <t>Thymian </t>
  </si>
  <si>
    <t>Kartoffeln</t>
  </si>
  <si>
    <t>Kabanossi </t>
  </si>
  <si>
    <t>Pfeffer</t>
  </si>
  <si>
    <t>Zucker </t>
  </si>
  <si>
    <t>Schlagsahne </t>
  </si>
  <si>
    <t>Gemüsebrühe</t>
  </si>
  <si>
    <t>Wasabi</t>
  </si>
  <si>
    <t>Schnittlauch</t>
  </si>
  <si>
    <t>Apfel</t>
  </si>
  <si>
    <t>Gouda </t>
  </si>
  <si>
    <t>560 kcal</t>
  </si>
  <si>
    <t>22 g Eiweiß</t>
  </si>
  <si>
    <t>36 g Fett</t>
  </si>
  <si>
    <t>33 g Kohlenhydrate</t>
  </si>
  <si>
    <t>Nutrients</t>
  </si>
  <si>
    <t>Paprika-Wurst-Gulasch</t>
  </si>
  <si>
    <t>Zwiebel </t>
  </si>
  <si>
    <t>Knoblauchzehen </t>
  </si>
  <si>
    <t>rote paprika</t>
  </si>
  <si>
    <t>gelbe paprika</t>
  </si>
  <si>
    <t>grüne Paprika</t>
  </si>
  <si>
    <t>angeräucherte Currywürste</t>
  </si>
  <si>
    <t>Tomatenmark</t>
  </si>
  <si>
    <t>Edelsüß-Paprika </t>
  </si>
  <si>
    <t>stückige Tomaten</t>
  </si>
  <si>
    <t>Gemüsebrühe </t>
  </si>
  <si>
    <t>Nudeln </t>
  </si>
  <si>
    <t>Petersilie </t>
  </si>
  <si>
    <t>500 kcal</t>
  </si>
  <si>
    <t>18 g Eiweiß</t>
  </si>
  <si>
    <t>21 g Fett</t>
  </si>
  <si>
    <t>55 g Kohlenhydrate</t>
  </si>
  <si>
    <t>Nudel-Wurst-Käse-Salat</t>
  </si>
  <si>
    <t>Gruyère-Käse</t>
  </si>
  <si>
    <t>Gewürzgurken </t>
  </si>
  <si>
    <t>Weißweinessig </t>
  </si>
  <si>
    <t>mittelscharfer Senf </t>
  </si>
  <si>
    <t>Radieschen</t>
  </si>
  <si>
    <t>Kirschtomaten </t>
  </si>
  <si>
    <t>Beete Kresse </t>
  </si>
  <si>
    <t>590 kcal</t>
  </si>
  <si>
    <t>25 g Eiweiß</t>
  </si>
  <si>
    <t>42 g Kohlenhydrate</t>
  </si>
  <si>
    <t>Fleischwurst </t>
  </si>
  <si>
    <t>CocaCola</t>
  </si>
  <si>
    <t>Orangensaft</t>
  </si>
  <si>
    <t>Wasser</t>
  </si>
  <si>
    <t>Tee</t>
  </si>
  <si>
    <t>Kafee</t>
  </si>
  <si>
    <t>Brownie</t>
  </si>
  <si>
    <t>Eis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</si>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</sst>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.5"/>
      <color rgb="FF4A5C69"/>
      <name val="Karma"/>
    </font>
    <font>
      <sz val="11"/>
      <color rgb="FF4A5C69"/>
      <name val="Lato"/>
    </font>
    <font>
      <sz val="10.3"/>
      <color rgb="FF4A5C69"/>
      <name val="Calibri"/>
      <family val="2"/>
      <scheme val="minor"/>
    </font>
    <font>
      <sz val="10.3"/>
      <color rgb="FF4A5C69"/>
      <name val="Lato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/>
    <xf numFmtId="0" fontId="0" fillId="0" borderId="0" xfId="0" applyBorder="1"/>
    <xf numFmtId="0" fontId="0" fillId="0" borderId="7" xfId="0" applyBorder="1"/>
    <xf numFmtId="0" fontId="0" fillId="0" borderId="0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9" xfId="0" applyBorder="1"/>
    <xf numFmtId="0" fontId="0" fillId="0" borderId="10" xfId="0" applyBorder="1"/>
    <xf numFmtId="0" fontId="1" fillId="2" borderId="5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0" fillId="0" borderId="11" xfId="0" applyBorder="1"/>
    <xf numFmtId="18" fontId="0" fillId="0" borderId="0" xfId="0" applyNumberFormat="1"/>
    <xf numFmtId="20" fontId="0" fillId="0" borderId="0" xfId="0" applyNumberFormat="1"/>
    <xf numFmtId="0" fontId="0" fillId="6" borderId="7" xfId="0" applyFill="1" applyBorder="1"/>
    <xf numFmtId="0" fontId="1" fillId="5" borderId="8" xfId="0" applyFont="1" applyFill="1" applyBorder="1" applyAlignment="1">
      <alignment horizontal="center" vertical="center"/>
    </xf>
    <xf numFmtId="0" fontId="0" fillId="5" borderId="0" xfId="0" applyFill="1"/>
    <xf numFmtId="0" fontId="3" fillId="0" borderId="0" xfId="0" applyFont="1" applyAlignment="1">
      <alignment horizontal="left" vertical="center" wrapText="1" indent="1"/>
    </xf>
    <xf numFmtId="0" fontId="3" fillId="0" borderId="0" xfId="0" applyFont="1" applyBorder="1"/>
    <xf numFmtId="0" fontId="3" fillId="0" borderId="0" xfId="0" applyFont="1" applyBorder="1" applyAlignment="1">
      <alignment horizontal="left" vertical="center" wrapText="1" indent="1"/>
    </xf>
    <xf numFmtId="0" fontId="3" fillId="0" borderId="12" xfId="0" applyFont="1" applyBorder="1"/>
    <xf numFmtId="0" fontId="0" fillId="0" borderId="12" xfId="0" applyBorder="1"/>
    <xf numFmtId="0" fontId="3" fillId="0" borderId="13" xfId="0" applyFont="1" applyBorder="1"/>
    <xf numFmtId="0" fontId="3" fillId="0" borderId="13" xfId="0" applyFont="1" applyBorder="1" applyAlignment="1">
      <alignment horizontal="left" vertical="center" wrapText="1" indent="1"/>
    </xf>
    <xf numFmtId="0" fontId="4" fillId="0" borderId="12" xfId="0" applyFont="1" applyBorder="1" applyAlignment="1">
      <alignment horizontal="left" vertical="center" indent="1"/>
    </xf>
    <xf numFmtId="0" fontId="3" fillId="0" borderId="0" xfId="0" applyFont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2"/>
    </xf>
    <xf numFmtId="0" fontId="5" fillId="0" borderId="0" xfId="0" applyFont="1" applyBorder="1" applyAlignment="1">
      <alignment horizontal="left" vertical="center" wrapText="1" indent="1"/>
    </xf>
    <xf numFmtId="0" fontId="4" fillId="0" borderId="0" xfId="0" applyFont="1" applyBorder="1" applyAlignment="1">
      <alignment horizontal="left" vertical="center" indent="1"/>
    </xf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4381C-0081-4CC9-AA8F-96F064629E2D}">
  <dimension ref="A1:E36"/>
  <sheetViews>
    <sheetView workbookViewId="0">
      <selection activeCell="C6" sqref="C6"/>
    </sheetView>
  </sheetViews>
  <sheetFormatPr baseColWidth="10" defaultRowHeight="15"/>
  <cols>
    <col min="1" max="1" width="11.42578125" style="1"/>
    <col min="2" max="2" width="29.28515625" bestFit="1" customWidth="1"/>
    <col min="4" max="4" width="21" bestFit="1" customWidth="1"/>
    <col min="5" max="5" width="25.7109375" bestFit="1" customWidth="1"/>
  </cols>
  <sheetData>
    <row r="1" spans="1:5" ht="15.75" thickBot="1">
      <c r="A1" s="1" t="s">
        <v>0</v>
      </c>
      <c r="B1" t="s">
        <v>1</v>
      </c>
      <c r="C1" s="1" t="s">
        <v>5</v>
      </c>
      <c r="D1" s="9" t="s">
        <v>39</v>
      </c>
      <c r="E1" t="s">
        <v>130</v>
      </c>
    </row>
    <row r="2" spans="1:5">
      <c r="A2" s="34" t="s">
        <v>2</v>
      </c>
      <c r="B2" s="2" t="s">
        <v>11</v>
      </c>
      <c r="C2" s="12" t="s">
        <v>6</v>
      </c>
      <c r="D2" t="s">
        <v>40</v>
      </c>
      <c r="E2" t="s">
        <v>131</v>
      </c>
    </row>
    <row r="3" spans="1:5">
      <c r="A3" s="35"/>
      <c r="B3" s="3" t="s">
        <v>12</v>
      </c>
      <c r="C3" s="13" t="s">
        <v>9</v>
      </c>
      <c r="D3" t="s">
        <v>41</v>
      </c>
      <c r="E3" t="s">
        <v>132</v>
      </c>
    </row>
    <row r="4" spans="1:5">
      <c r="A4" s="35"/>
      <c r="B4" s="3" t="s">
        <v>4</v>
      </c>
      <c r="C4" s="14" t="s">
        <v>8</v>
      </c>
      <c r="D4" t="s">
        <v>41</v>
      </c>
      <c r="E4" t="s">
        <v>133</v>
      </c>
    </row>
    <row r="5" spans="1:5">
      <c r="A5" s="35"/>
      <c r="B5" s="5" t="s">
        <v>43</v>
      </c>
      <c r="C5" s="10" t="s">
        <v>7</v>
      </c>
      <c r="D5" t="s">
        <v>40</v>
      </c>
      <c r="E5" t="s">
        <v>134</v>
      </c>
    </row>
    <row r="6" spans="1:5">
      <c r="A6" s="35"/>
      <c r="B6" s="5" t="s">
        <v>171</v>
      </c>
      <c r="C6" s="10" t="s">
        <v>7</v>
      </c>
      <c r="D6" t="s">
        <v>41</v>
      </c>
      <c r="E6" t="s">
        <v>172</v>
      </c>
    </row>
    <row r="7" spans="1:5" ht="14.25" customHeight="1" thickBot="1">
      <c r="A7" s="36"/>
      <c r="B7" s="4" t="s">
        <v>3</v>
      </c>
      <c r="C7" s="11" t="s">
        <v>7</v>
      </c>
      <c r="D7" s="8" t="s">
        <v>42</v>
      </c>
      <c r="E7" s="4" t="s">
        <v>135</v>
      </c>
    </row>
    <row r="8" spans="1:5">
      <c r="A8" s="34" t="s">
        <v>10</v>
      </c>
      <c r="B8" s="2" t="s">
        <v>13</v>
      </c>
      <c r="C8" s="12" t="s">
        <v>6</v>
      </c>
      <c r="D8" t="s">
        <v>45</v>
      </c>
      <c r="E8" t="s">
        <v>136</v>
      </c>
    </row>
    <row r="9" spans="1:5">
      <c r="A9" s="35"/>
      <c r="B9" s="3" t="s">
        <v>14</v>
      </c>
      <c r="C9" s="13" t="s">
        <v>9</v>
      </c>
      <c r="D9" t="s">
        <v>46</v>
      </c>
      <c r="E9" t="s">
        <v>137</v>
      </c>
    </row>
    <row r="10" spans="1:5">
      <c r="A10" s="35"/>
      <c r="B10" s="3" t="s">
        <v>15</v>
      </c>
      <c r="C10" s="14" t="s">
        <v>8</v>
      </c>
      <c r="D10" t="s">
        <v>46</v>
      </c>
      <c r="E10" t="s">
        <v>138</v>
      </c>
    </row>
    <row r="11" spans="1:5">
      <c r="A11" s="35"/>
      <c r="B11" s="3" t="s">
        <v>44</v>
      </c>
      <c r="C11" s="10" t="s">
        <v>7</v>
      </c>
      <c r="D11" t="s">
        <v>45</v>
      </c>
      <c r="E11" t="s">
        <v>139</v>
      </c>
    </row>
    <row r="12" spans="1:5" ht="15.75" thickBot="1">
      <c r="A12" s="35"/>
      <c r="B12" s="7" t="s">
        <v>16</v>
      </c>
      <c r="C12" s="11" t="s">
        <v>7</v>
      </c>
      <c r="D12" s="8" t="s">
        <v>47</v>
      </c>
      <c r="E12" s="18" t="s">
        <v>140</v>
      </c>
    </row>
    <row r="13" spans="1:5" ht="15.75" thickBot="1">
      <c r="A13" s="36"/>
      <c r="B13" s="5" t="s">
        <v>173</v>
      </c>
      <c r="C13" s="11" t="s">
        <v>7</v>
      </c>
      <c r="D13" s="19" t="s">
        <v>174</v>
      </c>
      <c r="E13" s="20"/>
    </row>
    <row r="14" spans="1:5">
      <c r="A14" s="34" t="s">
        <v>17</v>
      </c>
      <c r="B14" s="6" t="s">
        <v>18</v>
      </c>
      <c r="C14" s="12" t="s">
        <v>6</v>
      </c>
      <c r="D14" t="s">
        <v>48</v>
      </c>
      <c r="E14" t="s">
        <v>141</v>
      </c>
    </row>
    <row r="15" spans="1:5">
      <c r="A15" s="35"/>
      <c r="B15" s="5" t="s">
        <v>19</v>
      </c>
      <c r="C15" s="13" t="s">
        <v>9</v>
      </c>
      <c r="D15" t="s">
        <v>49</v>
      </c>
      <c r="E15" t="s">
        <v>142</v>
      </c>
    </row>
    <row r="16" spans="1:5">
      <c r="A16" s="35"/>
      <c r="B16" s="5" t="s">
        <v>20</v>
      </c>
      <c r="C16" s="14" t="s">
        <v>8</v>
      </c>
      <c r="D16" t="s">
        <v>49</v>
      </c>
      <c r="E16" t="s">
        <v>143</v>
      </c>
    </row>
    <row r="17" spans="1:5">
      <c r="A17" s="35"/>
      <c r="B17" s="5" t="s">
        <v>145</v>
      </c>
      <c r="C17" s="10" t="s">
        <v>7</v>
      </c>
      <c r="D17" t="s">
        <v>49</v>
      </c>
      <c r="E17" t="s">
        <v>144</v>
      </c>
    </row>
    <row r="18" spans="1:5">
      <c r="A18" s="35"/>
      <c r="B18" s="5" t="s">
        <v>146</v>
      </c>
      <c r="C18" s="10" t="s">
        <v>7</v>
      </c>
      <c r="D18" t="s">
        <v>148</v>
      </c>
      <c r="E18" t="s">
        <v>147</v>
      </c>
    </row>
    <row r="19" spans="1:5" ht="15.75" thickBot="1">
      <c r="A19" s="36"/>
      <c r="B19" s="7" t="s">
        <v>129</v>
      </c>
      <c r="C19" s="11" t="s">
        <v>7</v>
      </c>
      <c r="D19" s="8" t="s">
        <v>48</v>
      </c>
      <c r="E19" s="4" t="s">
        <v>149</v>
      </c>
    </row>
    <row r="20" spans="1:5">
      <c r="A20" s="34" t="s">
        <v>21</v>
      </c>
      <c r="B20" s="6" t="s">
        <v>22</v>
      </c>
      <c r="C20" s="12" t="s">
        <v>6</v>
      </c>
      <c r="D20" t="s">
        <v>50</v>
      </c>
      <c r="E20" t="s">
        <v>150</v>
      </c>
    </row>
    <row r="21" spans="1:5">
      <c r="A21" s="35"/>
      <c r="B21" s="5" t="s">
        <v>23</v>
      </c>
      <c r="C21" s="13" t="s">
        <v>9</v>
      </c>
      <c r="D21" t="s">
        <v>51</v>
      </c>
      <c r="E21" t="s">
        <v>151</v>
      </c>
    </row>
    <row r="22" spans="1:5">
      <c r="A22" s="35"/>
      <c r="B22" s="5" t="s">
        <v>24</v>
      </c>
      <c r="C22" s="14" t="s">
        <v>8</v>
      </c>
      <c r="D22" t="s">
        <v>51</v>
      </c>
      <c r="E22" t="s">
        <v>152</v>
      </c>
    </row>
    <row r="23" spans="1:5">
      <c r="A23" s="35"/>
      <c r="B23" s="5" t="s">
        <v>32</v>
      </c>
      <c r="C23" s="10" t="s">
        <v>7</v>
      </c>
      <c r="D23" t="s">
        <v>50</v>
      </c>
      <c r="E23" t="s">
        <v>153</v>
      </c>
    </row>
    <row r="24" spans="1:5" ht="15.75" thickBot="1">
      <c r="A24" s="36"/>
      <c r="B24" s="7" t="s">
        <v>25</v>
      </c>
      <c r="C24" s="11" t="s">
        <v>7</v>
      </c>
      <c r="D24" s="8" t="s">
        <v>52</v>
      </c>
      <c r="E24" s="18" t="s">
        <v>154</v>
      </c>
    </row>
    <row r="25" spans="1:5">
      <c r="A25" s="34" t="s">
        <v>26</v>
      </c>
      <c r="B25" s="6" t="s">
        <v>27</v>
      </c>
      <c r="C25" s="12" t="s">
        <v>6</v>
      </c>
      <c r="D25" t="s">
        <v>53</v>
      </c>
      <c r="E25" t="s">
        <v>155</v>
      </c>
    </row>
    <row r="26" spans="1:5">
      <c r="A26" s="35"/>
      <c r="B26" s="5" t="s">
        <v>28</v>
      </c>
      <c r="C26" s="13" t="s">
        <v>9</v>
      </c>
      <c r="D26" t="s">
        <v>54</v>
      </c>
      <c r="E26" t="s">
        <v>156</v>
      </c>
    </row>
    <row r="27" spans="1:5">
      <c r="A27" s="35"/>
      <c r="B27" s="5" t="s">
        <v>29</v>
      </c>
      <c r="C27" s="14" t="s">
        <v>8</v>
      </c>
      <c r="D27" t="s">
        <v>54</v>
      </c>
      <c r="E27" t="s">
        <v>157</v>
      </c>
    </row>
    <row r="28" spans="1:5">
      <c r="A28" s="35"/>
      <c r="B28" s="5" t="s">
        <v>30</v>
      </c>
      <c r="C28" s="10" t="s">
        <v>7</v>
      </c>
      <c r="D28" t="s">
        <v>53</v>
      </c>
      <c r="E28" t="s">
        <v>158</v>
      </c>
    </row>
    <row r="29" spans="1:5">
      <c r="A29" s="35"/>
      <c r="B29" s="5" t="s">
        <v>164</v>
      </c>
      <c r="C29" s="10" t="s">
        <v>7</v>
      </c>
      <c r="D29" t="s">
        <v>165</v>
      </c>
      <c r="E29" t="s">
        <v>166</v>
      </c>
    </row>
    <row r="30" spans="1:5" ht="15.75" thickBot="1">
      <c r="A30" s="36"/>
      <c r="B30" s="7" t="s">
        <v>31</v>
      </c>
      <c r="C30" s="11" t="s">
        <v>7</v>
      </c>
      <c r="D30" s="8" t="s">
        <v>55</v>
      </c>
      <c r="E30" s="18" t="s">
        <v>159</v>
      </c>
    </row>
    <row r="31" spans="1:5">
      <c r="A31" s="34" t="s">
        <v>33</v>
      </c>
      <c r="B31" s="6" t="s">
        <v>34</v>
      </c>
      <c r="C31" s="12" t="s">
        <v>6</v>
      </c>
      <c r="D31" t="s">
        <v>56</v>
      </c>
      <c r="E31" t="s">
        <v>160</v>
      </c>
    </row>
    <row r="32" spans="1:5">
      <c r="A32" s="35"/>
      <c r="B32" s="5" t="s">
        <v>35</v>
      </c>
      <c r="C32" s="13" t="s">
        <v>9</v>
      </c>
      <c r="D32" t="s">
        <v>57</v>
      </c>
      <c r="E32" t="s">
        <v>161</v>
      </c>
    </row>
    <row r="33" spans="1:5">
      <c r="A33" s="35"/>
      <c r="B33" s="5" t="s">
        <v>36</v>
      </c>
      <c r="C33" s="14" t="s">
        <v>8</v>
      </c>
      <c r="D33" t="s">
        <v>57</v>
      </c>
      <c r="E33" t="s">
        <v>162</v>
      </c>
    </row>
    <row r="34" spans="1:5">
      <c r="A34" s="35"/>
      <c r="B34" s="5" t="s">
        <v>37</v>
      </c>
      <c r="C34" s="10" t="s">
        <v>7</v>
      </c>
      <c r="D34" t="s">
        <v>56</v>
      </c>
      <c r="E34" t="s">
        <v>163</v>
      </c>
    </row>
    <row r="35" spans="1:5">
      <c r="A35" s="35"/>
      <c r="B35" s="5" t="s">
        <v>167</v>
      </c>
      <c r="C35" s="10" t="s">
        <v>7</v>
      </c>
      <c r="D35" t="s">
        <v>168</v>
      </c>
      <c r="E35" t="s">
        <v>169</v>
      </c>
    </row>
    <row r="36" spans="1:5" ht="15.75" thickBot="1">
      <c r="A36" s="36"/>
      <c r="B36" s="7" t="s">
        <v>38</v>
      </c>
      <c r="C36" s="11" t="s">
        <v>7</v>
      </c>
      <c r="D36" s="8" t="s">
        <v>58</v>
      </c>
      <c r="E36" s="18" t="s">
        <v>170</v>
      </c>
    </row>
  </sheetData>
  <mergeCells count="6">
    <mergeCell ref="A25:A30"/>
    <mergeCell ref="A31:A36"/>
    <mergeCell ref="A2:A7"/>
    <mergeCell ref="A8:A13"/>
    <mergeCell ref="A14:A19"/>
    <mergeCell ref="A20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F5B8-2AE2-41D5-B6BD-C59A1BC14CEB}">
  <dimension ref="A1:K26"/>
  <sheetViews>
    <sheetView workbookViewId="0">
      <selection activeCell="E12" sqref="E12"/>
    </sheetView>
  </sheetViews>
  <sheetFormatPr baseColWidth="10" defaultColWidth="13.140625" defaultRowHeight="15"/>
  <cols>
    <col min="1" max="1" width="13.28515625" bestFit="1" customWidth="1"/>
    <col min="2" max="2" width="10.7109375" bestFit="1" customWidth="1"/>
    <col min="3" max="3" width="10.28515625" bestFit="1" customWidth="1"/>
    <col min="4" max="4" width="10.7109375" bestFit="1" customWidth="1"/>
    <col min="5" max="5" width="8" bestFit="1" customWidth="1"/>
    <col min="6" max="6" width="12.85546875" bestFit="1" customWidth="1"/>
    <col min="8" max="8" width="7.42578125" bestFit="1" customWidth="1"/>
    <col min="9" max="9" width="10.42578125" bestFit="1" customWidth="1"/>
    <col min="10" max="10" width="5.42578125" bestFit="1" customWidth="1"/>
    <col min="11" max="11" width="9.28515625" bestFit="1" customWidth="1"/>
  </cols>
  <sheetData>
    <row r="1" spans="1:11">
      <c r="A1" s="37" t="s">
        <v>2</v>
      </c>
      <c r="B1" s="37"/>
      <c r="C1" s="37"/>
      <c r="D1" s="37"/>
      <c r="H1" s="37" t="s">
        <v>63</v>
      </c>
      <c r="I1" s="37"/>
      <c r="J1" s="37"/>
      <c r="K1" s="37"/>
    </row>
    <row r="2" spans="1:11">
      <c r="A2" t="s">
        <v>59</v>
      </c>
      <c r="B2" t="s">
        <v>60</v>
      </c>
      <c r="C2" t="s">
        <v>61</v>
      </c>
      <c r="D2" t="s">
        <v>62</v>
      </c>
      <c r="H2" s="1" t="s">
        <v>64</v>
      </c>
      <c r="I2" s="1" t="s">
        <v>65</v>
      </c>
      <c r="J2" s="1" t="s">
        <v>66</v>
      </c>
      <c r="K2" s="1" t="s">
        <v>67</v>
      </c>
    </row>
    <row r="3" spans="1:11">
      <c r="A3">
        <v>1</v>
      </c>
      <c r="B3" s="16">
        <v>0.41666666666666669</v>
      </c>
      <c r="C3" s="16">
        <v>0.4375</v>
      </c>
      <c r="D3">
        <v>60</v>
      </c>
      <c r="H3" s="1">
        <v>1</v>
      </c>
      <c r="I3" s="1" t="s">
        <v>84</v>
      </c>
      <c r="J3" s="1">
        <v>20</v>
      </c>
      <c r="K3" s="1">
        <v>1</v>
      </c>
    </row>
    <row r="4" spans="1:11">
      <c r="A4">
        <v>2</v>
      </c>
      <c r="B4" s="16">
        <v>11</v>
      </c>
      <c r="C4" s="17">
        <v>0.52083333333333337</v>
      </c>
      <c r="D4">
        <v>135</v>
      </c>
      <c r="H4" s="1">
        <v>2</v>
      </c>
      <c r="I4" s="1" t="s">
        <v>85</v>
      </c>
      <c r="J4" s="1">
        <v>10</v>
      </c>
      <c r="K4" s="1">
        <v>2</v>
      </c>
    </row>
    <row r="5" spans="1:11">
      <c r="B5" s="16"/>
      <c r="C5" s="16"/>
      <c r="H5" s="1">
        <v>3</v>
      </c>
      <c r="I5" s="1" t="s">
        <v>86</v>
      </c>
      <c r="J5" s="1">
        <v>5</v>
      </c>
      <c r="K5" s="1" t="s">
        <v>87</v>
      </c>
    </row>
    <row r="6" spans="1:11">
      <c r="B6" s="16"/>
      <c r="C6" s="16"/>
      <c r="H6" s="1">
        <v>4</v>
      </c>
      <c r="I6" s="1" t="s">
        <v>88</v>
      </c>
      <c r="J6" s="1">
        <v>20</v>
      </c>
      <c r="K6" s="1" t="s">
        <v>87</v>
      </c>
    </row>
    <row r="7" spans="1:11">
      <c r="B7" s="16"/>
      <c r="C7" s="16"/>
      <c r="H7" s="1">
        <v>5</v>
      </c>
      <c r="I7" s="1" t="s">
        <v>83</v>
      </c>
      <c r="J7" s="1">
        <v>5</v>
      </c>
      <c r="K7" s="1" t="s">
        <v>87</v>
      </c>
    </row>
    <row r="8" spans="1:11">
      <c r="B8" s="16"/>
      <c r="C8" s="16"/>
      <c r="H8" s="1">
        <v>6</v>
      </c>
      <c r="I8" s="1" t="s">
        <v>108</v>
      </c>
      <c r="J8" s="1">
        <v>20</v>
      </c>
      <c r="K8" s="1">
        <v>3</v>
      </c>
    </row>
    <row r="9" spans="1:11">
      <c r="B9" s="16"/>
      <c r="C9" s="17"/>
      <c r="H9" s="1">
        <v>7</v>
      </c>
      <c r="I9" s="1" t="s">
        <v>113</v>
      </c>
      <c r="J9" s="1">
        <v>25</v>
      </c>
      <c r="K9" s="1">
        <v>4</v>
      </c>
    </row>
    <row r="10" spans="1:11">
      <c r="B10" s="16"/>
      <c r="C10" s="17"/>
      <c r="H10" s="1">
        <v>8</v>
      </c>
      <c r="I10" s="1" t="s">
        <v>114</v>
      </c>
      <c r="J10" s="1">
        <v>30</v>
      </c>
      <c r="K10" s="1">
        <v>5</v>
      </c>
    </row>
    <row r="11" spans="1:11">
      <c r="B11" s="16"/>
      <c r="C11" s="17"/>
      <c r="E11" s="37" t="s">
        <v>127</v>
      </c>
      <c r="F11" s="37"/>
    </row>
    <row r="12" spans="1:11">
      <c r="B12" s="16"/>
      <c r="C12" s="17"/>
      <c r="E12" s="1" t="s">
        <v>122</v>
      </c>
      <c r="F12" s="1" t="s">
        <v>123</v>
      </c>
    </row>
    <row r="13" spans="1:11">
      <c r="B13" s="16"/>
      <c r="C13" s="17"/>
      <c r="E13" s="1">
        <v>1</v>
      </c>
      <c r="F13" s="1">
        <v>5</v>
      </c>
    </row>
    <row r="14" spans="1:11">
      <c r="B14" s="16"/>
      <c r="C14" s="17"/>
      <c r="E14" s="1">
        <v>1</v>
      </c>
      <c r="F14" s="1">
        <v>2</v>
      </c>
    </row>
    <row r="15" spans="1:11">
      <c r="B15" s="16"/>
      <c r="C15" s="17"/>
      <c r="E15" s="1">
        <v>1</v>
      </c>
      <c r="F15" s="1">
        <v>3</v>
      </c>
    </row>
    <row r="16" spans="1:11">
      <c r="B16" s="16"/>
      <c r="C16" s="17"/>
      <c r="E16" s="1">
        <v>1</v>
      </c>
      <c r="F16" s="1">
        <v>4</v>
      </c>
    </row>
    <row r="17" spans="5:6">
      <c r="E17" s="1">
        <v>1</v>
      </c>
      <c r="F17" s="1">
        <v>5</v>
      </c>
    </row>
    <row r="18" spans="5:6">
      <c r="E18" s="1">
        <v>1</v>
      </c>
      <c r="F18" s="1">
        <v>5</v>
      </c>
    </row>
    <row r="19" spans="5:6">
      <c r="E19" s="1">
        <v>2</v>
      </c>
      <c r="F19" s="1">
        <v>1</v>
      </c>
    </row>
    <row r="20" spans="5:6">
      <c r="E20" s="1">
        <v>2</v>
      </c>
      <c r="F20" s="1">
        <v>2</v>
      </c>
    </row>
    <row r="21" spans="5:6">
      <c r="E21" s="1">
        <v>2</v>
      </c>
      <c r="F21" s="1">
        <v>3</v>
      </c>
    </row>
    <row r="22" spans="5:6">
      <c r="E22" s="1">
        <v>2</v>
      </c>
      <c r="F22" s="1">
        <v>4</v>
      </c>
    </row>
    <row r="23" spans="5:6">
      <c r="E23" s="1">
        <v>2</v>
      </c>
      <c r="F23" s="1">
        <v>5</v>
      </c>
    </row>
    <row r="24" spans="5:6">
      <c r="E24" s="1">
        <v>2</v>
      </c>
      <c r="F24" s="1">
        <v>6</v>
      </c>
    </row>
    <row r="25" spans="5:6">
      <c r="E25" s="1">
        <v>2</v>
      </c>
      <c r="F25" s="1">
        <v>7</v>
      </c>
    </row>
    <row r="26" spans="5:6">
      <c r="E26" s="1">
        <v>2</v>
      </c>
      <c r="F26" s="1">
        <v>8</v>
      </c>
    </row>
  </sheetData>
  <mergeCells count="3">
    <mergeCell ref="A1:D1"/>
    <mergeCell ref="H1:K1"/>
    <mergeCell ref="E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3E12-32F9-4A03-BE9E-B559A140F5DA}">
  <dimension ref="A1:M32"/>
  <sheetViews>
    <sheetView workbookViewId="0">
      <selection activeCell="J19" sqref="J19"/>
    </sheetView>
  </sheetViews>
  <sheetFormatPr baseColWidth="10" defaultColWidth="8.5703125" defaultRowHeight="15"/>
  <cols>
    <col min="1" max="1" width="8.42578125" bestFit="1" customWidth="1"/>
    <col min="2" max="2" width="10.42578125" bestFit="1" customWidth="1"/>
    <col min="3" max="3" width="4" bestFit="1" customWidth="1"/>
    <col min="4" max="4" width="9.140625" bestFit="1" customWidth="1"/>
    <col min="5" max="5" width="11.140625" bestFit="1" customWidth="1"/>
    <col min="6" max="6" width="13" bestFit="1" customWidth="1"/>
    <col min="7" max="7" width="11.85546875" bestFit="1" customWidth="1"/>
    <col min="9" max="9" width="12" bestFit="1" customWidth="1"/>
    <col min="10" max="10" width="12.7109375" bestFit="1" customWidth="1"/>
    <col min="11" max="11" width="9" bestFit="1" customWidth="1"/>
    <col min="12" max="12" width="12.7109375" bestFit="1" customWidth="1"/>
    <col min="13" max="13" width="11" bestFit="1" customWidth="1"/>
  </cols>
  <sheetData>
    <row r="1" spans="1:13">
      <c r="A1" s="37" t="s">
        <v>17</v>
      </c>
      <c r="B1" s="37"/>
      <c r="C1" s="37"/>
      <c r="D1" s="37"/>
      <c r="E1" s="37"/>
      <c r="I1" s="38" t="s">
        <v>21</v>
      </c>
      <c r="J1" s="38"/>
      <c r="K1" s="38"/>
      <c r="L1" s="38"/>
    </row>
    <row r="2" spans="1:13">
      <c r="A2" s="1" t="s">
        <v>68</v>
      </c>
      <c r="B2" s="1" t="s">
        <v>69</v>
      </c>
      <c r="C2" s="1" t="s">
        <v>70</v>
      </c>
      <c r="D2" s="1" t="s">
        <v>71</v>
      </c>
      <c r="E2" s="1"/>
      <c r="I2" t="s">
        <v>72</v>
      </c>
      <c r="J2" t="s">
        <v>69</v>
      </c>
      <c r="K2" t="s">
        <v>73</v>
      </c>
      <c r="L2" t="s">
        <v>74</v>
      </c>
      <c r="M2" t="s">
        <v>97</v>
      </c>
    </row>
    <row r="3" spans="1:13">
      <c r="A3" s="1">
        <v>1</v>
      </c>
      <c r="B3" s="1" t="s">
        <v>84</v>
      </c>
      <c r="C3" s="1">
        <v>15</v>
      </c>
      <c r="D3" s="1" t="s">
        <v>89</v>
      </c>
      <c r="E3" s="1"/>
      <c r="I3">
        <v>1</v>
      </c>
      <c r="J3" t="s">
        <v>91</v>
      </c>
      <c r="K3" t="s">
        <v>95</v>
      </c>
      <c r="M3">
        <v>10</v>
      </c>
    </row>
    <row r="4" spans="1:13">
      <c r="A4" s="1">
        <v>2</v>
      </c>
      <c r="B4" s="1" t="s">
        <v>85</v>
      </c>
      <c r="C4" s="1">
        <v>20</v>
      </c>
      <c r="D4" s="1" t="s">
        <v>90</v>
      </c>
      <c r="E4" s="1"/>
      <c r="I4">
        <v>2</v>
      </c>
      <c r="J4" t="s">
        <v>85</v>
      </c>
      <c r="K4" t="s">
        <v>95</v>
      </c>
      <c r="M4">
        <v>20</v>
      </c>
    </row>
    <row r="5" spans="1:13">
      <c r="A5" s="1">
        <v>3</v>
      </c>
      <c r="B5" s="1" t="s">
        <v>108</v>
      </c>
      <c r="C5" s="1">
        <v>30</v>
      </c>
      <c r="D5" s="1" t="s">
        <v>109</v>
      </c>
      <c r="E5" s="1"/>
      <c r="I5">
        <v>3</v>
      </c>
      <c r="J5" t="s">
        <v>92</v>
      </c>
      <c r="K5" t="s">
        <v>96</v>
      </c>
      <c r="M5">
        <v>2</v>
      </c>
    </row>
    <row r="6" spans="1:13">
      <c r="A6" s="1">
        <v>4</v>
      </c>
      <c r="B6" s="1" t="s">
        <v>113</v>
      </c>
      <c r="C6" s="1">
        <v>60</v>
      </c>
      <c r="D6" s="1" t="s">
        <v>109</v>
      </c>
      <c r="E6" s="1"/>
      <c r="I6">
        <v>4</v>
      </c>
      <c r="J6" t="s">
        <v>93</v>
      </c>
      <c r="K6" t="s">
        <v>96</v>
      </c>
      <c r="M6">
        <v>5</v>
      </c>
    </row>
    <row r="7" spans="1:13">
      <c r="A7" s="1">
        <v>5</v>
      </c>
      <c r="B7" s="1" t="s">
        <v>114</v>
      </c>
      <c r="C7" s="1">
        <v>120</v>
      </c>
      <c r="D7" s="1" t="s">
        <v>115</v>
      </c>
      <c r="E7" s="1"/>
      <c r="I7">
        <v>5</v>
      </c>
      <c r="J7" t="s">
        <v>94</v>
      </c>
      <c r="K7" t="s">
        <v>95</v>
      </c>
      <c r="M7">
        <v>1</v>
      </c>
    </row>
    <row r="8" spans="1:13">
      <c r="I8">
        <v>6</v>
      </c>
      <c r="J8" t="s">
        <v>110</v>
      </c>
      <c r="K8" t="s">
        <v>95</v>
      </c>
      <c r="M8">
        <v>1</v>
      </c>
    </row>
    <row r="9" spans="1:13">
      <c r="I9">
        <v>7</v>
      </c>
      <c r="J9" t="s">
        <v>111</v>
      </c>
      <c r="K9" t="s">
        <v>96</v>
      </c>
      <c r="M9">
        <v>1</v>
      </c>
    </row>
    <row r="10" spans="1:13">
      <c r="I10">
        <v>8</v>
      </c>
      <c r="J10" t="s">
        <v>112</v>
      </c>
      <c r="K10" t="s">
        <v>96</v>
      </c>
      <c r="M10">
        <v>1</v>
      </c>
    </row>
    <row r="11" spans="1:13">
      <c r="I11">
        <v>9</v>
      </c>
      <c r="J11" t="s">
        <v>116</v>
      </c>
      <c r="K11" t="s">
        <v>95</v>
      </c>
      <c r="M11">
        <v>10</v>
      </c>
    </row>
    <row r="12" spans="1:13">
      <c r="E12" s="39" t="s">
        <v>128</v>
      </c>
      <c r="F12" s="39"/>
      <c r="I12">
        <v>10</v>
      </c>
      <c r="J12" t="s">
        <v>117</v>
      </c>
      <c r="K12" t="s">
        <v>95</v>
      </c>
      <c r="M12">
        <v>20</v>
      </c>
    </row>
    <row r="13" spans="1:13">
      <c r="E13" s="15" t="s">
        <v>68</v>
      </c>
      <c r="F13" s="15" t="s">
        <v>75</v>
      </c>
      <c r="I13">
        <v>11</v>
      </c>
      <c r="J13" t="s">
        <v>118</v>
      </c>
      <c r="K13" t="s">
        <v>96</v>
      </c>
      <c r="M13">
        <v>2</v>
      </c>
    </row>
    <row r="14" spans="1:13">
      <c r="E14">
        <v>1</v>
      </c>
      <c r="F14">
        <v>1</v>
      </c>
      <c r="G14">
        <v>1.1000000000000001</v>
      </c>
      <c r="I14">
        <v>12</v>
      </c>
      <c r="J14" t="s">
        <v>119</v>
      </c>
      <c r="K14" t="s">
        <v>96</v>
      </c>
      <c r="M14">
        <v>5</v>
      </c>
    </row>
    <row r="15" spans="1:13">
      <c r="E15">
        <v>1</v>
      </c>
      <c r="F15">
        <v>2</v>
      </c>
      <c r="G15">
        <v>1.2</v>
      </c>
      <c r="I15">
        <v>13</v>
      </c>
      <c r="J15" t="s">
        <v>120</v>
      </c>
      <c r="K15" t="s">
        <v>95</v>
      </c>
      <c r="M15">
        <v>1</v>
      </c>
    </row>
    <row r="16" spans="1:13">
      <c r="E16">
        <v>1</v>
      </c>
      <c r="F16">
        <v>4</v>
      </c>
      <c r="G16">
        <v>1.4</v>
      </c>
      <c r="I16">
        <v>14</v>
      </c>
      <c r="J16" t="s">
        <v>121</v>
      </c>
      <c r="K16" t="s">
        <v>96</v>
      </c>
      <c r="M16">
        <v>1</v>
      </c>
    </row>
    <row r="17" spans="5:7">
      <c r="E17">
        <v>1</v>
      </c>
      <c r="F17">
        <v>5</v>
      </c>
      <c r="G17">
        <v>1.5</v>
      </c>
    </row>
    <row r="18" spans="5:7">
      <c r="E18">
        <v>1</v>
      </c>
      <c r="F18">
        <v>8</v>
      </c>
      <c r="G18">
        <v>1.8</v>
      </c>
    </row>
    <row r="19" spans="5:7">
      <c r="E19">
        <v>2</v>
      </c>
      <c r="F19">
        <v>1</v>
      </c>
    </row>
    <row r="20" spans="5:7">
      <c r="E20">
        <v>2</v>
      </c>
      <c r="F20">
        <v>2</v>
      </c>
    </row>
    <row r="21" spans="5:7">
      <c r="E21">
        <v>2</v>
      </c>
      <c r="F21">
        <v>3</v>
      </c>
    </row>
    <row r="22" spans="5:7">
      <c r="E22">
        <v>2</v>
      </c>
      <c r="F22">
        <v>4</v>
      </c>
    </row>
    <row r="23" spans="5:7">
      <c r="E23">
        <v>2</v>
      </c>
      <c r="F23">
        <v>8</v>
      </c>
    </row>
    <row r="24" spans="5:7">
      <c r="E24">
        <v>3</v>
      </c>
      <c r="F24">
        <v>6</v>
      </c>
    </row>
    <row r="25" spans="5:7">
      <c r="E25">
        <v>3</v>
      </c>
      <c r="F25">
        <v>7</v>
      </c>
    </row>
    <row r="26" spans="5:7">
      <c r="E26">
        <v>3</v>
      </c>
      <c r="F26">
        <v>8</v>
      </c>
    </row>
    <row r="27" spans="5:7">
      <c r="E27">
        <v>4</v>
      </c>
      <c r="F27">
        <v>13</v>
      </c>
    </row>
    <row r="28" spans="5:7">
      <c r="E28">
        <v>4</v>
      </c>
      <c r="F28">
        <v>14</v>
      </c>
    </row>
    <row r="29" spans="5:7">
      <c r="E29">
        <v>5</v>
      </c>
      <c r="F29">
        <v>9</v>
      </c>
    </row>
    <row r="30" spans="5:7">
      <c r="E30">
        <v>5</v>
      </c>
      <c r="F30">
        <v>10</v>
      </c>
    </row>
    <row r="31" spans="5:7">
      <c r="E31">
        <v>5</v>
      </c>
      <c r="F31">
        <v>11</v>
      </c>
    </row>
    <row r="32" spans="5:7">
      <c r="E32">
        <v>5</v>
      </c>
      <c r="F32">
        <v>12</v>
      </c>
    </row>
  </sheetData>
  <mergeCells count="3">
    <mergeCell ref="A1:E1"/>
    <mergeCell ref="I1:L1"/>
    <mergeCell ref="E12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2DD31-1FD8-44B6-A989-A48E5FFAEF28}">
  <dimension ref="A1:K20"/>
  <sheetViews>
    <sheetView workbookViewId="0">
      <selection activeCell="J20" sqref="J20"/>
    </sheetView>
  </sheetViews>
  <sheetFormatPr baseColWidth="10" defaultRowHeight="15"/>
  <cols>
    <col min="6" max="6" width="13" bestFit="1" customWidth="1"/>
    <col min="8" max="8" width="13" bestFit="1" customWidth="1"/>
  </cols>
  <sheetData>
    <row r="1" spans="1:11">
      <c r="A1" s="38" t="s">
        <v>21</v>
      </c>
      <c r="B1" s="38"/>
      <c r="C1" s="38"/>
      <c r="D1" s="38"/>
      <c r="H1" s="38" t="s">
        <v>26</v>
      </c>
      <c r="I1" s="38"/>
      <c r="J1" s="38"/>
      <c r="K1" s="38"/>
    </row>
    <row r="2" spans="1:11">
      <c r="A2" t="s">
        <v>72</v>
      </c>
      <c r="B2" t="s">
        <v>69</v>
      </c>
      <c r="C2" t="s">
        <v>73</v>
      </c>
      <c r="D2" t="s">
        <v>74</v>
      </c>
      <c r="E2" t="s">
        <v>97</v>
      </c>
      <c r="H2" t="s">
        <v>76</v>
      </c>
      <c r="I2" t="s">
        <v>65</v>
      </c>
      <c r="J2" t="s">
        <v>77</v>
      </c>
      <c r="K2" t="s">
        <v>78</v>
      </c>
    </row>
    <row r="3" spans="1:11">
      <c r="A3">
        <v>1</v>
      </c>
      <c r="B3" t="s">
        <v>91</v>
      </c>
      <c r="C3" t="s">
        <v>95</v>
      </c>
      <c r="E3">
        <v>10</v>
      </c>
      <c r="H3">
        <v>1</v>
      </c>
      <c r="I3" t="s">
        <v>98</v>
      </c>
      <c r="J3">
        <v>2</v>
      </c>
      <c r="K3" t="s">
        <v>95</v>
      </c>
    </row>
    <row r="4" spans="1:11">
      <c r="A4">
        <v>2</v>
      </c>
      <c r="B4" t="s">
        <v>85</v>
      </c>
      <c r="C4" t="s">
        <v>95</v>
      </c>
      <c r="E4">
        <v>20</v>
      </c>
      <c r="H4">
        <v>2</v>
      </c>
      <c r="I4" t="s">
        <v>99</v>
      </c>
      <c r="J4">
        <v>2</v>
      </c>
      <c r="K4" t="s">
        <v>95</v>
      </c>
    </row>
    <row r="5" spans="1:11">
      <c r="A5">
        <v>3</v>
      </c>
      <c r="B5" t="s">
        <v>92</v>
      </c>
      <c r="C5" t="s">
        <v>96</v>
      </c>
      <c r="E5">
        <v>2</v>
      </c>
      <c r="H5">
        <v>3</v>
      </c>
      <c r="I5" t="s">
        <v>100</v>
      </c>
      <c r="J5">
        <v>2</v>
      </c>
      <c r="K5" t="s">
        <v>95</v>
      </c>
    </row>
    <row r="6" spans="1:11">
      <c r="A6">
        <v>4</v>
      </c>
      <c r="B6" t="s">
        <v>93</v>
      </c>
      <c r="C6" t="s">
        <v>96</v>
      </c>
      <c r="E6">
        <v>5</v>
      </c>
      <c r="H6">
        <v>4</v>
      </c>
      <c r="I6" t="s">
        <v>101</v>
      </c>
      <c r="J6">
        <v>1</v>
      </c>
      <c r="K6" t="s">
        <v>96</v>
      </c>
    </row>
    <row r="7" spans="1:11">
      <c r="A7">
        <v>5</v>
      </c>
      <c r="B7" t="s">
        <v>94</v>
      </c>
      <c r="C7" t="s">
        <v>95</v>
      </c>
      <c r="E7">
        <v>1</v>
      </c>
      <c r="H7">
        <v>5</v>
      </c>
      <c r="I7" t="s">
        <v>102</v>
      </c>
      <c r="J7">
        <v>1</v>
      </c>
      <c r="K7" t="s">
        <v>96</v>
      </c>
    </row>
    <row r="8" spans="1:11">
      <c r="A8">
        <v>6</v>
      </c>
      <c r="B8" t="s">
        <v>110</v>
      </c>
      <c r="C8" t="s">
        <v>95</v>
      </c>
      <c r="E8">
        <v>1</v>
      </c>
    </row>
    <row r="9" spans="1:11">
      <c r="A9">
        <v>7</v>
      </c>
      <c r="B9" t="s">
        <v>111</v>
      </c>
      <c r="C9" t="s">
        <v>96</v>
      </c>
      <c r="E9">
        <v>1</v>
      </c>
    </row>
    <row r="10" spans="1:11">
      <c r="A10">
        <v>8</v>
      </c>
      <c r="B10" t="s">
        <v>112</v>
      </c>
      <c r="C10" t="s">
        <v>96</v>
      </c>
      <c r="E10">
        <v>1</v>
      </c>
    </row>
    <row r="11" spans="1:11">
      <c r="A11">
        <v>9</v>
      </c>
      <c r="B11" t="s">
        <v>116</v>
      </c>
      <c r="C11" t="s">
        <v>95</v>
      </c>
      <c r="E11">
        <v>10</v>
      </c>
    </row>
    <row r="12" spans="1:11">
      <c r="A12">
        <v>10</v>
      </c>
      <c r="B12" t="s">
        <v>117</v>
      </c>
      <c r="C12" t="s">
        <v>95</v>
      </c>
      <c r="E12">
        <v>20</v>
      </c>
    </row>
    <row r="13" spans="1:11">
      <c r="A13">
        <v>11</v>
      </c>
      <c r="B13" t="s">
        <v>118</v>
      </c>
      <c r="C13" t="s">
        <v>96</v>
      </c>
      <c r="E13">
        <v>2</v>
      </c>
    </row>
    <row r="14" spans="1:11">
      <c r="A14">
        <v>12</v>
      </c>
      <c r="B14" t="s">
        <v>119</v>
      </c>
      <c r="C14" t="s">
        <v>96</v>
      </c>
      <c r="E14">
        <v>5</v>
      </c>
      <c r="H14" s="39" t="s">
        <v>79</v>
      </c>
      <c r="I14" s="39"/>
    </row>
    <row r="15" spans="1:11">
      <c r="A15">
        <v>13</v>
      </c>
      <c r="B15" t="s">
        <v>120</v>
      </c>
      <c r="C15" t="s">
        <v>95</v>
      </c>
      <c r="E15">
        <v>1</v>
      </c>
      <c r="H15" s="15" t="s">
        <v>80</v>
      </c>
      <c r="I15" s="15" t="s">
        <v>81</v>
      </c>
    </row>
    <row r="16" spans="1:11">
      <c r="A16">
        <v>14</v>
      </c>
      <c r="B16" t="s">
        <v>121</v>
      </c>
      <c r="C16" t="s">
        <v>96</v>
      </c>
      <c r="E16">
        <v>1</v>
      </c>
      <c r="H16">
        <v>1</v>
      </c>
      <c r="I16">
        <v>1</v>
      </c>
    </row>
    <row r="17" spans="8:9">
      <c r="H17">
        <v>1</v>
      </c>
      <c r="I17">
        <v>3</v>
      </c>
    </row>
    <row r="18" spans="8:9">
      <c r="H18">
        <v>1</v>
      </c>
      <c r="I18">
        <v>5</v>
      </c>
    </row>
    <row r="19" spans="8:9">
      <c r="H19">
        <v>7</v>
      </c>
      <c r="I19">
        <v>4</v>
      </c>
    </row>
    <row r="20" spans="8:9">
      <c r="H20">
        <v>12</v>
      </c>
      <c r="I20">
        <v>2</v>
      </c>
    </row>
  </sheetData>
  <mergeCells count="3">
    <mergeCell ref="A1:D1"/>
    <mergeCell ref="H1:K1"/>
    <mergeCell ref="H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8946A-DA15-4621-9C77-85191000289E}">
  <dimension ref="A1:N28"/>
  <sheetViews>
    <sheetView topLeftCell="A10" workbookViewId="0">
      <selection activeCell="G19" sqref="G19"/>
    </sheetView>
  </sheetViews>
  <sheetFormatPr baseColWidth="10" defaultRowHeight="15"/>
  <cols>
    <col min="7" max="7" width="13.28515625" bestFit="1" customWidth="1"/>
  </cols>
  <sheetData>
    <row r="1" spans="1:14">
      <c r="A1" s="38" t="s">
        <v>33</v>
      </c>
      <c r="B1" s="38"/>
      <c r="C1" s="38"/>
      <c r="F1" s="37" t="s">
        <v>2</v>
      </c>
      <c r="G1" s="37"/>
      <c r="H1" s="37"/>
      <c r="I1" s="37"/>
      <c r="K1" s="37" t="s">
        <v>63</v>
      </c>
      <c r="L1" s="37"/>
      <c r="M1" s="37"/>
      <c r="N1" s="37"/>
    </row>
    <row r="2" spans="1:14">
      <c r="A2" t="s">
        <v>82</v>
      </c>
      <c r="B2" t="s">
        <v>65</v>
      </c>
      <c r="C2" t="s">
        <v>78</v>
      </c>
      <c r="F2" t="s">
        <v>59</v>
      </c>
      <c r="G2" t="s">
        <v>60</v>
      </c>
      <c r="H2" t="s">
        <v>61</v>
      </c>
      <c r="I2" t="s">
        <v>62</v>
      </c>
      <c r="K2" s="1" t="s">
        <v>64</v>
      </c>
      <c r="L2" s="1" t="s">
        <v>65</v>
      </c>
      <c r="M2" s="1" t="s">
        <v>66</v>
      </c>
      <c r="N2" s="1" t="s">
        <v>67</v>
      </c>
    </row>
    <row r="3" spans="1:14">
      <c r="A3">
        <v>1</v>
      </c>
      <c r="B3" t="s">
        <v>103</v>
      </c>
      <c r="C3" t="s">
        <v>95</v>
      </c>
      <c r="F3">
        <v>1</v>
      </c>
      <c r="G3" s="16">
        <v>0.41666666666666669</v>
      </c>
      <c r="H3" s="16">
        <v>0.4375</v>
      </c>
      <c r="I3">
        <v>60</v>
      </c>
      <c r="K3" s="1">
        <v>1</v>
      </c>
      <c r="L3" s="1" t="s">
        <v>84</v>
      </c>
      <c r="M3" s="1">
        <v>20</v>
      </c>
      <c r="N3" s="1">
        <v>1</v>
      </c>
    </row>
    <row r="4" spans="1:14">
      <c r="A4">
        <v>2</v>
      </c>
      <c r="B4" t="s">
        <v>104</v>
      </c>
      <c r="C4" t="s">
        <v>95</v>
      </c>
      <c r="F4">
        <v>2</v>
      </c>
      <c r="G4" s="16">
        <v>11</v>
      </c>
      <c r="H4" s="17">
        <v>0.52083333333333337</v>
      </c>
      <c r="I4">
        <v>135</v>
      </c>
      <c r="K4" s="1">
        <v>2</v>
      </c>
      <c r="L4" s="1" t="s">
        <v>85</v>
      </c>
      <c r="M4" s="1">
        <v>10</v>
      </c>
      <c r="N4" s="1">
        <v>2</v>
      </c>
    </row>
    <row r="5" spans="1:14">
      <c r="A5">
        <v>3</v>
      </c>
      <c r="B5" t="s">
        <v>105</v>
      </c>
      <c r="C5" t="s">
        <v>95</v>
      </c>
      <c r="K5" s="1">
        <v>3</v>
      </c>
      <c r="L5" s="1" t="s">
        <v>86</v>
      </c>
      <c r="M5" s="1">
        <v>5</v>
      </c>
      <c r="N5" s="1" t="s">
        <v>87</v>
      </c>
    </row>
    <row r="6" spans="1:14">
      <c r="A6">
        <v>4</v>
      </c>
      <c r="B6" t="s">
        <v>106</v>
      </c>
      <c r="C6" t="s">
        <v>96</v>
      </c>
      <c r="K6" s="1">
        <v>4</v>
      </c>
      <c r="L6" s="1" t="s">
        <v>88</v>
      </c>
      <c r="M6" s="1">
        <v>20</v>
      </c>
      <c r="N6" s="1" t="s">
        <v>87</v>
      </c>
    </row>
    <row r="7" spans="1:14">
      <c r="A7">
        <v>5</v>
      </c>
      <c r="B7" t="s">
        <v>107</v>
      </c>
      <c r="C7" t="s">
        <v>96</v>
      </c>
      <c r="K7" s="1">
        <v>5</v>
      </c>
      <c r="L7" s="1" t="s">
        <v>83</v>
      </c>
      <c r="M7" s="1">
        <v>5</v>
      </c>
      <c r="N7" s="1" t="s">
        <v>87</v>
      </c>
    </row>
    <row r="8" spans="1:14">
      <c r="K8" s="1">
        <v>6</v>
      </c>
      <c r="L8" s="1" t="s">
        <v>108</v>
      </c>
      <c r="M8" s="1">
        <v>20</v>
      </c>
      <c r="N8" s="1">
        <v>3</v>
      </c>
    </row>
    <row r="9" spans="1:14">
      <c r="K9" s="1">
        <v>7</v>
      </c>
      <c r="L9" s="1" t="s">
        <v>113</v>
      </c>
      <c r="M9" s="1">
        <v>25</v>
      </c>
      <c r="N9" s="1">
        <v>4</v>
      </c>
    </row>
    <row r="10" spans="1:14">
      <c r="K10" s="1">
        <v>8</v>
      </c>
      <c r="L10" s="1" t="s">
        <v>114</v>
      </c>
      <c r="M10" s="1">
        <v>30</v>
      </c>
      <c r="N10" s="1">
        <v>5</v>
      </c>
    </row>
    <row r="13" spans="1:14">
      <c r="D13" t="s">
        <v>125</v>
      </c>
      <c r="E13" t="s">
        <v>126</v>
      </c>
      <c r="G13" s="37" t="s">
        <v>124</v>
      </c>
      <c r="H13" s="37"/>
    </row>
    <row r="14" spans="1:14">
      <c r="D14">
        <v>1</v>
      </c>
      <c r="E14">
        <v>1</v>
      </c>
      <c r="G14" s="1" t="s">
        <v>122</v>
      </c>
      <c r="H14" s="1" t="s">
        <v>123</v>
      </c>
    </row>
    <row r="15" spans="1:14">
      <c r="D15">
        <v>2</v>
      </c>
      <c r="E15">
        <v>1</v>
      </c>
      <c r="G15" s="1">
        <v>1</v>
      </c>
      <c r="H15" s="1">
        <v>5</v>
      </c>
    </row>
    <row r="16" spans="1:14">
      <c r="D16">
        <v>3</v>
      </c>
      <c r="E16">
        <v>1</v>
      </c>
      <c r="G16" s="1">
        <v>1</v>
      </c>
      <c r="H16" s="1">
        <v>2</v>
      </c>
    </row>
    <row r="17" spans="4:8">
      <c r="D17">
        <v>4</v>
      </c>
      <c r="E17">
        <v>2</v>
      </c>
      <c r="G17" s="1">
        <v>1</v>
      </c>
      <c r="H17" s="1">
        <v>3</v>
      </c>
    </row>
    <row r="18" spans="4:8">
      <c r="D18">
        <v>5</v>
      </c>
      <c r="E18">
        <v>2</v>
      </c>
      <c r="G18" s="1">
        <v>1</v>
      </c>
      <c r="H18" s="1">
        <v>4</v>
      </c>
    </row>
    <row r="19" spans="4:8">
      <c r="G19" s="1">
        <v>1</v>
      </c>
      <c r="H19" s="1">
        <v>5</v>
      </c>
    </row>
    <row r="20" spans="4:8">
      <c r="G20" s="1">
        <v>1</v>
      </c>
      <c r="H20" s="1">
        <v>5</v>
      </c>
    </row>
    <row r="21" spans="4:8">
      <c r="G21" s="1">
        <v>2</v>
      </c>
      <c r="H21" s="1">
        <v>1</v>
      </c>
    </row>
    <row r="22" spans="4:8">
      <c r="G22" s="1">
        <v>2</v>
      </c>
      <c r="H22" s="1">
        <v>2</v>
      </c>
    </row>
    <row r="23" spans="4:8">
      <c r="G23" s="1">
        <v>2</v>
      </c>
      <c r="H23" s="1">
        <v>3</v>
      </c>
    </row>
    <row r="24" spans="4:8">
      <c r="G24" s="1">
        <v>2</v>
      </c>
      <c r="H24" s="1">
        <v>4</v>
      </c>
    </row>
    <row r="25" spans="4:8">
      <c r="G25" s="1">
        <v>2</v>
      </c>
      <c r="H25" s="1">
        <v>5</v>
      </c>
    </row>
    <row r="26" spans="4:8">
      <c r="G26" s="1">
        <v>2</v>
      </c>
      <c r="H26" s="1">
        <v>6</v>
      </c>
    </row>
    <row r="27" spans="4:8">
      <c r="G27" s="1">
        <v>2</v>
      </c>
      <c r="H27" s="1">
        <v>7</v>
      </c>
    </row>
    <row r="28" spans="4:8">
      <c r="G28" s="1">
        <v>2</v>
      </c>
      <c r="H28" s="1">
        <v>8</v>
      </c>
    </row>
  </sheetData>
  <mergeCells count="4">
    <mergeCell ref="A1:C1"/>
    <mergeCell ref="F1:I1"/>
    <mergeCell ref="K1:N1"/>
    <mergeCell ref="G13:H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41103-9728-4ED1-8544-1566AB64A6AF}">
  <dimension ref="A1:L67"/>
  <sheetViews>
    <sheetView tabSelected="1" topLeftCell="B1" workbookViewId="0">
      <selection activeCell="L2" sqref="L2"/>
    </sheetView>
  </sheetViews>
  <sheetFormatPr baseColWidth="10" defaultRowHeight="15"/>
  <cols>
    <col min="2" max="2" width="18.85546875" bestFit="1" customWidth="1"/>
    <col min="3" max="3" width="20.42578125" bestFit="1" customWidth="1"/>
    <col min="4" max="4" width="21.28515625" bestFit="1" customWidth="1"/>
    <col min="5" max="5" width="10.85546875" bestFit="1" customWidth="1"/>
    <col min="10" max="10" width="26.85546875" style="3" bestFit="1" customWidth="1"/>
    <col min="11" max="11" width="11.85546875" bestFit="1" customWidth="1"/>
  </cols>
  <sheetData>
    <row r="1" spans="1:12">
      <c r="A1" t="s">
        <v>256</v>
      </c>
      <c r="B1" t="s">
        <v>65</v>
      </c>
      <c r="C1" t="s">
        <v>21</v>
      </c>
      <c r="D1" t="s">
        <v>185</v>
      </c>
      <c r="E1" t="s">
        <v>219</v>
      </c>
      <c r="J1" s="3" t="s">
        <v>21</v>
      </c>
    </row>
    <row r="2" spans="1:12">
      <c r="A2" s="38">
        <v>1</v>
      </c>
      <c r="B2" s="46" t="s">
        <v>175</v>
      </c>
      <c r="C2" s="22" t="s">
        <v>176</v>
      </c>
      <c r="D2" s="44">
        <v>35</v>
      </c>
      <c r="E2" s="23" t="s">
        <v>186</v>
      </c>
      <c r="I2">
        <v>1</v>
      </c>
      <c r="J2" s="22" t="s">
        <v>226</v>
      </c>
      <c r="L2" t="str">
        <f>_xlfn.CONCAT("INSERT INTO kitchen  VALUES(",I2,",20",",10,","'",J2,"');")</f>
        <v>INSERT INTO kitchen  VALUES(1,20,10,'angeräucherte Currywürste');</v>
      </c>
    </row>
    <row r="3" spans="1:12" ht="28.5">
      <c r="A3" s="38"/>
      <c r="B3" s="46"/>
      <c r="C3" s="22" t="s">
        <v>177</v>
      </c>
      <c r="D3" s="44"/>
      <c r="E3" s="23" t="s">
        <v>187</v>
      </c>
      <c r="H3" s="33"/>
      <c r="I3">
        <v>2</v>
      </c>
      <c r="J3" s="22" t="s">
        <v>213</v>
      </c>
      <c r="L3" t="str">
        <f t="shared" ref="L3:L49" si="0">_xlfn.CONCAT("INSERT INTO warehouse VALUES(",I3,",20",",10,","'",J3,"');")</f>
        <v>INSERT INTO warehouse VALUES(2,20,10,'Apfel');</v>
      </c>
    </row>
    <row r="4" spans="1:12">
      <c r="A4" s="38"/>
      <c r="B4" s="46"/>
      <c r="C4" s="22" t="s">
        <v>178</v>
      </c>
      <c r="D4" s="44"/>
      <c r="E4" s="23" t="s">
        <v>188</v>
      </c>
      <c r="I4">
        <v>3</v>
      </c>
      <c r="J4" s="22" t="s">
        <v>244</v>
      </c>
      <c r="L4" t="str">
        <f t="shared" si="0"/>
        <v>INSERT INTO warehouse VALUES(3,20,10,'Beete Kresse ');</v>
      </c>
    </row>
    <row r="5" spans="1:12" ht="42.75">
      <c r="A5" s="38"/>
      <c r="B5" s="46"/>
      <c r="C5" s="22" t="s">
        <v>179</v>
      </c>
      <c r="D5" s="44"/>
      <c r="E5" s="23" t="s">
        <v>189</v>
      </c>
      <c r="I5">
        <v>4</v>
      </c>
      <c r="J5" s="22" t="s">
        <v>181</v>
      </c>
      <c r="L5" t="str">
        <f t="shared" si="0"/>
        <v>INSERT INTO warehouse VALUES(4,20,10,'Butter');</v>
      </c>
    </row>
    <row r="6" spans="1:12">
      <c r="A6" s="38"/>
      <c r="B6" s="46"/>
      <c r="C6" s="22" t="s">
        <v>180</v>
      </c>
      <c r="D6" s="44"/>
      <c r="E6" s="3"/>
      <c r="I6">
        <v>5</v>
      </c>
      <c r="J6" s="22" t="s">
        <v>192</v>
      </c>
      <c r="L6" t="str">
        <f t="shared" si="0"/>
        <v>INSERT INTO warehouse VALUES(5,20,10,'Chinakohl ');</v>
      </c>
    </row>
    <row r="7" spans="1:12">
      <c r="A7" s="38"/>
      <c r="B7" s="46"/>
      <c r="C7" s="22" t="s">
        <v>181</v>
      </c>
      <c r="D7" s="44"/>
      <c r="E7" s="3"/>
      <c r="I7">
        <v>6</v>
      </c>
      <c r="J7" s="32" t="s">
        <v>198</v>
      </c>
      <c r="L7" t="str">
        <f t="shared" si="0"/>
        <v>INSERT INTO warehouse VALUES(6,20,10,'Edelsüß Paprika ');</v>
      </c>
    </row>
    <row r="8" spans="1:12">
      <c r="A8" s="38"/>
      <c r="B8" s="46"/>
      <c r="C8" s="22" t="s">
        <v>182</v>
      </c>
      <c r="D8" s="44"/>
      <c r="E8" s="3"/>
      <c r="I8">
        <v>7</v>
      </c>
      <c r="J8" s="22" t="s">
        <v>194</v>
      </c>
      <c r="L8" t="str">
        <f t="shared" si="0"/>
        <v>INSERT INTO warehouse VALUES(7,20,10,'Fleischwurst');</v>
      </c>
    </row>
    <row r="9" spans="1:12">
      <c r="A9" s="38"/>
      <c r="B9" s="46"/>
      <c r="C9" s="22" t="s">
        <v>183</v>
      </c>
      <c r="D9" s="44"/>
      <c r="E9" s="3"/>
      <c r="I9">
        <v>8</v>
      </c>
      <c r="J9" s="22" t="s">
        <v>179</v>
      </c>
      <c r="L9" t="str">
        <f t="shared" si="0"/>
        <v>INSERT INTO warehouse VALUES(8,20,10,'Geflügelfleischwurst ');</v>
      </c>
    </row>
    <row r="10" spans="1:12">
      <c r="A10" s="38"/>
      <c r="B10" s="47"/>
      <c r="C10" s="24" t="s">
        <v>184</v>
      </c>
      <c r="D10" s="45"/>
      <c r="E10" s="25"/>
      <c r="I10">
        <v>9</v>
      </c>
      <c r="J10" s="22" t="s">
        <v>224</v>
      </c>
      <c r="L10" t="str">
        <f t="shared" si="0"/>
        <v>INSERT INTO warehouse VALUES(9,20,10,'gelbe paprika');</v>
      </c>
    </row>
    <row r="11" spans="1:12">
      <c r="B11" s="48" t="s">
        <v>190</v>
      </c>
      <c r="C11" s="26" t="s">
        <v>191</v>
      </c>
      <c r="D11" s="43">
        <v>35</v>
      </c>
      <c r="E11" s="27" t="s">
        <v>199</v>
      </c>
      <c r="I11">
        <v>10</v>
      </c>
      <c r="J11" s="22" t="s">
        <v>210</v>
      </c>
      <c r="L11" t="str">
        <f t="shared" si="0"/>
        <v>INSERT INTO warehouse VALUES(10,20,10,'Gemüsebrühe');</v>
      </c>
    </row>
    <row r="12" spans="1:12" ht="28.5">
      <c r="B12" s="46"/>
      <c r="C12" s="22" t="s">
        <v>192</v>
      </c>
      <c r="D12" s="44"/>
      <c r="E12" s="23" t="s">
        <v>200</v>
      </c>
      <c r="I12">
        <v>11</v>
      </c>
      <c r="J12" s="22" t="s">
        <v>239</v>
      </c>
      <c r="L12" t="str">
        <f t="shared" si="0"/>
        <v>INSERT INTO warehouse VALUES(11,20,10,'Gewürzgurken ');</v>
      </c>
    </row>
    <row r="13" spans="1:12">
      <c r="B13" s="46"/>
      <c r="C13" s="22" t="s">
        <v>193</v>
      </c>
      <c r="D13" s="44"/>
      <c r="E13" s="23" t="s">
        <v>201</v>
      </c>
      <c r="I13">
        <v>12</v>
      </c>
      <c r="J13" s="22" t="s">
        <v>214</v>
      </c>
      <c r="L13" t="str">
        <f t="shared" si="0"/>
        <v>INSERT INTO warehouse VALUES(12,20,10,'Gouda ');</v>
      </c>
    </row>
    <row r="14" spans="1:12" ht="42.75">
      <c r="B14" s="46"/>
      <c r="C14" s="22" t="s">
        <v>194</v>
      </c>
      <c r="D14" s="44"/>
      <c r="E14" s="23" t="s">
        <v>189</v>
      </c>
      <c r="I14">
        <v>13</v>
      </c>
      <c r="J14" s="22" t="s">
        <v>225</v>
      </c>
      <c r="L14" t="str">
        <f t="shared" si="0"/>
        <v>INSERT INTO warehouse VALUES(13,20,10,'grüne Paprika');</v>
      </c>
    </row>
    <row r="15" spans="1:12">
      <c r="B15" s="46"/>
      <c r="C15" s="22" t="s">
        <v>195</v>
      </c>
      <c r="D15" s="44"/>
      <c r="E15" s="3"/>
      <c r="I15">
        <v>14</v>
      </c>
      <c r="J15" s="22" t="s">
        <v>238</v>
      </c>
      <c r="L15" t="str">
        <f t="shared" si="0"/>
        <v>INSERT INTO warehouse VALUES(14,20,10,'Gruyère-Käse');</v>
      </c>
    </row>
    <row r="16" spans="1:12">
      <c r="B16" s="46"/>
      <c r="C16" s="22" t="s">
        <v>181</v>
      </c>
      <c r="D16" s="44"/>
      <c r="E16" s="3"/>
      <c r="I16">
        <v>15</v>
      </c>
      <c r="J16" s="22" t="s">
        <v>206</v>
      </c>
      <c r="L16" t="str">
        <f t="shared" si="0"/>
        <v>INSERT INTO warehouse VALUES(15,20,10,'Kabanossi ');</v>
      </c>
    </row>
    <row r="17" spans="2:12">
      <c r="B17" s="46"/>
      <c r="C17" s="22" t="s">
        <v>196</v>
      </c>
      <c r="D17" s="44"/>
      <c r="E17" s="3"/>
      <c r="I17">
        <v>16</v>
      </c>
      <c r="J17" s="22" t="s">
        <v>205</v>
      </c>
      <c r="L17" t="str">
        <f t="shared" si="0"/>
        <v>INSERT INTO warehouse VALUES(16,20,10,'Kartoffeln');</v>
      </c>
    </row>
    <row r="18" spans="2:12">
      <c r="B18" s="46"/>
      <c r="C18" s="22" t="s">
        <v>183</v>
      </c>
      <c r="D18" s="44"/>
      <c r="E18" s="3"/>
      <c r="I18">
        <v>17</v>
      </c>
      <c r="J18" s="22" t="s">
        <v>243</v>
      </c>
      <c r="L18" t="str">
        <f t="shared" si="0"/>
        <v>INSERT INTO warehouse VALUES(17,20,10,'Kirschtomaten ');</v>
      </c>
    </row>
    <row r="19" spans="2:12">
      <c r="B19" s="46"/>
      <c r="C19" s="22" t="s">
        <v>184</v>
      </c>
      <c r="D19" s="44"/>
      <c r="E19" s="3"/>
      <c r="I19">
        <v>18</v>
      </c>
      <c r="J19" s="22" t="s">
        <v>222</v>
      </c>
      <c r="L19" t="str">
        <f t="shared" si="0"/>
        <v>INSERT INTO warehouse VALUES(18,20,10,'Knoblauchzehen ');</v>
      </c>
    </row>
    <row r="20" spans="2:12">
      <c r="B20" s="46"/>
      <c r="C20" s="22" t="s">
        <v>197</v>
      </c>
      <c r="D20" s="44"/>
      <c r="E20" s="3"/>
      <c r="I20">
        <v>19</v>
      </c>
      <c r="J20" s="31" t="s">
        <v>241</v>
      </c>
      <c r="L20" t="str">
        <f t="shared" si="0"/>
        <v>INSERT INTO warehouse VALUES(19,20,10,'mittelscharfer Senf ');</v>
      </c>
    </row>
    <row r="21" spans="2:12">
      <c r="B21" s="47"/>
      <c r="C21" s="28" t="s">
        <v>198</v>
      </c>
      <c r="D21" s="45"/>
      <c r="E21" s="25"/>
      <c r="I21">
        <v>20</v>
      </c>
      <c r="J21" s="22" t="s">
        <v>193</v>
      </c>
      <c r="L21" t="str">
        <f t="shared" si="0"/>
        <v>INSERT INTO warehouse VALUES(20,20,10,'Möhren ');</v>
      </c>
    </row>
    <row r="22" spans="2:12" ht="63" customHeight="1">
      <c r="B22" s="40" t="s">
        <v>202</v>
      </c>
      <c r="C22" s="26" t="s">
        <v>203</v>
      </c>
      <c r="D22" s="43">
        <v>75</v>
      </c>
      <c r="E22" s="27" t="s">
        <v>215</v>
      </c>
      <c r="I22">
        <v>21</v>
      </c>
      <c r="J22" s="22" t="s">
        <v>231</v>
      </c>
      <c r="L22" t="str">
        <f>_xlfn.CONCAT("INSERT INTO kitchen VALUES(",I22,",20",",10,","'",J22,"');")</f>
        <v>INSERT INTO kitchen VALUES(21,20,10,'Nudeln ');</v>
      </c>
    </row>
    <row r="23" spans="2:12" ht="28.5">
      <c r="B23" s="41"/>
      <c r="C23" s="22" t="s">
        <v>191</v>
      </c>
      <c r="D23" s="44"/>
      <c r="E23" s="23" t="s">
        <v>216</v>
      </c>
      <c r="I23">
        <v>22</v>
      </c>
      <c r="J23" s="22" t="s">
        <v>180</v>
      </c>
      <c r="L23" t="str">
        <f t="shared" si="0"/>
        <v>INSERT INTO warehouse VALUES(22,20,10,'Öl ');</v>
      </c>
    </row>
    <row r="24" spans="2:12">
      <c r="B24" s="41"/>
      <c r="C24" s="22" t="s">
        <v>204</v>
      </c>
      <c r="D24" s="44"/>
      <c r="E24" s="23" t="s">
        <v>217</v>
      </c>
      <c r="I24">
        <v>23</v>
      </c>
      <c r="J24" s="22" t="s">
        <v>195</v>
      </c>
      <c r="L24" t="str">
        <f t="shared" si="0"/>
        <v>INSERT INTO warehouse VALUES(23,20,10,'Olivenöl ');</v>
      </c>
    </row>
    <row r="25" spans="2:12" ht="42.75">
      <c r="B25" s="41"/>
      <c r="C25" s="22" t="s">
        <v>205</v>
      </c>
      <c r="D25" s="44"/>
      <c r="E25" s="23" t="s">
        <v>218</v>
      </c>
      <c r="I25">
        <v>24</v>
      </c>
      <c r="J25" s="22" t="s">
        <v>178</v>
      </c>
      <c r="L25" t="str">
        <f t="shared" si="0"/>
        <v>INSERT INTO warehouse VALUES(24,20,10,'Paprikaschote ');</v>
      </c>
    </row>
    <row r="26" spans="2:12">
      <c r="B26" s="41"/>
      <c r="C26" s="22" t="s">
        <v>206</v>
      </c>
      <c r="D26" s="44"/>
      <c r="E26" s="3"/>
      <c r="I26">
        <v>25</v>
      </c>
      <c r="J26" s="22" t="s">
        <v>232</v>
      </c>
      <c r="L26" t="str">
        <f t="shared" si="0"/>
        <v>INSERT INTO warehouse VALUES(25,20,10,'Petersilie ');</v>
      </c>
    </row>
    <row r="27" spans="2:12">
      <c r="B27" s="41"/>
      <c r="C27" s="22" t="s">
        <v>180</v>
      </c>
      <c r="D27" s="44"/>
      <c r="E27" s="3"/>
      <c r="I27">
        <v>26</v>
      </c>
      <c r="J27" s="22" t="s">
        <v>207</v>
      </c>
      <c r="L27" t="str">
        <f t="shared" si="0"/>
        <v>INSERT INTO warehouse VALUES(26,20,10,'Pfeffer');</v>
      </c>
    </row>
    <row r="28" spans="2:12">
      <c r="B28" s="41"/>
      <c r="C28" s="22" t="s">
        <v>182</v>
      </c>
      <c r="D28" s="44"/>
      <c r="E28" s="3"/>
      <c r="I28">
        <v>27</v>
      </c>
      <c r="J28" s="22" t="s">
        <v>242</v>
      </c>
      <c r="L28" t="str">
        <f t="shared" si="0"/>
        <v>INSERT INTO warehouse VALUES(27,20,10,'Radieschen');</v>
      </c>
    </row>
    <row r="29" spans="2:12">
      <c r="B29" s="41"/>
      <c r="C29" s="22" t="s">
        <v>207</v>
      </c>
      <c r="D29" s="44"/>
      <c r="E29" s="3"/>
      <c r="I29">
        <v>28</v>
      </c>
      <c r="J29" s="22" t="s">
        <v>223</v>
      </c>
      <c r="L29" t="str">
        <f t="shared" si="0"/>
        <v>INSERT INTO warehouse VALUES(28,20,10,'rote paprika');</v>
      </c>
    </row>
    <row r="30" spans="2:12">
      <c r="B30" s="41"/>
      <c r="C30" s="22" t="s">
        <v>208</v>
      </c>
      <c r="D30" s="44"/>
      <c r="E30" s="3"/>
      <c r="I30">
        <v>29</v>
      </c>
      <c r="J30" s="22" t="s">
        <v>182</v>
      </c>
      <c r="L30" t="str">
        <f t="shared" si="0"/>
        <v>INSERT INTO warehouse VALUES(29,20,10,'Salz');</v>
      </c>
    </row>
    <row r="31" spans="2:12">
      <c r="B31" s="41"/>
      <c r="C31" s="22" t="s">
        <v>209</v>
      </c>
      <c r="D31" s="44"/>
      <c r="E31" s="3"/>
      <c r="I31">
        <v>30</v>
      </c>
      <c r="J31" s="22" t="s">
        <v>209</v>
      </c>
      <c r="L31" t="str">
        <f t="shared" si="0"/>
        <v>INSERT INTO warehouse VALUES(30,20,10,'Schlagsahne ');</v>
      </c>
    </row>
    <row r="32" spans="2:12">
      <c r="B32" s="41"/>
      <c r="C32" s="22" t="s">
        <v>210</v>
      </c>
      <c r="D32" s="44"/>
      <c r="E32" s="3"/>
      <c r="I32">
        <v>31</v>
      </c>
      <c r="J32" s="22" t="s">
        <v>197</v>
      </c>
      <c r="L32" t="str">
        <f t="shared" si="0"/>
        <v>INSERT INTO warehouse VALUES(31,20,10,'Schmand ');</v>
      </c>
    </row>
    <row r="33" spans="2:12">
      <c r="B33" s="41"/>
      <c r="C33" s="22" t="s">
        <v>211</v>
      </c>
      <c r="D33" s="44"/>
      <c r="E33" s="3"/>
      <c r="I33">
        <v>32</v>
      </c>
      <c r="J33" s="22" t="s">
        <v>212</v>
      </c>
      <c r="L33" t="str">
        <f t="shared" si="0"/>
        <v>INSERT INTO warehouse VALUES(32,20,10,'Schnittlauch');</v>
      </c>
    </row>
    <row r="34" spans="2:12">
      <c r="B34" s="41"/>
      <c r="C34" s="22" t="s">
        <v>212</v>
      </c>
      <c r="D34" s="44"/>
      <c r="E34" s="3"/>
      <c r="I34">
        <v>33</v>
      </c>
      <c r="J34" s="22" t="s">
        <v>203</v>
      </c>
      <c r="L34" t="str">
        <f t="shared" si="0"/>
        <v>INSERT INTO warehouse VALUES(33,20,10,'Steckrüben ');</v>
      </c>
    </row>
    <row r="35" spans="2:12">
      <c r="B35" s="41"/>
      <c r="C35" s="22" t="s">
        <v>213</v>
      </c>
      <c r="D35" s="44"/>
      <c r="E35" s="3"/>
      <c r="I35">
        <v>34</v>
      </c>
      <c r="J35" s="22" t="s">
        <v>229</v>
      </c>
      <c r="L35" t="str">
        <f t="shared" si="0"/>
        <v>INSERT INTO warehouse VALUES(34,20,10,'stückige Tomaten');</v>
      </c>
    </row>
    <row r="36" spans="2:12">
      <c r="B36" s="42"/>
      <c r="C36" s="24" t="s">
        <v>214</v>
      </c>
      <c r="D36" s="45"/>
      <c r="E36" s="25"/>
      <c r="I36">
        <v>35</v>
      </c>
      <c r="J36" s="22" t="s">
        <v>204</v>
      </c>
      <c r="L36" t="str">
        <f t="shared" si="0"/>
        <v>INSERT INTO warehouse VALUES(35,20,10,'Thymian ');</v>
      </c>
    </row>
    <row r="37" spans="2:12" ht="63" customHeight="1">
      <c r="B37" s="40" t="s">
        <v>220</v>
      </c>
      <c r="C37" s="26" t="s">
        <v>221</v>
      </c>
      <c r="D37" s="43">
        <v>30</v>
      </c>
      <c r="E37" s="27" t="s">
        <v>233</v>
      </c>
      <c r="I37">
        <v>36</v>
      </c>
      <c r="J37" s="22" t="s">
        <v>227</v>
      </c>
      <c r="L37" t="str">
        <f t="shared" si="0"/>
        <v>INSERT INTO warehouse VALUES(36,20,10,'Tomatenmark');</v>
      </c>
    </row>
    <row r="38" spans="2:12" ht="28.5">
      <c r="B38" s="41"/>
      <c r="C38" s="22" t="s">
        <v>222</v>
      </c>
      <c r="D38" s="44"/>
      <c r="E38" s="23" t="s">
        <v>234</v>
      </c>
      <c r="I38">
        <v>37</v>
      </c>
      <c r="J38" s="22" t="s">
        <v>211</v>
      </c>
      <c r="L38" t="str">
        <f t="shared" si="0"/>
        <v>INSERT INTO warehouse VALUES(37,20,10,'Wasabi');</v>
      </c>
    </row>
    <row r="39" spans="2:12">
      <c r="B39" s="41"/>
      <c r="C39" s="22" t="s">
        <v>223</v>
      </c>
      <c r="D39" s="44"/>
      <c r="E39" s="23" t="s">
        <v>235</v>
      </c>
      <c r="I39">
        <v>38</v>
      </c>
      <c r="J39" s="22" t="s">
        <v>176</v>
      </c>
      <c r="L39" t="str">
        <f t="shared" si="0"/>
        <v>INSERT INTO warehouse VALUES(38,20,10,'Weißkohl ');</v>
      </c>
    </row>
    <row r="40" spans="2:12" ht="42.75">
      <c r="B40" s="41"/>
      <c r="C40" s="22" t="s">
        <v>224</v>
      </c>
      <c r="D40" s="44"/>
      <c r="E40" s="30" t="s">
        <v>236</v>
      </c>
      <c r="I40">
        <v>39</v>
      </c>
      <c r="J40" s="22" t="s">
        <v>240</v>
      </c>
      <c r="L40" t="str">
        <f t="shared" si="0"/>
        <v>INSERT INTO warehouse VALUES(39,20,10,'Weißweinessig ');</v>
      </c>
    </row>
    <row r="41" spans="2:12">
      <c r="B41" s="41"/>
      <c r="C41" s="22" t="s">
        <v>225</v>
      </c>
      <c r="D41" s="44"/>
      <c r="E41" s="3"/>
      <c r="I41">
        <v>40</v>
      </c>
      <c r="J41" s="22" t="s">
        <v>208</v>
      </c>
      <c r="L41" t="str">
        <f t="shared" si="0"/>
        <v>INSERT INTO warehouse VALUES(40,20,10,'Zucker ');</v>
      </c>
    </row>
    <row r="42" spans="2:12">
      <c r="B42" s="41"/>
      <c r="C42" s="22" t="s">
        <v>180</v>
      </c>
      <c r="D42" s="44"/>
      <c r="E42" s="3"/>
      <c r="I42">
        <v>41</v>
      </c>
      <c r="J42" s="22" t="s">
        <v>177</v>
      </c>
      <c r="L42" t="str">
        <f t="shared" si="0"/>
        <v>INSERT INTO warehouse VALUES(41,20,10,'Zwiebel');</v>
      </c>
    </row>
    <row r="43" spans="2:12">
      <c r="B43" s="41"/>
      <c r="C43" s="22" t="s">
        <v>226</v>
      </c>
      <c r="D43" s="44"/>
      <c r="E43" s="3"/>
      <c r="I43">
        <v>42</v>
      </c>
      <c r="J43" s="3" t="s">
        <v>249</v>
      </c>
      <c r="L43" t="str">
        <f t="shared" si="0"/>
        <v>INSERT INTO warehouse VALUES(42,20,10,'CocaCola');</v>
      </c>
    </row>
    <row r="44" spans="2:12">
      <c r="B44" s="41"/>
      <c r="C44" s="22" t="s">
        <v>227</v>
      </c>
      <c r="D44" s="44"/>
      <c r="E44" s="3"/>
      <c r="I44">
        <v>43</v>
      </c>
      <c r="J44" s="3" t="s">
        <v>250</v>
      </c>
      <c r="L44" t="str">
        <f t="shared" si="0"/>
        <v>INSERT INTO warehouse VALUES(43,20,10,'Orangensaft');</v>
      </c>
    </row>
    <row r="45" spans="2:12">
      <c r="B45" s="41"/>
      <c r="C45" s="22" t="s">
        <v>196</v>
      </c>
      <c r="D45" s="44"/>
      <c r="E45" s="3"/>
      <c r="I45">
        <v>44</v>
      </c>
      <c r="J45" s="3" t="s">
        <v>251</v>
      </c>
      <c r="L45" t="str">
        <f t="shared" si="0"/>
        <v>INSERT INTO warehouse VALUES(44,20,10,'Wasser');</v>
      </c>
    </row>
    <row r="46" spans="2:12">
      <c r="B46" s="41"/>
      <c r="C46" s="22" t="s">
        <v>183</v>
      </c>
      <c r="D46" s="44"/>
      <c r="E46" s="3"/>
      <c r="I46">
        <v>45</v>
      </c>
      <c r="J46" s="3" t="s">
        <v>252</v>
      </c>
      <c r="L46" t="str">
        <f t="shared" si="0"/>
        <v>INSERT INTO warehouse VALUES(45,20,10,'Tee');</v>
      </c>
    </row>
    <row r="47" spans="2:12">
      <c r="B47" s="41"/>
      <c r="C47" s="31" t="s">
        <v>228</v>
      </c>
      <c r="D47" s="44"/>
      <c r="E47" s="3"/>
      <c r="I47">
        <v>46</v>
      </c>
      <c r="J47" s="3" t="s">
        <v>253</v>
      </c>
      <c r="L47" t="str">
        <f t="shared" si="0"/>
        <v>INSERT INTO warehouse VALUES(46,20,10,'Kafee');</v>
      </c>
    </row>
    <row r="48" spans="2:12">
      <c r="B48" s="41"/>
      <c r="C48" s="22" t="s">
        <v>208</v>
      </c>
      <c r="D48" s="44"/>
      <c r="E48" s="3"/>
      <c r="I48">
        <v>47</v>
      </c>
      <c r="J48" s="3" t="s">
        <v>254</v>
      </c>
      <c r="L48" t="str">
        <f t="shared" si="0"/>
        <v>INSERT INTO warehouse VALUES(47,20,10,'Brownie');</v>
      </c>
    </row>
    <row r="49" spans="2:12">
      <c r="B49" s="41"/>
      <c r="C49" s="22" t="s">
        <v>229</v>
      </c>
      <c r="D49" s="44"/>
      <c r="E49" s="3"/>
      <c r="I49">
        <v>48</v>
      </c>
      <c r="J49" s="3" t="s">
        <v>255</v>
      </c>
      <c r="L49" t="str">
        <f t="shared" si="0"/>
        <v>INSERT INTO warehouse VALUES(48,20,10,'Eis');</v>
      </c>
    </row>
    <row r="50" spans="2:12">
      <c r="B50" s="41"/>
      <c r="C50" s="22" t="s">
        <v>230</v>
      </c>
      <c r="D50" s="44"/>
      <c r="E50" s="3"/>
    </row>
    <row r="51" spans="2:12">
      <c r="B51" s="41"/>
      <c r="C51" s="22" t="s">
        <v>231</v>
      </c>
      <c r="D51" s="44"/>
      <c r="E51" s="3"/>
    </row>
    <row r="52" spans="2:12">
      <c r="B52" s="42"/>
      <c r="C52" s="24" t="s">
        <v>232</v>
      </c>
      <c r="D52" s="45"/>
      <c r="E52" s="25"/>
    </row>
    <row r="53" spans="2:12" ht="42" customHeight="1">
      <c r="B53" s="40" t="s">
        <v>237</v>
      </c>
      <c r="C53" s="26" t="s">
        <v>231</v>
      </c>
      <c r="D53" s="43">
        <v>60</v>
      </c>
      <c r="E53" s="21" t="s">
        <v>245</v>
      </c>
    </row>
    <row r="54" spans="2:12" ht="28.5">
      <c r="B54" s="41"/>
      <c r="C54" s="22" t="s">
        <v>248</v>
      </c>
      <c r="D54" s="44"/>
      <c r="E54" s="21" t="s">
        <v>246</v>
      </c>
    </row>
    <row r="55" spans="2:12">
      <c r="B55" s="41"/>
      <c r="C55" s="22" t="s">
        <v>238</v>
      </c>
      <c r="D55" s="44"/>
      <c r="E55" s="21" t="s">
        <v>217</v>
      </c>
    </row>
    <row r="56" spans="2:12" ht="42.75">
      <c r="B56" s="41"/>
      <c r="C56" s="22" t="s">
        <v>239</v>
      </c>
      <c r="D56" s="44"/>
      <c r="E56" s="29" t="s">
        <v>247</v>
      </c>
    </row>
    <row r="57" spans="2:12">
      <c r="B57" s="41"/>
      <c r="C57" s="22" t="s">
        <v>232</v>
      </c>
      <c r="D57" s="44"/>
      <c r="E57" s="3"/>
    </row>
    <row r="58" spans="2:12">
      <c r="B58" s="41"/>
      <c r="C58" s="22" t="s">
        <v>184</v>
      </c>
      <c r="D58" s="44"/>
      <c r="E58" s="3"/>
    </row>
    <row r="59" spans="2:12">
      <c r="B59" s="41"/>
      <c r="C59" s="22" t="s">
        <v>240</v>
      </c>
      <c r="D59" s="44"/>
      <c r="E59" s="3"/>
    </row>
    <row r="60" spans="2:12">
      <c r="B60" s="41"/>
      <c r="C60" s="31" t="s">
        <v>241</v>
      </c>
      <c r="D60" s="44"/>
      <c r="E60" s="3"/>
    </row>
    <row r="61" spans="2:12">
      <c r="B61" s="41"/>
      <c r="C61" s="22" t="s">
        <v>196</v>
      </c>
      <c r="D61" s="44"/>
      <c r="E61" s="3"/>
    </row>
    <row r="62" spans="2:12">
      <c r="B62" s="41"/>
      <c r="C62" s="22" t="s">
        <v>183</v>
      </c>
      <c r="D62" s="44"/>
      <c r="E62" s="3"/>
    </row>
    <row r="63" spans="2:12">
      <c r="B63" s="41"/>
      <c r="C63" s="22" t="s">
        <v>208</v>
      </c>
      <c r="D63" s="44"/>
      <c r="E63" s="3"/>
      <c r="J63" s="22"/>
    </row>
    <row r="64" spans="2:12">
      <c r="B64" s="41"/>
      <c r="C64" s="22" t="s">
        <v>180</v>
      </c>
      <c r="D64" s="44"/>
      <c r="E64" s="3"/>
    </row>
    <row r="65" spans="2:10">
      <c r="B65" s="41"/>
      <c r="C65" s="22" t="s">
        <v>242</v>
      </c>
      <c r="D65" s="44"/>
      <c r="E65" s="3"/>
      <c r="J65" s="22"/>
    </row>
    <row r="66" spans="2:10">
      <c r="B66" s="41"/>
      <c r="C66" s="22" t="s">
        <v>243</v>
      </c>
      <c r="D66" s="44"/>
      <c r="E66" s="3"/>
      <c r="J66" s="22"/>
    </row>
    <row r="67" spans="2:10">
      <c r="B67" s="42"/>
      <c r="C67" s="24" t="s">
        <v>244</v>
      </c>
      <c r="D67" s="45"/>
      <c r="E67" s="25"/>
      <c r="J67" s="22"/>
    </row>
  </sheetData>
  <autoFilter ref="B1:E1" xr:uid="{83B29087-3621-4A1D-B276-9DDF9A10DA2D}"/>
  <sortState xmlns:xlrd2="http://schemas.microsoft.com/office/spreadsheetml/2017/richdata2" ref="J2:J67">
    <sortCondition ref="J1"/>
  </sortState>
  <mergeCells count="11">
    <mergeCell ref="A2:A10"/>
    <mergeCell ref="B53:B67"/>
    <mergeCell ref="D53:D67"/>
    <mergeCell ref="B2:B10"/>
    <mergeCell ref="B11:B21"/>
    <mergeCell ref="B22:B36"/>
    <mergeCell ref="B37:B52"/>
    <mergeCell ref="D2:D10"/>
    <mergeCell ref="D11:D21"/>
    <mergeCell ref="D22:D36"/>
    <mergeCell ref="D37:D52"/>
  </mergeCells>
  <conditionalFormatting sqref="J46:J1048576 J1:J42">
    <cfRule type="duplicateValues" dxfId="1" priority="16"/>
  </conditionalFormatting>
  <conditionalFormatting sqref="J65:J1048576 J63 J1:J42">
    <cfRule type="duplicateValues" dxfId="0" priority="2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API</vt:lpstr>
      <vt:lpstr>Orders-Menu Item</vt:lpstr>
      <vt:lpstr>Recipe-Ingredients</vt:lpstr>
      <vt:lpstr>Ingredients-Worker</vt:lpstr>
      <vt:lpstr>Cooks</vt:lpstr>
      <vt:lpstr>Rezepte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Indriago</dc:creator>
  <cp:lastModifiedBy>Carlos Indriago</cp:lastModifiedBy>
  <dcterms:created xsi:type="dcterms:W3CDTF">2021-02-08T20:45:02Z</dcterms:created>
  <dcterms:modified xsi:type="dcterms:W3CDTF">2021-02-15T03:08:36Z</dcterms:modified>
</cp:coreProperties>
</file>