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B5A5165D-AA19-45F8-A8C9-1866282E0FB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8" i="1" l="1"/>
  <c r="F138" i="1"/>
  <c r="H138" i="1"/>
  <c r="E137" i="1"/>
  <c r="F137" i="1"/>
  <c r="H137" i="1"/>
  <c r="E136" i="1"/>
  <c r="F136" i="1"/>
  <c r="H136" i="1"/>
  <c r="E135" i="1"/>
  <c r="F135" i="1"/>
  <c r="H135" i="1"/>
  <c r="E134" i="1"/>
  <c r="F134" i="1"/>
  <c r="H134" i="1"/>
  <c r="E133" i="1"/>
  <c r="F133" i="1"/>
  <c r="H133" i="1"/>
  <c r="E132" i="1"/>
  <c r="F132" i="1"/>
  <c r="H132" i="1"/>
  <c r="E131" i="1"/>
  <c r="F131" i="1"/>
  <c r="H131" i="1"/>
  <c r="E130" i="1"/>
  <c r="F130" i="1"/>
  <c r="H130" i="1"/>
  <c r="E129" i="1"/>
  <c r="F129" i="1"/>
  <c r="H129" i="1"/>
  <c r="E128" i="1"/>
  <c r="F128" i="1"/>
  <c r="H128" i="1"/>
  <c r="E127" i="1"/>
  <c r="F127" i="1"/>
  <c r="H127" i="1"/>
  <c r="E126" i="1"/>
  <c r="F126" i="1"/>
  <c r="H126" i="1"/>
  <c r="E125" i="1"/>
  <c r="F125" i="1"/>
  <c r="H125" i="1"/>
  <c r="E124" i="1"/>
  <c r="F124" i="1"/>
  <c r="H124" i="1"/>
  <c r="E123" i="1"/>
  <c r="F123" i="1"/>
  <c r="H123" i="1"/>
  <c r="E122" i="1"/>
  <c r="F122" i="1"/>
  <c r="H122" i="1"/>
  <c r="E121" i="1"/>
  <c r="F121" i="1"/>
  <c r="H121" i="1"/>
  <c r="E120" i="1"/>
  <c r="F120" i="1"/>
  <c r="H120" i="1"/>
  <c r="E119" i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<sst xmlns="http://schemas.openxmlformats.org/spreadsheetml/2006/main" count="419" uniqueCount="286">
  <si>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</si>
  <si>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</si>
  <si>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</si>
  <si>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</si>
  <si>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</si>
  <si>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</si>
  <si>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</si>
  <si>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</si>
  <si>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</si>
  <si>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</si>
  <si>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</si>
  <si>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</si>
  <si>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</si>
  <si>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</si>
  <si>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</si>
  <si>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</si>
  <si>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</si>
  <si>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</si>
  <si>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</si>
  <si>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</si>
  <si>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</si>
  <si>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</si>
  <si>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</si>
  <si>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</si>
  <si>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</si>
  <si>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</si>
  <si>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</si>
  <si>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</si>
  <si>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</si>
  <si>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</si>
  <si>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</si>
  <si>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</si>
  <si>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</si>
  <si>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</si>
  <si>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</si>
  <si>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</si>
  <si>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</si>
  <si>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</si>
  <si>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</si>
  <si>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</si>
  <si>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</si>
  <si>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</si>
  <si>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</si>
  <si>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</si>
  <si>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</si>
  <si>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</si>
  <si>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</si>
  <si>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</si>
  <si>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</si>
  <si>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</si>
  <si>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</si>
  <si>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</si>
  <si>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</si>
  <si>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</si>
  <si>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</si>
  <si>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</si>
  <si>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</si>
  <si>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</si>
  <si>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</si>
  <si>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</si>
  <si>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</si>
  <si>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</si>
  <si>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</si>
  <si>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</si>
  <si>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</si>
  <si>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</si>
  <si>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</si>
  <si>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</si>
  <si>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</si>
  <si>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</si>
  <si>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</si>
  <si>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</si>
  <si>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</si>
  <si>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</si>
  <si>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</si>
  <si>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</si>
  <si>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</si>
  <si>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</si>
  <si>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</si>
  <si>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</si>
  <si>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</si>
  <si>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</si>
  <si>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</si>
  <si>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</si>
  <si>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</si>
  <si>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</si>
  <si>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</si>
  <si>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</si>
  <si>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</si>
  <si>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</si>
  <si>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</si>
  <si>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</si>
  <si>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</si>
  <si>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</si>
  <si>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</si>
  <si>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</si>
  <si>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</si>
  <si>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</si>
  <si>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</si>
  <si>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</si>
  <si>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</si>
  <si>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</si>
  <si>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</si>
  <si>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</si>
  <si>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</si>
  <si>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</si>
  <si>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</si>
  <si>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</si>
  <si>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</si>
  <si>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</si>
  <si>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</si>
  <si>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</si>
  <si>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</si>
  <si>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</si>
  <si>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</si>
  <si>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</si>
  <si>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</si>
  <si>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</si>
  <si>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</si>
  <si>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</si>
  <si>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</si>
  <si>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</si>
  <si>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</si>
  <si>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</si>
  <si>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</si>
  <si>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</si>
  <si>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</si>
  <si>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</si>
  <si>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</si>
  <si>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</si>
  <si>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</si>
  <si>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</si>
  <si>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</si>
  <si>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</si>
  <si>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</si>
  <si>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</si>
  <si>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</si>
  <si>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</si>
  <si>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</si>
  <si>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</si>
  <si>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</si>
  <si>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</si>
  <si>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</si>
  <si>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</si>
  <si>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</si>
  <si>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</si>
  <si>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</si>
  <si>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</si>
  <si>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</si>
  <si>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</si>
  <si>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</si>
  <si>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</si>
  <si>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</si>
  <si>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</si>
  <si>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</si>
  <si>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</si>
  <si>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</si>
  <si>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</si>
  <si>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</si>
  <si>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</si>
  <si>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</si>
  <si>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</si>
  <si>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</si>
  <si>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</si>
  <si>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</si>
  <si>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</si>
  <si>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</si>
  <si>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</si>
  <si>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</si>
  <si>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</si>
  <si>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</si>
  <si>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</si>
  <si>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</si>
  <si>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</si>
  <si>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</si>
  <si>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</si>
  <si>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</si>
  <si>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</si>
  <si>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</si>
  <si>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</si>
  <si>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</si>
  <si>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</si>
  <si>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</si>
  <si>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</si>
  <si>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</si>
  <si>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</si>
  <si>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</si>
  <si>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</si>
  <si>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</si>
  <si>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</si>
  <si>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</si>
  <si>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</si>
  <si>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</si>
  <si>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</si>
  <si>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</si>
  <si>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</si>
  <si>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</si>
  <si>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</si>
  <si>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</si>
  <si>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</si>
  <si>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</si>
  <si>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</si>
  <si>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</si>
  <si>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</si>
  <si>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</si>
  <si>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</si>
  <si>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</si>
  <si>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</si>
  <si>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</si>
  <si>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</si>
  <si>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</si>
  <si>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</si>
  <si>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</si>
  <si>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</si>
  <si>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</si>
  <si>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</si>
  <si>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</si>
  <si>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</si>
  <si>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</si>
  <si>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</si>
  <si>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</si>
  <si>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</si>
  <si>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</si>
  <si>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</si>
  <si>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</si>
  <si>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</si>
  <si>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</si>
  <si>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</si>
  <si>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</si>
  <si>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</si>
  <si>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</si>
  <si>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</si>
  <si>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</si>
  <si>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</si>
  <si>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</si>
  <si>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</si>
  <si>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</si>
  <si>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</si>
  <si>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</si>
  <si>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</si>
  <si>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</si>
  <si>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</si>
  <si>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</si>
  <si>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</si>
  <si>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</si>
  <si>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</si>
  <si>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</si>
  <si>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</si>
  <si>
    <t>https://www2.senado.leg.br/bdsf/bitstream/handle/id/586156/RAF50_MAR2021.pdf</t>
  </si>
  <si>
    <t>RAF - Relatório de Acompanhamento Fiscal - Mar/2021</t>
  </si>
  <si>
    <t>https://www2.senado.leg.br/bdsf/bitstream/handle/id/586456/NT46.pdf</t>
  </si>
  <si>
    <t>Nota Técnica nº 46 - Projeções finais para o Orçamento Federal de 2021 - Mar/2020</t>
  </si>
  <si>
    <t>https://www2.senado.leg.br/bdsf/bitstream/handle/id/587142/EE15.pdf</t>
  </si>
  <si>
    <t>Estudo Especial nº 15 - Impacto de medidas de gestão de pessoas sobre as despesas com pessoal - Abr/2021</t>
  </si>
  <si>
    <t>https://www2.senado.leg.br/bdsf/bitstream/handle/id/587890/RAF51_ABR2021.pdf</t>
  </si>
  <si>
    <t>RAF - Relatório de Acompanhamento Fiscal - Abr/2021</t>
  </si>
  <si>
    <t>https://www2.senado.leg.br/bdsf/bitstream/handle/id/588176/NT47_LOA2021.pdf</t>
  </si>
  <si>
    <t>Nota Técnica nº 47 - A LOA 2021 e o novo cenário fiscal do governo - Abr/2021</t>
  </si>
  <si>
    <t>RAF - Relatório de Acompanhamento Fiscal - Mai/2021</t>
  </si>
  <si>
    <t>https://www2.senado.leg.br/bdsf/bitstream/handle/id/589004/RAF52_MAI2021.pdf</t>
  </si>
  <si>
    <t>https://www2.senado.leg.br/bdsf/bitstream/handle/id/590036/RAF53_JUN2021.pdf</t>
  </si>
  <si>
    <t>RAF - Relatório de Acompanhamento Fiscal - Jun/2021</t>
  </si>
  <si>
    <t>https://www2.senado.leg.br/bdsf/bitstream/handle/id/591096/RAF54_JUL2021.pdf</t>
  </si>
  <si>
    <t>RAF - Relatório de Acompanhamento Fiscal - Jul/2021</t>
  </si>
  <si>
    <t>https://www2.senado.leg.br/bdsf/bitstream/handle/id/591941/CI11.pdf</t>
  </si>
  <si>
    <t>CI - Comentários da IFI nº 11 - Teto de gastos e as despesas com sentenças judiciais e precatórios em 2022</t>
  </si>
  <si>
    <t>https://www2.senado.leg.br/bdsf/bitstream/handle/id/592076/CI12.pdf</t>
  </si>
  <si>
    <t>CI - Comentário da IFI nº 12 - Risco fiscal materializa-se com a PEC dos Precatórios</t>
  </si>
  <si>
    <t>https://www2.senado.leg.br/bdsf/bitstream/handle/id/592401/RAF55_AGO2021.pdf</t>
  </si>
  <si>
    <t>RAF - Relatório de Acompanhamento Fiscal - Ago/2021</t>
  </si>
  <si>
    <t>Nota Técnica nº 49 - Impactos fiscais da reforma do Imposto de Renda - Set/2021</t>
  </si>
  <si>
    <t>https://www2.senado.leg.br/bdsf/bitstream/handle/id/592976/NT49_Reforma_IR.pdf</t>
  </si>
  <si>
    <t>https://www2.senado.leg.br/bdsf/bitstream/handle/id/593096/RAF56_SET2021.pdf</t>
  </si>
  <si>
    <t>RAF - Relatório de Acompanhamento Fiscal - Set/2021</t>
  </si>
  <si>
    <t>https://www2.senado.leg.br/bdsf/bitstream/handle/id/593450/CI13.pdf</t>
  </si>
  <si>
    <t>CI - Comentário da IFI nº 13 - Análise do texto substitutivo à PEC nº 23, de 2021</t>
  </si>
  <si>
    <t>https://www2.senado.leg.br/bdsf/bitstream/handle/id/593636/RAF57_OUT2021.pdf</t>
  </si>
  <si>
    <t>RAF - Relatório de Acompanhamento Fiscal - Out/2021</t>
  </si>
  <si>
    <t>https://www2.senado.leg.br/bdsf/bitstream/handle/id/593776/EE16.pdf</t>
  </si>
  <si>
    <t>Estudo Especial nº 16 - A elasticidade da receita em relação ao PIB - Nov/2021</t>
  </si>
  <si>
    <t>https://www2.senado.leg.br/bdsf/bitstream/handle/id/594056/RAF58_NOV2021.pdf</t>
  </si>
  <si>
    <t>RAF - Relatório de Acompanhamento Fiscal - Nov/2021</t>
  </si>
  <si>
    <t>https://www2.senado.leg.br/bdsf/bitstream/handle/id/593836/NT50_BPC.pdf</t>
  </si>
  <si>
    <t>Nota Técnica nº 50 - O Benefício de Prestação Continuada (BPC) e a Lei nº 14.176 - Nov/2021</t>
  </si>
  <si>
    <t>https://www2.senado.leg.br/bdsf/bitstream/handle/id/594276/CI14.pdf</t>
  </si>
  <si>
    <t>CI - Comentário da IFI nº 14 - As implicações fiscais da PEC dos Precatórios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</si>
</sst>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NumberFormat="1" applyFont="1" applyFill="1" applyBorder="1"/>
    <xf numFmtId="14" fontId="0" fillId="0" borderId="0" xfId="0" applyNumberFormat="1" applyBorder="1"/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/>
  </cellXfs>
  <cellStyles count="2">
    <cellStyle name="Hi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38" totalsRowShown="0">
  <autoFilter ref="A1:H138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4"/>
    <tableColumn id="8" xr3:uid="{93A6A3EA-E755-4566-AE16-0196F81178A1}" name="Sigla" dataDxfId="3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hyperlink" Target="https://www2.senado.leg.br/bdsf/bitstream/handle/id/587142/EE15.pdf" TargetMode="External"/><Relationship Id="rId55" Type="http://schemas.openxmlformats.org/officeDocument/2006/relationships/hyperlink" Target="https://www2.senado.leg.br/bdsf/bitstream/handle/id/591941/CI11.pdf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3" Type="http://schemas.openxmlformats.org/officeDocument/2006/relationships/hyperlink" Target="https://www2.senado.leg.br/bdsf/bitstream/handle/id/590036/RAF53_JUN2021.pdf" TargetMode="External"/><Relationship Id="rId58" Type="http://schemas.openxmlformats.org/officeDocument/2006/relationships/hyperlink" Target="https://www2.senado.leg.br/bdsf/bitstream/handle/id/593636/RAF57_OUT2021.pdf" TargetMode="External"/><Relationship Id="rId5" Type="http://schemas.openxmlformats.org/officeDocument/2006/relationships/hyperlink" Target="http://www2.senado.leg.br/bdsf/bitstream/handle/id/558653/NT33_PEC6_2019_FAT_BNDES.pdf" TargetMode="External"/><Relationship Id="rId61" Type="http://schemas.openxmlformats.org/officeDocument/2006/relationships/hyperlink" Target="https://www2.senado.leg.br/bdsf/bitstream/handle/id/594276/CI14.pdf" TargetMode="External"/><Relationship Id="rId19" Type="http://schemas.openxmlformats.org/officeDocument/2006/relationships/hyperlink" Target="https://www2.senado.leg.br/bdsf/bitstream/handle/id/563696/CI_03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hyperlink" Target="https://www2.senado.leg.br/bdsf/bitstream/handle/id/586156/RAF50_MAR2021.pdf" TargetMode="External"/><Relationship Id="rId56" Type="http://schemas.openxmlformats.org/officeDocument/2006/relationships/hyperlink" Target="https://www2.senado.leg.br/bdsf/bitstream/handle/id/592076/CI12.pdf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51" Type="http://schemas.openxmlformats.org/officeDocument/2006/relationships/hyperlink" Target="https://www2.senado.leg.br/bdsf/bitstream/handle/id/587890/RAF51_ABR2021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59" Type="http://schemas.openxmlformats.org/officeDocument/2006/relationships/hyperlink" Target="https://www2.senado.leg.br/bdsf/bitstream/handle/id/593776/EE16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54" Type="http://schemas.openxmlformats.org/officeDocument/2006/relationships/hyperlink" Target="https://www2.senado.leg.br/bdsf/bitstream/handle/id/591096/RAF54_JUL2021.pdf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hyperlink" Target="https://www2.senado.leg.br/bdsf/bitstream/handle/id/586456/NT46.pdf" TargetMode="External"/><Relationship Id="rId57" Type="http://schemas.openxmlformats.org/officeDocument/2006/relationships/hyperlink" Target="https://www2.senado.leg.br/bdsf/bitstream/handle/id/593450/CI13.pdf" TargetMode="External"/><Relationship Id="rId10" Type="http://schemas.openxmlformats.org/officeDocument/2006/relationships/hyperlink" Target="http://www2.senado.leg.br/bdsf/bitstream/handle/id/558946/RAF30_JUL2019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52" Type="http://schemas.openxmlformats.org/officeDocument/2006/relationships/hyperlink" Target="https://www2.senado.leg.br/bdsf/bitstream/handle/id/588176/NT47_LOA2021.pdf" TargetMode="External"/><Relationship Id="rId60" Type="http://schemas.openxmlformats.org/officeDocument/2006/relationships/hyperlink" Target="https://www2.senado.leg.br/bdsf/bitstream/handle/id/594056/RAF58_NOV2021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85" zoomScaleNormal="85" workbookViewId="0">
      <pane xSplit="1" ySplit="1" topLeftCell="B103" activePane="bottomRight" state="frozen"/>
      <selection pane="topRight"/>
      <selection pane="bottomLeft"/>
      <selection pane="bottomRight" activeCell="B138" sqref="B138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241</v>
      </c>
    </row>
    <row r="2" spans="1:8">
      <c r="A2" t="s">
        <v>7</v>
      </c>
      <c r="B2" t="s">
        <v>8</v>
      </c>
      <c r="C2">
        <v>1</v>
      </c>
      <c r="D2" t="s">
        <v>9</v>
      </c>
      <c r="E2" s="2" t="str">
        <f t="shared" ref="E2:E33" si="0">MID($D2,53,6)</f>
        <v>529487</v>
      </c>
      <c r="F2" s="3" t="str">
        <f t="shared" ref="F2:F33" si="1">MID($D2,60,90)</f>
        <v>EE_Reservas_Internacionais.pdf</v>
      </c>
      <c r="G2" s="1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2" t="str">
        <f t="shared" si="0"/>
        <v>529826</v>
      </c>
      <c r="F3" t="str">
        <f t="shared" si="1"/>
        <v>Estudo%20Especial%20n%202.pdf</v>
      </c>
      <c r="G3" s="1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2" t="str">
        <f t="shared" si="0"/>
        <v>533520</v>
      </c>
      <c r="F4" t="str">
        <f t="shared" si="1"/>
        <v>Estudo_OpCompromissadas.pdf</v>
      </c>
      <c r="G4" s="1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2" t="str">
        <f t="shared" si="0"/>
        <v>536764</v>
      </c>
      <c r="F5" t="str">
        <f t="shared" si="1"/>
        <v>EE_04_2018.pdf</v>
      </c>
      <c r="G5" s="1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2" t="str">
        <f t="shared" si="0"/>
        <v>540060</v>
      </c>
      <c r="F6" t="str">
        <f t="shared" si="1"/>
        <v>EE_n05_2018.pdf</v>
      </c>
      <c r="G6" s="1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2" t="str">
        <f t="shared" si="0"/>
        <v>546107</v>
      </c>
      <c r="F7" t="str">
        <f t="shared" si="1"/>
        <v>EE_06_2018.pdf</v>
      </c>
      <c r="G7" s="1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2" t="str">
        <f t="shared" si="0"/>
        <v>547744</v>
      </c>
      <c r="F8" t="str">
        <f t="shared" si="1"/>
        <v>EE_07_Divida_Bruta.pdf</v>
      </c>
      <c r="G8" s="1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2" t="str">
        <f t="shared" si="0"/>
        <v>551069</v>
      </c>
      <c r="F9" s="4" t="str">
        <f t="shared" si="1"/>
        <v>EE_08_Observatorio_Estados.pdf</v>
      </c>
      <c r="G9" s="1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1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3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1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3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1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2" t="str">
        <f t="shared" si="0"/>
        <v>530468</v>
      </c>
      <c r="F13" t="str">
        <f t="shared" si="1"/>
        <v>IFI_NT_04_2017-07-17.pdf</v>
      </c>
      <c r="G13" s="1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2" t="str">
        <f t="shared" si="0"/>
        <v>530744</v>
      </c>
      <c r="F14" t="str">
        <f t="shared" si="1"/>
        <v>IFI_NT_05_2017.pdf</v>
      </c>
      <c r="G14" s="1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2" t="str">
        <f t="shared" si="0"/>
        <v>531024</v>
      </c>
      <c r="F15" t="str">
        <f t="shared" si="1"/>
        <v>IFI_NT_06_2017.pdf</v>
      </c>
      <c r="G15" s="1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2" t="str">
        <f t="shared" si="0"/>
        <v>531772</v>
      </c>
      <c r="F16" t="str">
        <f t="shared" si="1"/>
        <v>IFI_NT_07_2017-09-14.pdf</v>
      </c>
      <c r="G16" s="1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2" t="str">
        <f t="shared" si="0"/>
        <v>531887</v>
      </c>
      <c r="F17" t="str">
        <f t="shared" si="1"/>
        <v>IFI_NT_08_2017-09-18.pdf</v>
      </c>
      <c r="G17" s="1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2" t="str">
        <f t="shared" si="0"/>
        <v>531935</v>
      </c>
      <c r="F18" t="str">
        <f t="shared" si="1"/>
        <v>NT09_agosto.pdf</v>
      </c>
      <c r="G18" s="1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2" t="str">
        <f t="shared" si="0"/>
        <v>533562</v>
      </c>
      <c r="F19" t="str">
        <f t="shared" si="1"/>
        <v>NT10_Previa_do_resultado_primario.pdf</v>
      </c>
      <c r="G19" s="1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2" t="str">
        <f t="shared" si="0"/>
        <v>534958</v>
      </c>
      <c r="F20" t="str">
        <f t="shared" si="1"/>
        <v>IFI_NT_11_2017-11-24.pdf</v>
      </c>
      <c r="G20" s="1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2" t="str">
        <f t="shared" si="0"/>
        <v>535126</v>
      </c>
      <c r="F21" t="str">
        <f t="shared" si="1"/>
        <v>IFI_NT_12_2017-11-29.pdf</v>
      </c>
      <c r="G21" s="1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2" t="str">
        <f t="shared" si="0"/>
        <v>535877</v>
      </c>
      <c r="F22" t="str">
        <f t="shared" si="1"/>
        <v>NT13_Capacidade_de_pagamento_dos_Estados.pdf</v>
      </c>
      <c r="G22" s="1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2" t="str">
        <f t="shared" si="0"/>
        <v>536026</v>
      </c>
      <c r="F23" t="str">
        <f t="shared" si="1"/>
        <v>NT14_2017.pdf</v>
      </c>
      <c r="G23" s="1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2" t="str">
        <f t="shared" si="0"/>
        <v>536870</v>
      </c>
      <c r="F24" t="str">
        <f t="shared" si="1"/>
        <v>NT15_2018.pdf</v>
      </c>
      <c r="G24" s="1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2" t="str">
        <f t="shared" si="0"/>
        <v>538470</v>
      </c>
      <c r="F25" t="str">
        <f t="shared" si="1"/>
        <v>NT16_2018.pdf</v>
      </c>
      <c r="G25" s="1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2" t="str">
        <f t="shared" si="0"/>
        <v>542784</v>
      </c>
      <c r="F26" t="str">
        <f t="shared" si="1"/>
        <v>NT17_2018.pdf</v>
      </c>
      <c r="G26" s="1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2" t="str">
        <f t="shared" si="0"/>
        <v>544424</v>
      </c>
      <c r="F27" t="str">
        <f t="shared" si="1"/>
        <v>NT18_2018.pdf</v>
      </c>
      <c r="G27" s="1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2" t="str">
        <f t="shared" si="0"/>
        <v>545264</v>
      </c>
      <c r="F28" t="str">
        <f t="shared" si="1"/>
        <v>NT_Elasticidade.pdf</v>
      </c>
      <c r="G28" s="1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2" t="str">
        <f t="shared" si="0"/>
        <v>546007</v>
      </c>
      <c r="F29" s="5" t="str">
        <f t="shared" si="1"/>
        <v>NT20_2018.pdf</v>
      </c>
      <c r="G29" s="1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2" t="str">
        <f t="shared" si="0"/>
        <v>546293</v>
      </c>
      <c r="F30" t="str">
        <f t="shared" si="1"/>
        <v>NT21_2018.pdf</v>
      </c>
      <c r="G30" s="1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2" t="str">
        <f t="shared" si="0"/>
        <v>547161</v>
      </c>
      <c r="F31" t="str">
        <f t="shared" si="1"/>
        <v>NT_22_2018.pdf</v>
      </c>
      <c r="G31" s="1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2" t="str">
        <f t="shared" si="0"/>
        <v>547824</v>
      </c>
      <c r="F32" t="str">
        <f t="shared" si="1"/>
        <v>NT23_2018.pdf</v>
      </c>
      <c r="G32" s="1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2" t="str">
        <f t="shared" si="0"/>
        <v>549648</v>
      </c>
      <c r="F33" t="str">
        <f t="shared" si="1"/>
        <v>riscos_fiscais.pdf</v>
      </c>
      <c r="G33" s="1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1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2" t="str">
        <f t="shared" si="2"/>
        <v>529484</v>
      </c>
      <c r="F35" s="2" t="str">
        <f t="shared" si="3"/>
        <v>RAF_fev17_completo.pdf</v>
      </c>
      <c r="G35" s="1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2" t="str">
        <f t="shared" si="2"/>
        <v>529485</v>
      </c>
      <c r="F36" t="str">
        <f t="shared" si="3"/>
        <v>RAF_mar17_completo.pdf</v>
      </c>
      <c r="G36" s="1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2" t="str">
        <f t="shared" si="2"/>
        <v>529486</v>
      </c>
      <c r="F37" t="str">
        <f t="shared" si="3"/>
        <v>RAF_abr17_completo.pdf</v>
      </c>
      <c r="G37" s="1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2" t="str">
        <f t="shared" si="2"/>
        <v>529613</v>
      </c>
      <c r="F38" t="str">
        <f t="shared" si="3"/>
        <v>RAF_maio17_completo.pdf</v>
      </c>
      <c r="G38" s="1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2" t="str">
        <f t="shared" si="2"/>
        <v>529913</v>
      </c>
      <c r="F39" s="2" t="str">
        <f t="shared" si="3"/>
        <v>RAF5_12.JUN.2017.pdf</v>
      </c>
      <c r="G39" s="1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2" t="str">
        <f t="shared" si="2"/>
        <v>530364</v>
      </c>
      <c r="F40" t="str">
        <f t="shared" si="3"/>
        <v>RAF_06_2017.pdf</v>
      </c>
      <c r="G40" s="1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2" t="str">
        <f t="shared" si="2"/>
        <v>530905</v>
      </c>
      <c r="F41" t="str">
        <f t="shared" si="3"/>
        <v>RAF_07_2017.pdf</v>
      </c>
      <c r="G41" s="1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2" t="str">
        <f t="shared" si="2"/>
        <v>531520</v>
      </c>
      <c r="F42" t="str">
        <f t="shared" si="3"/>
        <v>RAF8_SET2017.pdf</v>
      </c>
      <c r="G42" s="1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2" t="str">
        <f t="shared" si="2"/>
        <v>532983</v>
      </c>
      <c r="F43" t="str">
        <f t="shared" si="3"/>
        <v>RAF9_OUT2017.pdf</v>
      </c>
      <c r="G43" s="1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2" t="str">
        <f t="shared" si="2"/>
        <v>534520</v>
      </c>
      <c r="F44" t="str">
        <f t="shared" si="3"/>
        <v>RAF10_NOV2017.pdf</v>
      </c>
      <c r="G44" s="1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2" t="str">
        <f t="shared" si="2"/>
        <v>535500</v>
      </c>
      <c r="F45" t="str">
        <f t="shared" si="3"/>
        <v>RAF11_DEZ_2017.pdf</v>
      </c>
      <c r="G45" s="1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2" t="str">
        <f t="shared" si="2"/>
        <v>536464</v>
      </c>
      <c r="F46" t="str">
        <f t="shared" si="3"/>
        <v>RAF12_JAN2018.pdf</v>
      </c>
      <c r="G46" s="1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2" t="str">
        <f t="shared" si="2"/>
        <v>538087</v>
      </c>
      <c r="F47" t="str">
        <f t="shared" si="3"/>
        <v>RAF_13_2018.pdf</v>
      </c>
      <c r="G47" s="1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2" t="str">
        <f t="shared" si="2"/>
        <v>539124</v>
      </c>
      <c r="F48" t="str">
        <f t="shared" si="3"/>
        <v>RAF_14_2018.pdf</v>
      </c>
      <c r="G48" s="1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2" t="str">
        <f t="shared" si="2"/>
        <v>540164</v>
      </c>
      <c r="F49" t="str">
        <f t="shared" si="3"/>
        <v>RAF15_ABR2018.pdf</v>
      </c>
      <c r="G49" s="1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2" t="str">
        <f t="shared" si="2"/>
        <v>541284</v>
      </c>
      <c r="F50" t="str">
        <f t="shared" si="3"/>
        <v>RAF16_MAIO2018.pdf</v>
      </c>
      <c r="G50" s="1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2" t="str">
        <f t="shared" si="2"/>
        <v>542807</v>
      </c>
      <c r="F51" t="str">
        <f t="shared" si="3"/>
        <v>RAF17_JUN2018.pdf</v>
      </c>
      <c r="G51" s="1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2" t="str">
        <f t="shared" si="2"/>
        <v>543844</v>
      </c>
      <c r="F52" t="str">
        <f t="shared" si="3"/>
        <v>RAF18_JUL2018.pdf</v>
      </c>
      <c r="G52" s="1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2" t="str">
        <f t="shared" si="2"/>
        <v>545483</v>
      </c>
      <c r="F53" t="str">
        <f t="shared" si="3"/>
        <v>RAF19_AGO2018.pdf</v>
      </c>
      <c r="G53" s="1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2" t="str">
        <f t="shared" si="2"/>
        <v>546624</v>
      </c>
      <c r="F54" t="str">
        <f t="shared" si="3"/>
        <v>RAF20_SET2018.pdf</v>
      </c>
      <c r="G54" s="1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2" t="str">
        <f t="shared" si="2"/>
        <v>547927</v>
      </c>
      <c r="F55" t="str">
        <f t="shared" si="3"/>
        <v>RAF21_OUT2018.pdf</v>
      </c>
      <c r="G55" s="1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2" t="str">
        <f t="shared" si="2"/>
        <v>549985</v>
      </c>
      <c r="F56" s="4" t="str">
        <f t="shared" si="3"/>
        <v>RAF22_NOV2018.pdf</v>
      </c>
      <c r="G56" s="1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2" t="str">
        <f t="shared" si="2"/>
        <v>551026</v>
      </c>
      <c r="F57" s="6" t="str">
        <f t="shared" si="3"/>
        <v>RAF23_DEZ2018.pdf</v>
      </c>
      <c r="G57" s="1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4" t="s">
        <v>122</v>
      </c>
      <c r="B58" s="4" t="s">
        <v>76</v>
      </c>
      <c r="C58">
        <v>24</v>
      </c>
      <c r="D58" s="4" t="s">
        <v>123</v>
      </c>
      <c r="E58" s="7" t="str">
        <f t="shared" si="2"/>
        <v>552266</v>
      </c>
      <c r="F58" s="8" t="str">
        <f t="shared" si="3"/>
        <v>RAF24_JAN2019.pdf</v>
      </c>
      <c r="G58" s="9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2" t="str">
        <f t="shared" si="2"/>
        <v>553547</v>
      </c>
      <c r="F59" s="2" t="str">
        <f t="shared" si="3"/>
        <v>NT_26_2019.pdf</v>
      </c>
      <c r="G59" s="1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2" t="str">
        <f t="shared" si="2"/>
        <v>553568</v>
      </c>
      <c r="F60" s="2" t="str">
        <f t="shared" si="3"/>
        <v>RAF25_FEV2019.pdf</v>
      </c>
      <c r="G60" s="1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2" t="str">
        <f t="shared" si="2"/>
        <v>554365</v>
      </c>
      <c r="F61" s="2" t="str">
        <f t="shared" si="3"/>
        <v>NT27_Previdencia.pdf</v>
      </c>
      <c r="G61" s="1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2" t="str">
        <f t="shared" si="2"/>
        <v>554601</v>
      </c>
      <c r="F62" s="2" t="str">
        <f t="shared" si="3"/>
        <v>NT28_Reforma_Previdencia_Novo_BPC.pdf</v>
      </c>
      <c r="G62" s="1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2" t="str">
        <f t="shared" si="2"/>
        <v>554631</v>
      </c>
      <c r="F63" s="2" t="str">
        <f t="shared" si="3"/>
        <v>NT29_Novo_Abono.pdf</v>
      </c>
      <c r="G63" s="1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2" t="str">
        <f t="shared" si="2"/>
        <v>554772</v>
      </c>
      <c r="F64" s="2" t="str">
        <f t="shared" si="3"/>
        <v>RAF26_MAR2019.pdf</v>
      </c>
      <c r="G64" s="1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2" t="str">
        <f t="shared" si="2"/>
        <v>555345</v>
      </c>
      <c r="F65" s="2" t="str">
        <f t="shared" si="3"/>
        <v>NT30_Previdencia_DRU.pdf</v>
      </c>
      <c r="G65" s="1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1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2" t="str">
        <f t="shared" si="4"/>
        <v>556198</v>
      </c>
      <c r="F67" s="2" t="str">
        <f t="shared" si="5"/>
        <v>RAF27_ABR2019.pdf</v>
      </c>
      <c r="G67" s="1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0" t="s">
        <v>143</v>
      </c>
      <c r="E68" s="2" t="str">
        <f t="shared" si="4"/>
        <v>557346</v>
      </c>
      <c r="F68" s="2" t="str">
        <f t="shared" si="5"/>
        <v>RAF28_MAIO2019.pdf</v>
      </c>
      <c r="G68" s="1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0" t="s">
        <v>145</v>
      </c>
      <c r="E69" s="2" t="str">
        <f t="shared" si="4"/>
        <v>557965</v>
      </c>
      <c r="F69" s="2" t="str">
        <f t="shared" si="5"/>
        <v>EE_09_Previdencia_Estadual.pdf</v>
      </c>
      <c r="G69" s="1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0" t="s">
        <v>147</v>
      </c>
      <c r="E70" s="2" t="str">
        <f t="shared" si="4"/>
        <v>558196</v>
      </c>
      <c r="F70" s="2" t="str">
        <f t="shared" si="5"/>
        <v>RAF29_JUN2019.pdf</v>
      </c>
      <c r="G70" s="1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0" t="s">
        <v>149</v>
      </c>
      <c r="E71" s="2" t="str">
        <f t="shared" si="4"/>
        <v>558205</v>
      </c>
      <c r="F71" s="2" t="str">
        <f t="shared" si="5"/>
        <v>NT32_Indicadores_Previdencias_Estaduais.pdf</v>
      </c>
      <c r="G71" s="1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0" t="s">
        <v>151</v>
      </c>
      <c r="E72" s="2" t="str">
        <f t="shared" si="4"/>
        <v>558653</v>
      </c>
      <c r="F72" s="2" t="str">
        <f t="shared" si="5"/>
        <v>NT33_PEC6_2019_FAT_BNDES.pdf</v>
      </c>
      <c r="G72" s="1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0" t="s">
        <v>153</v>
      </c>
      <c r="E73" s="2" t="str">
        <f t="shared" si="4"/>
        <v>558649</v>
      </c>
      <c r="F73" s="2" t="str">
        <f t="shared" si="5"/>
        <v>NT34_2019_Reforma_Previdenciaria.pdf</v>
      </c>
      <c r="G73" s="1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0" t="s">
        <v>155</v>
      </c>
      <c r="E74" s="2" t="str">
        <f t="shared" si="4"/>
        <v>558671</v>
      </c>
      <c r="F74" s="2" t="str">
        <f t="shared" si="5"/>
        <v>NT35_PEC6_2019_RGPS.pdf</v>
      </c>
      <c r="G74" s="1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0" t="s">
        <v>157</v>
      </c>
      <c r="E75" s="2" t="str">
        <f t="shared" si="4"/>
        <v>558845</v>
      </c>
      <c r="F75" s="2" t="str">
        <f t="shared" si="5"/>
        <v>EE_10_Impacto_PEC.pdf</v>
      </c>
      <c r="G75" s="1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0" t="s">
        <v>159</v>
      </c>
      <c r="E76" s="2" t="str">
        <f t="shared" si="4"/>
        <v>558865</v>
      </c>
      <c r="F76" s="2" t="str">
        <f t="shared" si="5"/>
        <v>NT36_Estimativas.pdf</v>
      </c>
      <c r="G76" s="1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0" t="s">
        <v>161</v>
      </c>
      <c r="E77" s="2" t="str">
        <f t="shared" si="4"/>
        <v>558946</v>
      </c>
      <c r="F77" s="2" t="str">
        <f t="shared" si="5"/>
        <v>RAF30_JUL2019.pdf</v>
      </c>
      <c r="G77" s="1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0" t="s">
        <v>163</v>
      </c>
      <c r="E78" s="2" t="str">
        <f t="shared" si="4"/>
        <v>558985</v>
      </c>
      <c r="F78" s="2" t="str">
        <f t="shared" si="5"/>
        <v>NT37_Reforma_previdenciaria.pdf</v>
      </c>
      <c r="G78" s="1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0" t="s">
        <v>165</v>
      </c>
      <c r="E79" s="2" t="str">
        <f t="shared" si="4"/>
        <v>559706</v>
      </c>
      <c r="F79" s="2" t="str">
        <f t="shared" si="5"/>
        <v>RAF31_AGO2019.pdf</v>
      </c>
      <c r="G79" s="1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0" t="s">
        <v>168</v>
      </c>
      <c r="E80" s="2" t="str">
        <f t="shared" si="4"/>
        <v>559896</v>
      </c>
      <c r="F80" s="2" t="str">
        <f t="shared" si="5"/>
        <v>CI_01.pdf</v>
      </c>
      <c r="G80" s="1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0" t="s">
        <v>170</v>
      </c>
      <c r="E81" s="2" t="str">
        <f t="shared" si="4"/>
        <v>560922</v>
      </c>
      <c r="F81" s="2" t="str">
        <f t="shared" si="5"/>
        <v>RAF32_SET2019.pdf</v>
      </c>
      <c r="G81" s="1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0" t="s">
        <v>172</v>
      </c>
      <c r="E82" s="2" t="str">
        <f t="shared" si="4"/>
        <v>562920</v>
      </c>
      <c r="F82" s="2" t="str">
        <f t="shared" si="5"/>
        <v>RAF33_OUT2019.pdf</v>
      </c>
      <c r="G82" s="1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0" t="s">
        <v>174</v>
      </c>
      <c r="E83" s="2" t="str">
        <f t="shared" si="4"/>
        <v>562755</v>
      </c>
      <c r="F83" s="2" t="str">
        <f t="shared" si="5"/>
        <v>NT38.pdf</v>
      </c>
      <c r="G83" s="1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0" t="s">
        <v>176</v>
      </c>
      <c r="E84" s="2" t="str">
        <f t="shared" si="4"/>
        <v>563354</v>
      </c>
      <c r="F84" s="2" t="str">
        <f t="shared" si="5"/>
        <v>CI_02.pdf</v>
      </c>
      <c r="G84" s="1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0" t="s">
        <v>178</v>
      </c>
      <c r="E85" s="2" t="str">
        <f t="shared" si="4"/>
        <v>563834</v>
      </c>
      <c r="F85" s="2" t="str">
        <f t="shared" si="5"/>
        <v>NT39_Custo_carregamento_nivel_reservas_internacionais.pdf</v>
      </c>
      <c r="G85" s="1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0" t="s">
        <v>180</v>
      </c>
      <c r="E86" s="2" t="str">
        <f t="shared" ref="E86:E91" si="6">MID($D86,53,6)</f>
        <v>563696</v>
      </c>
      <c r="F86" s="2" t="str">
        <f t="shared" si="5"/>
        <v>CI_03.pdf</v>
      </c>
      <c r="G86" s="1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0" t="s">
        <v>182</v>
      </c>
      <c r="E87" s="2" t="str">
        <f t="shared" si="6"/>
        <v>564438</v>
      </c>
      <c r="F87" s="2" t="str">
        <f t="shared" si="5"/>
        <v>CI_04.pdf</v>
      </c>
      <c r="G87" s="1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0" t="s">
        <v>184</v>
      </c>
      <c r="E88" s="2" t="str">
        <f t="shared" si="6"/>
        <v>564604</v>
      </c>
      <c r="F88" s="2" t="str">
        <f t="shared" si="5"/>
        <v>RAF34_NOV2019.pdf</v>
      </c>
      <c r="G88" s="1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0" t="s">
        <v>186</v>
      </c>
      <c r="E89" s="2" t="str">
        <f t="shared" si="6"/>
        <v>566055</v>
      </c>
      <c r="F89" s="2" t="str">
        <f t="shared" ref="F89:F110" si="7">MID($D89,60,90)</f>
        <v>NT40_Contrato.pdf</v>
      </c>
      <c r="G89" s="1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0" t="s">
        <v>188</v>
      </c>
      <c r="E90" s="2" t="str">
        <f t="shared" si="6"/>
        <v>566098</v>
      </c>
      <c r="F90" s="2" t="str">
        <f t="shared" si="7"/>
        <v>RAF35_DEZ2019.pdf</v>
      </c>
      <c r="G90" s="1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0" t="s">
        <v>190</v>
      </c>
      <c r="E91" s="2" t="str">
        <f t="shared" si="6"/>
        <v>566654</v>
      </c>
      <c r="F91" s="2" t="str">
        <f t="shared" si="7"/>
        <v>EE11.pdf</v>
      </c>
      <c r="G91" s="1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0" t="s">
        <v>192</v>
      </c>
      <c r="E92" s="2" t="str">
        <f t="shared" ref="E92:E110" si="8">MID($D92,53,6)</f>
        <v>567343</v>
      </c>
      <c r="F92" s="2" t="str">
        <f t="shared" si="7"/>
        <v>RAF36_JAN2020.pdf</v>
      </c>
      <c r="G92" s="1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0" t="s">
        <v>194</v>
      </c>
      <c r="E93" s="2" t="str">
        <f t="shared" si="8"/>
        <v>568874</v>
      </c>
      <c r="F93" s="2" t="str">
        <f t="shared" si="7"/>
        <v>RAF37_FEV2020.pdf</v>
      </c>
      <c r="G93" s="1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0" t="s">
        <v>196</v>
      </c>
      <c r="E94" s="2" t="str">
        <f t="shared" si="8"/>
        <v>569377</v>
      </c>
      <c r="F94" s="2" t="str">
        <f t="shared" si="7"/>
        <v>EE12.pdf</v>
      </c>
      <c r="G94" s="1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0" t="s">
        <v>198</v>
      </c>
      <c r="E95" s="2" t="str">
        <f t="shared" si="8"/>
        <v>569834</v>
      </c>
      <c r="F95" s="2" t="str">
        <f t="shared" si="7"/>
        <v>RAF38_MAR2020.pdf</v>
      </c>
      <c r="G95" s="1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0" t="s">
        <v>200</v>
      </c>
      <c r="E96" s="2" t="str">
        <f t="shared" si="8"/>
        <v>569894</v>
      </c>
      <c r="F96" s="2" t="str">
        <f t="shared" si="7"/>
        <v>CI05_2020.pdf</v>
      </c>
      <c r="G96" s="1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0" t="s">
        <v>202</v>
      </c>
      <c r="E97" s="2" t="str">
        <f t="shared" si="8"/>
        <v>569961</v>
      </c>
      <c r="F97" s="2" t="str">
        <f t="shared" si="7"/>
        <v>CI06_2020.pdf</v>
      </c>
      <c r="G97" s="1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0" t="s">
        <v>204</v>
      </c>
      <c r="E98" s="2" t="str">
        <f t="shared" si="8"/>
        <v>570018</v>
      </c>
      <c r="F98" s="2" t="str">
        <f t="shared" si="7"/>
        <v>CI_07.pdf</v>
      </c>
      <c r="G98" s="1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0" t="s">
        <v>206</v>
      </c>
      <c r="E99" s="2" t="str">
        <f t="shared" si="8"/>
        <v>570019</v>
      </c>
      <c r="F99" s="2" t="str">
        <f t="shared" si="7"/>
        <v>CI_08.pdf</v>
      </c>
      <c r="G99" s="1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0" t="s">
        <v>208</v>
      </c>
      <c r="E100" s="2" t="str">
        <f t="shared" si="8"/>
        <v>570660</v>
      </c>
      <c r="F100" s="2" t="str">
        <f t="shared" si="7"/>
        <v>RAF39_ABR2020.pdf</v>
      </c>
      <c r="G100" s="1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0" t="s">
        <v>210</v>
      </c>
      <c r="E101" s="2" t="str">
        <f t="shared" si="8"/>
        <v>571099</v>
      </c>
      <c r="F101" s="2" t="str">
        <f t="shared" si="7"/>
        <v>NT41_Auxilio_estados_municipios.pdf</v>
      </c>
      <c r="G101" s="1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0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1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0" t="s">
        <v>214</v>
      </c>
      <c r="E103" t="str">
        <f t="shared" si="8"/>
        <v>571954</v>
      </c>
      <c r="F103" t="str">
        <f t="shared" si="7"/>
        <v>RAF40_MAIO2020.pdf</v>
      </c>
      <c r="G103" s="1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0" t="s">
        <v>216</v>
      </c>
      <c r="E104" t="str">
        <f t="shared" si="8"/>
        <v>573177</v>
      </c>
      <c r="F104" t="str">
        <f t="shared" si="7"/>
        <v>RAF41_JUN2020.pdf</v>
      </c>
      <c r="G104" s="1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0" t="s">
        <v>218</v>
      </c>
      <c r="E105" t="str">
        <f t="shared" si="8"/>
        <v>573553</v>
      </c>
      <c r="F105" t="str">
        <f t="shared" si="7"/>
        <v>NT43.pdf</v>
      </c>
      <c r="G105" s="1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0" t="s">
        <v>220</v>
      </c>
      <c r="E106" t="str">
        <f t="shared" si="8"/>
        <v>574054</v>
      </c>
      <c r="F106" t="str">
        <f t="shared" si="7"/>
        <v>NT44.pdf</v>
      </c>
      <c r="G106" s="1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0" t="s">
        <v>222</v>
      </c>
      <c r="E107" t="str">
        <f t="shared" si="8"/>
        <v>574279</v>
      </c>
      <c r="F107" t="str">
        <f t="shared" si="7"/>
        <v>RAF42_JUL2020.pdf</v>
      </c>
      <c r="G107" s="1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0" t="s">
        <v>224</v>
      </c>
      <c r="E108" t="str">
        <f t="shared" si="8"/>
        <v>575506</v>
      </c>
      <c r="F108" t="str">
        <f t="shared" si="7"/>
        <v>RAF43_AGO2020.pdf</v>
      </c>
      <c r="G108" s="1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0" t="s">
        <v>226</v>
      </c>
      <c r="E109" t="str">
        <f t="shared" si="8"/>
        <v>575583</v>
      </c>
      <c r="F109" t="str">
        <f t="shared" si="7"/>
        <v>CI9_AGO2020_Consideracoes_teto_gastos.pdf</v>
      </c>
      <c r="G109" s="1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0" t="s">
        <v>228</v>
      </c>
      <c r="E110" t="str">
        <f t="shared" si="8"/>
        <v>576440</v>
      </c>
      <c r="F110" t="str">
        <f t="shared" si="7"/>
        <v>NT45.pdf</v>
      </c>
      <c r="G110" s="1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1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231</v>
      </c>
      <c r="B112" t="s">
        <v>8</v>
      </c>
      <c r="C112">
        <v>13</v>
      </c>
      <c r="D112" t="s">
        <v>232</v>
      </c>
      <c r="E112" t="str">
        <f t="shared" si="9"/>
        <v>577405</v>
      </c>
      <c r="F112" t="str">
        <f t="shared" si="10"/>
        <v>EE13.pdf</v>
      </c>
      <c r="G112" s="1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234</v>
      </c>
      <c r="B113" t="s">
        <v>76</v>
      </c>
      <c r="C113">
        <v>45</v>
      </c>
      <c r="D113" t="s">
        <v>233</v>
      </c>
      <c r="E113" t="str">
        <f t="shared" si="9"/>
        <v>578343</v>
      </c>
      <c r="F113" t="str">
        <f t="shared" si="10"/>
        <v>RAF45_OUT2020.pdf</v>
      </c>
      <c r="G113" s="1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1" t="s">
        <v>236</v>
      </c>
      <c r="B114" s="11" t="s">
        <v>76</v>
      </c>
      <c r="C114">
        <v>46</v>
      </c>
      <c r="D114" s="10" t="s">
        <v>235</v>
      </c>
      <c r="E114" t="str">
        <f t="shared" si="9"/>
        <v>579879</v>
      </c>
      <c r="F114" t="str">
        <f t="shared" si="10"/>
        <v>RAF46_NOV2020.pdf</v>
      </c>
      <c r="G114" s="1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1" t="s">
        <v>238</v>
      </c>
      <c r="B115" s="11" t="s">
        <v>8</v>
      </c>
      <c r="C115">
        <v>14</v>
      </c>
      <c r="D115" s="10" t="s">
        <v>237</v>
      </c>
      <c r="E115" t="str">
        <f t="shared" si="9"/>
        <v>580041</v>
      </c>
      <c r="F115" t="str">
        <f t="shared" si="10"/>
        <v>EE14.pdf</v>
      </c>
      <c r="G115" s="1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1" t="s">
        <v>240</v>
      </c>
      <c r="B116" s="11" t="s">
        <v>76</v>
      </c>
      <c r="C116">
        <v>47</v>
      </c>
      <c r="D116" s="12" t="s">
        <v>239</v>
      </c>
      <c r="E116" t="str">
        <f t="shared" si="9"/>
        <v>580954</v>
      </c>
      <c r="F116" t="str">
        <f t="shared" si="10"/>
        <v>RAF47_DEZ2020.pdf</v>
      </c>
      <c r="G116" s="1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1" t="s">
        <v>243</v>
      </c>
      <c r="B117" s="11" t="s">
        <v>76</v>
      </c>
      <c r="C117">
        <v>48</v>
      </c>
      <c r="D117" t="s">
        <v>242</v>
      </c>
      <c r="E117" t="str">
        <f t="shared" ref="E117:E123" si="11">MID($D117,53,6)</f>
        <v>583296</v>
      </c>
      <c r="F117" t="str">
        <f t="shared" ref="F117:F123" si="12">MID($D117,60,90)</f>
        <v>RAF48_JAN2021.pdf</v>
      </c>
      <c r="G117" s="1">
        <v>44214</v>
      </c>
      <c r="H11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1" t="s">
        <v>245</v>
      </c>
      <c r="B118" s="11" t="s">
        <v>76</v>
      </c>
      <c r="C118">
        <v>49</v>
      </c>
      <c r="D118" s="10" t="s">
        <v>244</v>
      </c>
      <c r="E118" t="str">
        <f t="shared" si="11"/>
        <v>584764</v>
      </c>
      <c r="F118" t="str">
        <f t="shared" si="12"/>
        <v>RAF49_FEV2021.pdf</v>
      </c>
      <c r="G118" s="1">
        <v>44249</v>
      </c>
      <c r="H118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3" t="s">
        <v>247</v>
      </c>
      <c r="B119" s="11" t="s">
        <v>167</v>
      </c>
      <c r="C119">
        <v>10</v>
      </c>
      <c r="D119" s="10" t="s">
        <v>246</v>
      </c>
      <c r="E119" t="str">
        <f t="shared" si="11"/>
        <v>585101</v>
      </c>
      <c r="F119" t="str">
        <f t="shared" si="12"/>
        <v>CI10_PEC_emergencial.pdf</v>
      </c>
      <c r="G119" s="1">
        <v>44253</v>
      </c>
      <c r="H11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0" spans="1:8">
      <c r="A120" s="11" t="s">
        <v>249</v>
      </c>
      <c r="B120" s="11" t="s">
        <v>76</v>
      </c>
      <c r="C120">
        <v>50</v>
      </c>
      <c r="D120" s="10" t="s">
        <v>248</v>
      </c>
      <c r="E120" t="str">
        <f t="shared" si="11"/>
        <v>586156</v>
      </c>
      <c r="F120" t="str">
        <f t="shared" si="12"/>
        <v>RAF50_MAR2021.pdf</v>
      </c>
      <c r="G120" s="1">
        <v>44277</v>
      </c>
      <c r="H12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1" spans="1:8">
      <c r="A121" s="11" t="s">
        <v>251</v>
      </c>
      <c r="B121" s="11" t="s">
        <v>25</v>
      </c>
      <c r="C121">
        <v>46</v>
      </c>
      <c r="D121" s="10" t="s">
        <v>250</v>
      </c>
      <c r="E121" t="str">
        <f t="shared" si="11"/>
        <v>586456</v>
      </c>
      <c r="F121" t="str">
        <f t="shared" si="12"/>
        <v>NT46.pdf</v>
      </c>
      <c r="G121" s="1">
        <v>44284</v>
      </c>
      <c r="H12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2" spans="1:8">
      <c r="A122" s="11" t="s">
        <v>253</v>
      </c>
      <c r="B122" s="11" t="s">
        <v>8</v>
      </c>
      <c r="C122">
        <v>15</v>
      </c>
      <c r="D122" s="10" t="s">
        <v>252</v>
      </c>
      <c r="E122" t="str">
        <f t="shared" si="11"/>
        <v>587142</v>
      </c>
      <c r="F122" t="str">
        <f t="shared" si="12"/>
        <v>EE15.pdf</v>
      </c>
      <c r="G122" s="1">
        <v>44295</v>
      </c>
      <c r="H122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23" spans="1:8">
      <c r="A123" s="11" t="s">
        <v>255</v>
      </c>
      <c r="B123" s="11" t="s">
        <v>76</v>
      </c>
      <c r="C123">
        <v>51</v>
      </c>
      <c r="D123" s="10" t="s">
        <v>254</v>
      </c>
      <c r="E123" t="str">
        <f t="shared" si="11"/>
        <v>587890</v>
      </c>
      <c r="F123" t="str">
        <f t="shared" si="12"/>
        <v>RAF51_ABR2021.pdf</v>
      </c>
      <c r="G123" s="1">
        <v>44305</v>
      </c>
      <c r="H123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4" spans="1:8">
      <c r="A124" s="11" t="s">
        <v>257</v>
      </c>
      <c r="B124" s="11" t="s">
        <v>25</v>
      </c>
      <c r="C124">
        <v>47</v>
      </c>
      <c r="D124" s="10" t="s">
        <v>256</v>
      </c>
      <c r="E124" t="str">
        <f t="shared" ref="E124:E129" si="13">MID($D124,53,6)</f>
        <v>588176</v>
      </c>
      <c r="F124" t="str">
        <f t="shared" ref="F124:F129" si="14">MID($D124,60,90)</f>
        <v>NT47_LOA2021.pdf</v>
      </c>
      <c r="G124" s="1">
        <v>44310</v>
      </c>
      <c r="H124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5" spans="1:8">
      <c r="A125" s="11" t="s">
        <v>258</v>
      </c>
      <c r="B125" t="s">
        <v>76</v>
      </c>
      <c r="C125">
        <v>52</v>
      </c>
      <c r="D125" t="s">
        <v>259</v>
      </c>
      <c r="E125" t="str">
        <f t="shared" si="13"/>
        <v>589004</v>
      </c>
      <c r="F125" t="str">
        <f t="shared" si="14"/>
        <v>RAF52_MAI2021.pdf</v>
      </c>
      <c r="G125" s="1">
        <v>44333</v>
      </c>
      <c r="H125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6" spans="1:8">
      <c r="A126" s="11" t="s">
        <v>261</v>
      </c>
      <c r="B126" s="11" t="s">
        <v>76</v>
      </c>
      <c r="C126">
        <v>53</v>
      </c>
      <c r="D126" s="10" t="s">
        <v>260</v>
      </c>
      <c r="E126" t="str">
        <f t="shared" si="13"/>
        <v>590036</v>
      </c>
      <c r="F126" t="str">
        <f t="shared" si="14"/>
        <v>RAF53_JUN2021.pdf</v>
      </c>
      <c r="G126" s="1">
        <v>44363</v>
      </c>
      <c r="H126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7" spans="1:8">
      <c r="A127" s="11" t="s">
        <v>263</v>
      </c>
      <c r="B127" s="11" t="s">
        <v>76</v>
      </c>
      <c r="C127">
        <v>54</v>
      </c>
      <c r="D127" s="10" t="s">
        <v>262</v>
      </c>
      <c r="E127" t="str">
        <f t="shared" si="13"/>
        <v>591096</v>
      </c>
      <c r="F127" t="str">
        <f t="shared" si="14"/>
        <v>RAF54_JUL2021.pdf</v>
      </c>
      <c r="G127" s="1">
        <v>44391</v>
      </c>
      <c r="H12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8" spans="1:8">
      <c r="A128" s="11" t="s">
        <v>265</v>
      </c>
      <c r="B128" s="11" t="s">
        <v>167</v>
      </c>
      <c r="C128">
        <v>11</v>
      </c>
      <c r="D128" s="10" t="s">
        <v>264</v>
      </c>
      <c r="E128" t="str">
        <f t="shared" si="13"/>
        <v>591941</v>
      </c>
      <c r="F128" t="str">
        <f t="shared" si="14"/>
        <v>CI11.pdf</v>
      </c>
      <c r="G128" s="1">
        <v>44413</v>
      </c>
      <c r="H128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9" spans="1:8">
      <c r="A129" s="11" t="s">
        <v>267</v>
      </c>
      <c r="B129" s="14" t="s">
        <v>167</v>
      </c>
      <c r="C129">
        <v>12</v>
      </c>
      <c r="D129" s="10" t="s">
        <v>266</v>
      </c>
      <c r="E129" t="str">
        <f t="shared" si="13"/>
        <v>592076</v>
      </c>
      <c r="F129" t="str">
        <f t="shared" si="14"/>
        <v>CI12.pdf</v>
      </c>
      <c r="G129" s="1">
        <v>44418</v>
      </c>
      <c r="H12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30" spans="1:8">
      <c r="A130" s="11" t="s">
        <v>269</v>
      </c>
      <c r="B130" s="11" t="s">
        <v>76</v>
      </c>
      <c r="C130">
        <v>55</v>
      </c>
      <c r="D130" t="s">
        <v>268</v>
      </c>
      <c r="E130" t="str">
        <f t="shared" ref="E130:E135" si="15">MID($D130,53,6)</f>
        <v>592401</v>
      </c>
      <c r="F130" t="str">
        <f t="shared" ref="F130:F135" si="16">MID($D130,60,90)</f>
        <v>RAF55_AGO2021.pdf</v>
      </c>
      <c r="G130" s="1">
        <v>44426</v>
      </c>
      <c r="H13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1" spans="1:8">
      <c r="A131" s="11" t="s">
        <v>270</v>
      </c>
      <c r="B131" s="15" t="s">
        <v>25</v>
      </c>
      <c r="C131">
        <v>49</v>
      </c>
      <c r="D131" t="s">
        <v>271</v>
      </c>
      <c r="E131" t="str">
        <f t="shared" si="15"/>
        <v>592976</v>
      </c>
      <c r="F131" t="str">
        <f t="shared" si="16"/>
        <v>NT49_Reforma_IR.pdf</v>
      </c>
      <c r="G131" s="1">
        <v>44442</v>
      </c>
      <c r="H13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2" spans="1:8">
      <c r="A132" s="11" t="s">
        <v>273</v>
      </c>
      <c r="B132" s="11" t="s">
        <v>76</v>
      </c>
      <c r="C132">
        <v>56</v>
      </c>
      <c r="D132" t="s">
        <v>272</v>
      </c>
      <c r="E132" t="str">
        <f t="shared" si="15"/>
        <v>593096</v>
      </c>
      <c r="F132" t="str">
        <f t="shared" si="16"/>
        <v>RAF56_SET2021.pdf</v>
      </c>
      <c r="G132" s="1">
        <v>44454</v>
      </c>
      <c r="H132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3" spans="1:8">
      <c r="A133" s="11" t="s">
        <v>275</v>
      </c>
      <c r="B133" s="11" t="s">
        <v>167</v>
      </c>
      <c r="C133">
        <v>13</v>
      </c>
      <c r="D133" s="10" t="s">
        <v>274</v>
      </c>
      <c r="E133" t="str">
        <f t="shared" si="15"/>
        <v>593450</v>
      </c>
      <c r="F133" t="str">
        <f t="shared" si="16"/>
        <v>CI13.pdf</v>
      </c>
      <c r="G133" s="1">
        <v>44476</v>
      </c>
      <c r="H133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34" spans="1:8">
      <c r="A134" s="11" t="s">
        <v>277</v>
      </c>
      <c r="B134" s="11" t="s">
        <v>76</v>
      </c>
      <c r="C134">
        <v>57</v>
      </c>
      <c r="D134" s="10" t="s">
        <v>276</v>
      </c>
      <c r="E134" t="str">
        <f t="shared" si="15"/>
        <v>593636</v>
      </c>
      <c r="F134" t="str">
        <f t="shared" si="16"/>
        <v>RAF57_OUT2021.pdf</v>
      </c>
      <c r="G134" s="1">
        <v>44489</v>
      </c>
      <c r="H134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5" spans="1:8">
      <c r="A135" s="11" t="s">
        <v>279</v>
      </c>
      <c r="B135" s="11" t="s">
        <v>8</v>
      </c>
      <c r="C135">
        <v>16</v>
      </c>
      <c r="D135" s="10" t="s">
        <v>278</v>
      </c>
      <c r="E135" t="str">
        <f t="shared" si="15"/>
        <v>593776</v>
      </c>
      <c r="F135" t="str">
        <f t="shared" si="16"/>
        <v>EE16.pdf</v>
      </c>
      <c r="G135" s="1">
        <v>44501</v>
      </c>
      <c r="H135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36" spans="1:8">
      <c r="A136" s="11" t="s">
        <v>281</v>
      </c>
      <c r="B136" s="11" t="s">
        <v>76</v>
      </c>
      <c r="C136">
        <v>58</v>
      </c>
      <c r="D136" s="10" t="s">
        <v>280</v>
      </c>
      <c r="E136" t="str">
        <f>MID($D136,53,6)</f>
        <v>594056</v>
      </c>
      <c r="F136" t="str">
        <f>MID($D136,60,90)</f>
        <v>RAF58_NOV2021.pdf</v>
      </c>
      <c r="G136" s="1">
        <v>44517</v>
      </c>
      <c r="H136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7" spans="1:8">
      <c r="A137" s="11" t="s">
        <v>283</v>
      </c>
      <c r="B137" s="11" t="s">
        <v>25</v>
      </c>
      <c r="C137">
        <v>50</v>
      </c>
      <c r="D137" t="s">
        <v>282</v>
      </c>
      <c r="E137" t="str">
        <f>MID($D137,53,6)</f>
        <v>593836</v>
      </c>
      <c r="F137" t="str">
        <f>MID($D137,60,90)</f>
        <v>NT50_BPC.pdf</v>
      </c>
      <c r="G137" s="1">
        <v>44510</v>
      </c>
      <c r="H137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8" spans="1:8">
      <c r="A138" s="11" t="s">
        <v>285</v>
      </c>
      <c r="B138" s="11" t="s">
        <v>167</v>
      </c>
      <c r="C138">
        <v>14</v>
      </c>
      <c r="D138" s="10" t="s">
        <v>284</v>
      </c>
      <c r="E138" t="str">
        <f>MID($D138,53,6)</f>
        <v>594276</v>
      </c>
      <c r="F138" t="str">
        <f>MID($D138,60,90)</f>
        <v>CI14.pdf</v>
      </c>
      <c r="G138" s="1">
        <v>44529</v>
      </c>
      <c r="H138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</sheetData>
  <conditionalFormatting sqref="E2:E246">
    <cfRule type="duplicateValues" dxfId="6" priority="6"/>
  </conditionalFormatting>
  <conditionalFormatting sqref="E2:E138">
    <cfRule type="duplicateValues" dxfId="5" priority="8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  <hyperlink ref="D120" r:id="rId48" xr:uid="{E92798D9-E302-47B6-8705-0D3F4F91112A}"/>
    <hyperlink ref="D121" r:id="rId49" xr:uid="{79FE548D-E285-41A8-808A-884CEF25BE20}"/>
    <hyperlink ref="D122" r:id="rId50" xr:uid="{39E5A19E-6B66-471F-923E-6F013B61CC44}"/>
    <hyperlink ref="D123" r:id="rId51" xr:uid="{EF02909E-3413-44D6-B122-89788DEB171B}"/>
    <hyperlink ref="D124" r:id="rId52" xr:uid="{07EB3F87-8CDD-47C7-B509-BECFBB7ED701}"/>
    <hyperlink ref="D126" r:id="rId53" xr:uid="{FEB3B098-B748-4AED-85A9-848D328C9541}"/>
    <hyperlink ref="D127" r:id="rId54" xr:uid="{B3A81831-3CC6-4CA4-9093-4A69CD90F933}"/>
    <hyperlink ref="D128" r:id="rId55" xr:uid="{B413AE73-F111-45BC-9715-3D86219AF536}"/>
    <hyperlink ref="D129" r:id="rId56" xr:uid="{2D325905-E1C2-4A45-B37C-DDC6333C653D}"/>
    <hyperlink ref="D133" r:id="rId57" xr:uid="{EBC5ECED-D58C-42A4-AE4C-F81E8A05A31D}"/>
    <hyperlink ref="D134" r:id="rId58" xr:uid="{75BB2299-8B9C-4FF7-8611-E599A5254D24}"/>
    <hyperlink ref="D135" r:id="rId59" xr:uid="{CFA830C8-5F52-464A-A30D-9A08C4FAEA96}"/>
    <hyperlink ref="D136" r:id="rId60" xr:uid="{34A42378-63E7-4CA1-BAE9-322F13C3A12C}"/>
    <hyperlink ref="D138" r:id="rId61" xr:uid="{5AB6E084-C88F-42E2-841C-8B3AEB4C2E3D}"/>
  </hyperlinks>
  <pageMargins left="0.511811024" right="0.511811024" top="0.78740157499999996" bottom="0.78740157499999996" header="0.31496062000000002" footer="0.31496062000000002"/>
  <pageSetup paperSize="9" orientation="portrait"/>
  <legacyDrawing r:id="rId62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2021-12-09T14:43:23Z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