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on/Box Sync/Phoebe Aron/Poulsen Lab/IPL/Chemical_Geology_Review/Manuscript/revised_manuscript/"/>
    </mc:Choice>
  </mc:AlternateContent>
  <xr:revisionPtr revIDLastSave="0" documentId="13_ncr:1_{3FDFEB2E-4C2C-1E4E-9024-9723AB88DC3F}" xr6:coauthVersionLast="36" xr6:coauthVersionMax="36" xr10:uidLastSave="{00000000-0000-0000-0000-000000000000}"/>
  <bookViews>
    <workbookView xWindow="29880" yWindow="-620" windowWidth="28800" windowHeight="17540" xr2:uid="{1D1ABCE5-76A7-8D4F-BAB3-E0890F81E74B}"/>
  </bookViews>
  <sheets>
    <sheet name="usgs_references" sheetId="2" r:id="rId1"/>
  </sheets>
  <externalReferences>
    <externalReference r:id="rId2"/>
  </externalReferences>
  <definedNames>
    <definedName name="Type" localSheetId="0">[1]!Table1[Type]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O167" i="2" l="1"/>
  <c r="N167" i="2"/>
  <c r="M167" i="2"/>
  <c r="L167" i="2"/>
  <c r="K167" i="2"/>
  <c r="J167" i="2"/>
  <c r="O162" i="2"/>
  <c r="N162" i="2"/>
  <c r="M162" i="2"/>
  <c r="L162" i="2"/>
  <c r="K162" i="2"/>
  <c r="J162" i="2"/>
  <c r="O154" i="2"/>
  <c r="N154" i="2"/>
  <c r="M154" i="2"/>
  <c r="L154" i="2"/>
  <c r="K154" i="2"/>
  <c r="J154" i="2"/>
  <c r="O152" i="2"/>
  <c r="N152" i="2"/>
  <c r="M152" i="2"/>
  <c r="L152" i="2"/>
  <c r="K152" i="2"/>
  <c r="J152" i="2"/>
  <c r="O146" i="2"/>
  <c r="N146" i="2"/>
  <c r="M146" i="2"/>
  <c r="L146" i="2"/>
  <c r="K146" i="2"/>
  <c r="J146" i="2"/>
  <c r="O140" i="2"/>
  <c r="N140" i="2"/>
  <c r="M140" i="2"/>
  <c r="L140" i="2"/>
  <c r="K140" i="2"/>
  <c r="J140" i="2"/>
  <c r="O120" i="2"/>
  <c r="N120" i="2"/>
  <c r="M120" i="2"/>
  <c r="L120" i="2"/>
  <c r="K120" i="2"/>
  <c r="J120" i="2"/>
  <c r="O101" i="2"/>
  <c r="N101" i="2"/>
  <c r="M101" i="2"/>
  <c r="L101" i="2"/>
  <c r="K101" i="2"/>
  <c r="J101" i="2"/>
  <c r="O97" i="2"/>
  <c r="N97" i="2"/>
  <c r="M97" i="2"/>
  <c r="L97" i="2"/>
  <c r="K97" i="2"/>
  <c r="J97" i="2"/>
  <c r="O84" i="2"/>
  <c r="N84" i="2"/>
  <c r="M84" i="2"/>
  <c r="L84" i="2"/>
  <c r="K84" i="2"/>
  <c r="J84" i="2"/>
  <c r="O68" i="2"/>
  <c r="N68" i="2"/>
  <c r="M68" i="2"/>
  <c r="L68" i="2"/>
  <c r="K68" i="2"/>
  <c r="J68" i="2"/>
  <c r="O60" i="2"/>
  <c r="N60" i="2"/>
  <c r="M60" i="2"/>
  <c r="L60" i="2"/>
  <c r="K60" i="2"/>
  <c r="J60" i="2"/>
  <c r="O58" i="2"/>
  <c r="N58" i="2"/>
  <c r="M58" i="2"/>
  <c r="L58" i="2"/>
  <c r="K58" i="2"/>
  <c r="J58" i="2"/>
  <c r="O47" i="2"/>
  <c r="N47" i="2"/>
  <c r="M47" i="2"/>
  <c r="L47" i="2"/>
  <c r="K47" i="2"/>
  <c r="J47" i="2"/>
  <c r="O43" i="2"/>
  <c r="N43" i="2"/>
  <c r="M43" i="2"/>
  <c r="L43" i="2"/>
  <c r="K43" i="2"/>
  <c r="J43" i="2"/>
  <c r="O41" i="2"/>
  <c r="N41" i="2"/>
  <c r="M41" i="2"/>
  <c r="L41" i="2"/>
  <c r="K41" i="2"/>
  <c r="J41" i="2"/>
  <c r="O34" i="2"/>
  <c r="N34" i="2"/>
  <c r="M34" i="2"/>
  <c r="L34" i="2"/>
  <c r="K34" i="2"/>
  <c r="J34" i="2"/>
  <c r="AF33" i="2"/>
  <c r="AE33" i="2"/>
  <c r="AD33" i="2"/>
  <c r="AC33" i="2"/>
  <c r="AB33" i="2"/>
  <c r="AA33" i="2"/>
  <c r="AF31" i="2"/>
  <c r="AE31" i="2"/>
  <c r="AD31" i="2"/>
  <c r="AC31" i="2"/>
  <c r="AB31" i="2"/>
  <c r="AA31" i="2"/>
  <c r="O29" i="2"/>
  <c r="N29" i="2"/>
  <c r="M29" i="2"/>
  <c r="L29" i="2"/>
  <c r="K29" i="2"/>
  <c r="J29" i="2"/>
  <c r="AF27" i="2"/>
  <c r="AE27" i="2"/>
  <c r="AD27" i="2"/>
  <c r="AC27" i="2"/>
  <c r="AB27" i="2"/>
  <c r="AA27" i="2"/>
  <c r="O26" i="2"/>
  <c r="N26" i="2"/>
  <c r="M26" i="2"/>
  <c r="L26" i="2"/>
  <c r="K26" i="2"/>
  <c r="J26" i="2"/>
  <c r="O23" i="2"/>
  <c r="N23" i="2"/>
  <c r="M23" i="2"/>
  <c r="L23" i="2"/>
  <c r="K23" i="2"/>
  <c r="J23" i="2"/>
  <c r="AF19" i="2"/>
  <c r="AE19" i="2"/>
  <c r="AD19" i="2"/>
  <c r="AC19" i="2"/>
  <c r="AB19" i="2"/>
  <c r="AA19" i="2"/>
  <c r="O19" i="2"/>
  <c r="N19" i="2"/>
  <c r="M19" i="2"/>
  <c r="L19" i="2"/>
  <c r="K19" i="2"/>
  <c r="J19" i="2"/>
  <c r="AF16" i="2"/>
  <c r="AE16" i="2"/>
  <c r="AD16" i="2"/>
  <c r="AC16" i="2"/>
  <c r="AB16" i="2"/>
  <c r="AA16" i="2"/>
  <c r="O13" i="2"/>
  <c r="N13" i="2"/>
  <c r="M13" i="2"/>
  <c r="L13" i="2"/>
  <c r="K13" i="2"/>
  <c r="J13" i="2"/>
  <c r="O9" i="2"/>
  <c r="N9" i="2"/>
  <c r="M9" i="2"/>
  <c r="L9" i="2"/>
  <c r="K9" i="2"/>
  <c r="J9" i="2"/>
  <c r="AF5" i="2"/>
  <c r="AE5" i="2"/>
  <c r="AD5" i="2"/>
  <c r="AC5" i="2"/>
  <c r="AB5" i="2"/>
  <c r="AA5" i="2"/>
  <c r="O5" i="2"/>
  <c r="N5" i="2"/>
  <c r="M5" i="2"/>
  <c r="K5" i="2"/>
  <c r="J5" i="2"/>
</calcChain>
</file>

<file path=xl/sharedStrings.xml><?xml version="1.0" encoding="utf-8"?>
<sst xmlns="http://schemas.openxmlformats.org/spreadsheetml/2006/main" count="377" uniqueCount="191">
  <si>
    <t>Analytical Date</t>
  </si>
  <si>
    <t>Analytical ID</t>
  </si>
  <si>
    <t>Standard ID</t>
  </si>
  <si>
    <t>Reactor ID</t>
  </si>
  <si>
    <t>USGS48</t>
  </si>
  <si>
    <t>USGS45</t>
  </si>
  <si>
    <t>USGS47</t>
  </si>
  <si>
    <t>Data_34 IPL-17O-0020 USGS48-3</t>
  </si>
  <si>
    <t>Data_35 IPL-17O-0021 USGS48-4</t>
  </si>
  <si>
    <t>Data_36 IPL-17O-0022 USGS48-5</t>
  </si>
  <si>
    <t>Data_37 IPL-17O-0023 USGS45-4</t>
  </si>
  <si>
    <t>Data_38 IPL-17O-0024 USGS45-5</t>
  </si>
  <si>
    <t>Data_42 IPL-17O-0028 USGS45-7</t>
  </si>
  <si>
    <t>Data_6 IPL-17O-0036 USGS47-3</t>
  </si>
  <si>
    <t>Data_7 IPL-17O-0037 USGS47-4</t>
  </si>
  <si>
    <t>Data_8 IPL-17O-0038 USGS47-5</t>
  </si>
  <si>
    <t>Data_16 IPL-17O-0065 USGS47-7</t>
  </si>
  <si>
    <t>Data_44 IPL-17O-0093 USGS48-6</t>
  </si>
  <si>
    <t>Data_45 IPL-17O-0094 USGS48-7</t>
  </si>
  <si>
    <t>Reactor avg. (VSMOW-SLAP)</t>
  </si>
  <si>
    <t>GISP</t>
  </si>
  <si>
    <t>Normalized Data (VSMOW-SLAP)</t>
  </si>
  <si>
    <t>Data_317 IPL-17O-346 USGS45-13</t>
  </si>
  <si>
    <t>USGS50</t>
  </si>
  <si>
    <t>Data_575 IPL-17O-590 USGS45-R6-1</t>
  </si>
  <si>
    <t>Data_576 IPL-17O-591 USGS45-R6-2</t>
  </si>
  <si>
    <t>Data_578 IPL-17O-593 USGS47-R6-2</t>
  </si>
  <si>
    <t>Data_586 IPL-17O-601 GISP-A1-R6-1</t>
  </si>
  <si>
    <t>Data_588 IPL-17O-603 USGS45-R6-4</t>
  </si>
  <si>
    <t>Data_593 IPL-17O-608 USGS50-A1-R6-2</t>
  </si>
  <si>
    <t>Data_594 IPL-17O-609 USGS50-A1-R6-3</t>
  </si>
  <si>
    <t>Data_648 IPL-17O-663 USGS45-R6-6</t>
  </si>
  <si>
    <t>Data_782 IPL-17O-787 USGS 50-A1-R7-2</t>
  </si>
  <si>
    <t>Data_811 IPL-17O-814 USGS47-R7-2</t>
  </si>
  <si>
    <t>Data_843 IPL-17O-846 USGS45-R7-4</t>
  </si>
  <si>
    <t>Data_1012 IPL-17O-1013 USGS45-R8-1</t>
  </si>
  <si>
    <t>Data_1013 IPL-17O-1014 USGS45-R8-2</t>
  </si>
  <si>
    <t>Data_1050 IPL-17O-1051 USGS47-R8-1</t>
  </si>
  <si>
    <t>Data_1051 IPL-17O-1052 USGS47-R8-2</t>
  </si>
  <si>
    <t>USGS46</t>
  </si>
  <si>
    <t>Data_1098 IPL-17O-1099 USGS47-R9-1</t>
  </si>
  <si>
    <t>Data_1099 IPL-17O-1100 USGS47-R9-2</t>
  </si>
  <si>
    <t>Data_1107 IPL-17O-1108 USGS47-R9-4</t>
  </si>
  <si>
    <t>Data_1135 IPL-17O-1136 USGS45-R9-2</t>
  </si>
  <si>
    <t>Data_1137 IPL-17O-1138 USGS46-R9-2</t>
  </si>
  <si>
    <t>Data_1150 IPL-17O-1151 USGS47-R9-3</t>
  </si>
  <si>
    <t>Data_1151 IPL-17O-1152 USGS47-R9-4</t>
  </si>
  <si>
    <t>Data_1200 IPL-17O-1201 USGS47-R9-6</t>
  </si>
  <si>
    <t>Data_1219 IPL-17O-1220 USGS47-R9-7</t>
  </si>
  <si>
    <t>Data_1220 IPL-17O-1221 USGS47-R9-8 1</t>
  </si>
  <si>
    <t>Data_1243 IPL-17O-1243 USGS47-R9-9 1</t>
  </si>
  <si>
    <t>Data_1258 IPL-17O-1258 USGS47-R9-11</t>
  </si>
  <si>
    <t>Data_1291 IPL-17O-1291 USGS47-R9-13</t>
  </si>
  <si>
    <t>USGS49</t>
  </si>
  <si>
    <t>Data_1663 IPL-17O-1663 USGS45-R11-1</t>
  </si>
  <si>
    <t>Data_1664 IPL-17O-1664 USGS45-R11-2</t>
  </si>
  <si>
    <t>Data_1665 IPL-17O-1665 USGS48-B1-R11-1</t>
  </si>
  <si>
    <t>Data_1666 IPL-17O-1666 USGS48-B1-R11-2</t>
  </si>
  <si>
    <t>Data_1667 IPL-17O-1667 USGS50-B1-R11-1</t>
  </si>
  <si>
    <t>Data_1669 IPL-17O-1669 USGS48-B1-R11-3</t>
  </si>
  <si>
    <t>Data_1670 IPL-17O-1670 USGS48-B1-R11-4</t>
  </si>
  <si>
    <t>Data_1671 IPL-17O-1671 USGS50-B1-R11-3</t>
  </si>
  <si>
    <t>Data_1672 IPL-17O-1672 USGS50-B1-R11-4</t>
  </si>
  <si>
    <t>Data_1673 IPL-17O-1673 USGS50-B1-R11-5</t>
  </si>
  <si>
    <t>Data_1674 IPL-17O-1674 USGS50-B1-R11-6</t>
  </si>
  <si>
    <t>Data_1675 IPL-17O-1675 USGS50-B1-R11-7</t>
  </si>
  <si>
    <t>Data_1677 IPL-17O-1677 USGS47-B1-R11-2</t>
  </si>
  <si>
    <t>Data_1678 IPL-17O-1678 USGS47-B1-R11-3</t>
  </si>
  <si>
    <t>Data_1679 IPL-17O-1679 USGS47-B1-R11-4</t>
  </si>
  <si>
    <t>Data_1680 IPL-17O-1680 USGS47-B1-R11-5</t>
  </si>
  <si>
    <t>Data_1681 IPL-17O-16801 USGS47-B1-R11-6</t>
  </si>
  <si>
    <t>Data_1682 IPL-17O-1682 USGS47-B1-R11-7</t>
  </si>
  <si>
    <t>Data_1683 IPL-17O-1683 USGS47-B1-R11-8</t>
  </si>
  <si>
    <t>Data_1685 IPL-17O-1685 USGS50-B1-R11-9</t>
  </si>
  <si>
    <t>Data_1686 IPL-17O-1686 USGS50-B1-R11-10</t>
  </si>
  <si>
    <t>Data_1687 IPL-17O-1687 USGS50-B1-R11-11</t>
  </si>
  <si>
    <t>Data_1688 IPL-17O-1688 USGS50-B1-R11-12</t>
  </si>
  <si>
    <t>Data_1690 IPL-17O-1690 USGS50-B1-R11-14</t>
  </si>
  <si>
    <t>Data_1691 IPL-17O-1691 USGS50-B1-R11-15</t>
  </si>
  <si>
    <t>Data_1692 IPL-17O-1692 USGS50-B1-R11-16</t>
  </si>
  <si>
    <t>Data_1693 IPL-17O-1693 USGS50-B1-R11-17</t>
  </si>
  <si>
    <t>Data_1695 IPL-17O-1695 USGS47-B1-R11-10</t>
  </si>
  <si>
    <t>Data_1696 IPL-17O-1696 USGS47-B1-R11-11</t>
  </si>
  <si>
    <t>Data_1697 IPL-17O-1697 USGS47-B1-R11-12</t>
  </si>
  <si>
    <t>Data_1698 IPL-17O-1698 USGS47-B1-R11-13</t>
  </si>
  <si>
    <t>Data_1699 IPL-17O-1699 USGS47-B1-R11-14</t>
  </si>
  <si>
    <t>Data_1701 IPL-17O-1701 USGS50-B1-R11-19</t>
  </si>
  <si>
    <t>Data_1702 IPL-17O-1702 USGS50-B1-R11-20</t>
  </si>
  <si>
    <t>Data_1703 IPL-17O-1703 USGS50-B1-R11-21</t>
  </si>
  <si>
    <t>Data_1704 IPL-17O-1704 USGS50-B1-R11-22</t>
  </si>
  <si>
    <t>Data_1706 IPL-17O-1706 USGS47-B1-R11-16</t>
  </si>
  <si>
    <t>Data_1708 IPL-17O-1708 USGS50-B1-R11-24</t>
  </si>
  <si>
    <t>Data_1710 IPL-17O-1710 USGS49-A1-R11-2</t>
  </si>
  <si>
    <t>Data_1711 IPL-17O-1711 USGS49-A1-R11-3</t>
  </si>
  <si>
    <t>Data_1712 IPL-17O-1712 USGS49-A1-R11-4</t>
  </si>
  <si>
    <t>Data_1714 IPL-17O-1714 USGS45-R11-4</t>
  </si>
  <si>
    <t>Data_1715 IPL-17O-1715 USGS45-R11-5</t>
  </si>
  <si>
    <t>Data_1716 IPL-17O-1716 USGS45-R11-6</t>
  </si>
  <si>
    <t>Data_1717 IPL-17O-1717 USGS45-R11-7</t>
  </si>
  <si>
    <t>Data_1718 IPL-17O-1718 USGS45-R11-8</t>
  </si>
  <si>
    <t>Data_1719 IPL-17O-1719 USGS45-B1-R11-1</t>
  </si>
  <si>
    <t>Data_1721 IPL-17O-1721 USGS49-A1-R11-6</t>
  </si>
  <si>
    <t>Data_1722 IPL-17O-1722 USGS49-A1-R11-7</t>
  </si>
  <si>
    <t>Data_1723 IPL-17O-1723 USGS49-A1-R11-8</t>
  </si>
  <si>
    <t>Data_1724 IPL-17O-1724 USGS49-A1-R11-9</t>
  </si>
  <si>
    <t>Data_1725 IPL-17O-1725 USGS49-A1-R11-10</t>
  </si>
  <si>
    <t>Data_1727 IPL-17O-1727 USGS45-B1-R11-3</t>
  </si>
  <si>
    <t>Data_1728 IPL-17O-1728 USGS45-B1-R11-4</t>
  </si>
  <si>
    <t>Data_1729 IPL-17O-1729 USGS45-B1-R11-5</t>
  </si>
  <si>
    <t>Data_1730 IPL-17O-1730 USGS45-B1-R11-6</t>
  </si>
  <si>
    <t>Data_1732 IPL-17O-1724 USGS49-A1-R11-12</t>
  </si>
  <si>
    <t>Data_1733 IPL-17O-1733 USGS49-A1-R11-13</t>
  </si>
  <si>
    <t>Data_1734 IPL-17O-1734 USGS49-A1-R11-14</t>
  </si>
  <si>
    <t>Data_1735 IPL-17O-1735 USGS49-A1-R11-15</t>
  </si>
  <si>
    <t>Data_1736 IPL-17O-1736 USGS49-A1-R11-16</t>
  </si>
  <si>
    <t>Data_1737 IPL-17O-1737 USGS49-A1-R11-17</t>
  </si>
  <si>
    <t>Data_1739 IPL-17O-1739 USGS45-B1-R11-8</t>
  </si>
  <si>
    <t>Data_1740 IPL-17O-1740 USGS45-B1-R11-9</t>
  </si>
  <si>
    <t>Data_1741 IPL-17O-1741 USGS45-B1-R11-10</t>
  </si>
  <si>
    <t>Data_1742 IPL-17O-1742 USGS45-B1-R11-11</t>
  </si>
  <si>
    <t>Data_1753 IPL-17O-1753 USGS49-A1-R11-18</t>
  </si>
  <si>
    <t>Data_1754 IPL-17O-1754 USGS49-A1-R11-19</t>
  </si>
  <si>
    <t>Data_1755 IPL-17O-1755 USGS49-A1-R11-20</t>
  </si>
  <si>
    <t>Data_1756 IPL-17O-1756 USGS49-A1-R11-21</t>
  </si>
  <si>
    <t>Data_1757 IPL-17O-1757 USGS49-A1-R11-22</t>
  </si>
  <si>
    <t>Data_1768 IPL-17O-1768 USGS46-R12-1</t>
  </si>
  <si>
    <t>Data_1769 IPL-17O-1769 USGS46-R12-2</t>
  </si>
  <si>
    <t>Data_1770 IPL-17O-1770 USGS49-A1-R12-1</t>
  </si>
  <si>
    <t>Data_1771 IPL-17O-1771 USGS49-A1-R12-2</t>
  </si>
  <si>
    <t>Data_1777 IPL-17O-1777 USGS49-A1-R12-4</t>
  </si>
  <si>
    <t>Data_1786 IPL-17O-1786 USGS46-R12-3</t>
  </si>
  <si>
    <t>Data_1787 IPL-17O-1787 USGS46-R12-4</t>
  </si>
  <si>
    <t>Data_1815 IPL-17O-1814 USGS48-B1-R12-1</t>
  </si>
  <si>
    <t>Data_1816 IPL-17O-1815 USGS48-B1-R12-2</t>
  </si>
  <si>
    <t>Data_1835 IPL-17O-1833 USGS48-B1-R12-3</t>
  </si>
  <si>
    <t>Data_1836 IPL-17O-1834 USGS48-B1-R12-4</t>
  </si>
  <si>
    <t>Data_1837 IPL-17O-1835 USGS45-B1-R12-1</t>
  </si>
  <si>
    <t>Data_1838 IPL-17O-1836 USGS45-B1-R12-2</t>
  </si>
  <si>
    <t>Data_1852 IPL-17O-1850 USGS50-B1-R12-2</t>
  </si>
  <si>
    <t>Data_1853 IPL-17O-1851 USGS45-B1-R12-3</t>
  </si>
  <si>
    <t>Data_1854 IPL-17O-1852 USGS45-B1-R12-4</t>
  </si>
  <si>
    <t>Data_1861 IPL-17O-1859 USGS50-B1-R12-3</t>
  </si>
  <si>
    <t>Data_1862 IPL-17O-1860 USGS50-B1-R12-4</t>
  </si>
  <si>
    <t>Data_1865 IPL-17O-1863 USGS48-B1-R12-5</t>
  </si>
  <si>
    <t>Data_1866 IPL-17O-1864 USGS48-B1-R12-6</t>
  </si>
  <si>
    <t>Data_1887 IPL-17O-1885 USGS47-B1-R12-1</t>
  </si>
  <si>
    <t>Data_1888 IPL-17O-1886 USGS47-B1-R12-2</t>
  </si>
  <si>
    <t>Data_1891 IPL-17O-1889 USGS46-R12-5</t>
  </si>
  <si>
    <t>Data_1892 IPL-17O-1890 USGS46-R12-6</t>
  </si>
  <si>
    <t>Data_1904 IPL-17O-1902 USGS49-A1-R12-5</t>
  </si>
  <si>
    <t>Data_1905 IPL-17O-1903 USGS49-A1-R12-6</t>
  </si>
  <si>
    <t>Data_1912 IPL-17O-1910 USGS45-B1-R12-5</t>
  </si>
  <si>
    <t>Data_1913 IPL-17O-1911 USGS45-B1-R12-6</t>
  </si>
  <si>
    <t>Data_1914 IPL-17O-1912 USGS48-B1-R12-7</t>
  </si>
  <si>
    <t>Data_1915 IPL-17O-1913 USGS48-B1-R12-8</t>
  </si>
  <si>
    <t>Working ref. ID</t>
  </si>
  <si>
    <t>n</t>
  </si>
  <si>
    <t>Intra-session avg.</t>
  </si>
  <si>
    <t>Intra-session SD</t>
  </si>
  <si>
    <t>Inter-session avg.</t>
  </si>
  <si>
    <t>(VSMOW-SLAP)</t>
  </si>
  <si>
    <t>Raw data (vs. ref. O2)</t>
  </si>
  <si>
    <r>
      <t>δ</t>
    </r>
    <r>
      <rPr>
        <vertAlign val="superscript"/>
        <sz val="12"/>
        <color indexed="8"/>
        <rFont val="Times New Roman"/>
        <family val="1"/>
      </rPr>
      <t>17</t>
    </r>
    <r>
      <rPr>
        <sz val="12"/>
        <color indexed="8"/>
        <rFont val="Times New Roman"/>
        <family val="1"/>
      </rPr>
      <t>O</t>
    </r>
  </si>
  <si>
    <r>
      <t>δ</t>
    </r>
    <r>
      <rPr>
        <vertAlign val="superscript"/>
        <sz val="12"/>
        <color indexed="8"/>
        <rFont val="Times New Roman"/>
        <family val="1"/>
      </rPr>
      <t>18</t>
    </r>
    <r>
      <rPr>
        <sz val="12"/>
        <color indexed="8"/>
        <rFont val="Times New Roman"/>
        <family val="1"/>
      </rPr>
      <t>O</t>
    </r>
  </si>
  <si>
    <r>
      <t>Δ</t>
    </r>
    <r>
      <rPr>
        <vertAlign val="superscript"/>
        <sz val="12"/>
        <color indexed="8"/>
        <rFont val="Times New Roman"/>
        <family val="1"/>
      </rPr>
      <t>17</t>
    </r>
    <r>
      <rPr>
        <sz val="12"/>
        <color indexed="8"/>
        <rFont val="Times New Roman"/>
        <family val="1"/>
      </rPr>
      <t>O</t>
    </r>
  </si>
  <si>
    <t>Data_24 IPL-17O-0010 USGS45-3</t>
  </si>
  <si>
    <t>Data_23 IPL-17O-0009 USGS48-2</t>
  </si>
  <si>
    <t>Data_66 IPL-17O-0114 USGS45-8</t>
  </si>
  <si>
    <t>Data_67 IPL-17O-0115 USGS45-9</t>
  </si>
  <si>
    <t>Data_297 IPL-17O-325 USGS45-11</t>
  </si>
  <si>
    <t>Data_260 IPL-17O-289 USGS48-12</t>
  </si>
  <si>
    <t>Data_294 IPL-17O-322 GISP-A-1</t>
  </si>
  <si>
    <t>Data_295 IPL-17O-323 GISP-A-2</t>
  </si>
  <si>
    <t>Data_472 IPL-17O-495 GISP-A-5</t>
  </si>
  <si>
    <t>Data_473 IPL-17O-496 GISP-A-6</t>
  </si>
  <si>
    <t>Data_474 IPL-17O-497 GISP-A-7</t>
  </si>
  <si>
    <t>Data_592 IPL-17O-607 USGS50-A1-R6-1</t>
  </si>
  <si>
    <t>Data_1467 IPL-17O-1466 USGS45-R10-2</t>
  </si>
  <si>
    <t>Data_1468 IPL-17O-1467 USGS45-R10-3</t>
  </si>
  <si>
    <t>Data_1354 IPL-17O-1353 USGS46-R10-6</t>
  </si>
  <si>
    <t>Data_1355 IPL-17O-1354 USGS46-R10-7</t>
  </si>
  <si>
    <t>Data_1443 IPL-17O-1442 USGS46-R10-9</t>
  </si>
  <si>
    <t>Data_1444 IPL-17O-1443 USGS46-R10-10</t>
  </si>
  <si>
    <t>Data_1445 IPL-17O-1444 USGS46-R10-11</t>
  </si>
  <si>
    <t>Data_1446 IPL-17O-1445 USGS46-R10-12</t>
  </si>
  <si>
    <t>Data_1447 IPL-17O-1446 USGS46-R10-13</t>
  </si>
  <si>
    <t>Data_1363 IPL-17O-1362 USGS47-R10-2</t>
  </si>
  <si>
    <t>Data_1668 IPL-17O-1668 USGS50-B1-R11-2</t>
  </si>
  <si>
    <t>Reactor standard deviation</t>
  </si>
  <si>
    <t>Inter-session standard deviation</t>
  </si>
  <si>
    <t>Supplement 3. IRMS oxygen isotope data for USGS reference waters run concurrently with unknown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</si>
</sst>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;@"/>
  </numFmts>
  <fonts count="8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on/Box%20Sync/Phoebe%20Aron/Poulsen%20Lab/IPL/TripleDogData/Cap17O%20Compiled%20REACTOR%20SIX%201811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  <sheetName val="Cap17O Compiled REACTOR SIX 181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281C-112F-DE49-8B75-4F5B53720822}">
  <dimension ref="A1:AI169"/>
  <sheetViews>
    <sheetView tabSelected="1" topLeftCell="K1" zoomScale="82" zoomScaleNormal="77" workbookViewId="0">
      <selection activeCell="K1" sqref="K1"/>
    </sheetView>
  </sheetViews>
  <sheetFormatPr baseColWidth="10" defaultRowHeight="24" x14ac:dyDescent="0.3"/>
  <cols>
    <col min="1" max="1" width="10.83203125" style="17"/>
    <col min="2" max="2" width="10.83203125" style="18"/>
    <col min="3" max="3" width="10.83203125" style="19"/>
    <col min="9" max="9" width="15.5" customWidth="1"/>
    <col min="12" max="12" width="11.83203125" customWidth="1"/>
    <col min="13" max="13" width="8.5" customWidth="1"/>
    <col min="14" max="14" width="8.33203125" customWidth="1"/>
    <col min="15" max="15" width="8" customWidth="1"/>
    <col min="17" max="17" width="15.33203125" customWidth="1"/>
    <col min="33" max="35" width="10.83203125" style="12"/>
    <col min="36" max="16384" width="10.83203125" style="1"/>
  </cols>
  <sheetData>
    <row r="1" spans="1:35" x14ac:dyDescent="0.3">
      <c r="K1" t="s">
        <v>190</v>
      </c>
    </row>
    <row r="2" spans="1:35" x14ac:dyDescent="0.3">
      <c r="Q2" s="34" t="s">
        <v>155</v>
      </c>
      <c r="R2" s="26" t="s">
        <v>3</v>
      </c>
      <c r="S2" s="38" t="s">
        <v>156</v>
      </c>
      <c r="T2" s="26" t="s">
        <v>157</v>
      </c>
      <c r="U2" s="26"/>
      <c r="V2" s="26"/>
      <c r="W2" s="26" t="s">
        <v>158</v>
      </c>
      <c r="X2" s="26"/>
      <c r="Y2" s="26"/>
      <c r="Z2" s="13"/>
      <c r="AA2" s="26" t="s">
        <v>159</v>
      </c>
      <c r="AB2" s="26"/>
      <c r="AC2" s="26"/>
      <c r="AD2" s="26" t="s">
        <v>189</v>
      </c>
      <c r="AE2" s="26"/>
      <c r="AF2" s="27"/>
    </row>
    <row r="3" spans="1:35" ht="28" customHeight="1" x14ac:dyDescent="0.3">
      <c r="A3" s="28" t="s">
        <v>0</v>
      </c>
      <c r="B3" s="30" t="s">
        <v>3</v>
      </c>
      <c r="C3" s="30" t="s">
        <v>2</v>
      </c>
      <c r="D3" s="30" t="s">
        <v>1</v>
      </c>
      <c r="E3" s="32" t="s">
        <v>161</v>
      </c>
      <c r="F3" s="32"/>
      <c r="G3" s="26" t="s">
        <v>21</v>
      </c>
      <c r="H3" s="26"/>
      <c r="I3" s="26"/>
      <c r="J3" s="26" t="s">
        <v>19</v>
      </c>
      <c r="K3" s="26"/>
      <c r="L3" s="26"/>
      <c r="M3" s="26" t="s">
        <v>188</v>
      </c>
      <c r="N3" s="26"/>
      <c r="O3" s="27"/>
      <c r="P3" s="20"/>
      <c r="Q3" s="35"/>
      <c r="R3" s="25"/>
      <c r="S3" s="39"/>
      <c r="T3" s="33" t="s">
        <v>160</v>
      </c>
      <c r="U3" s="33"/>
      <c r="V3" s="33"/>
      <c r="W3" s="2"/>
      <c r="X3" s="2"/>
      <c r="Y3" s="2"/>
      <c r="Z3" s="2"/>
      <c r="AA3" s="33" t="s">
        <v>160</v>
      </c>
      <c r="AB3" s="33"/>
      <c r="AC3" s="33"/>
      <c r="AD3" s="2"/>
      <c r="AE3" s="2"/>
      <c r="AF3" s="3"/>
      <c r="AG3" s="25"/>
      <c r="AH3" s="25"/>
      <c r="AI3" s="25"/>
    </row>
    <row r="4" spans="1:35" ht="53" customHeight="1" x14ac:dyDescent="0.3">
      <c r="A4" s="29"/>
      <c r="B4" s="31"/>
      <c r="C4" s="31"/>
      <c r="D4" s="31"/>
      <c r="E4" s="4" t="s">
        <v>162</v>
      </c>
      <c r="F4" s="4" t="s">
        <v>163</v>
      </c>
      <c r="G4" s="4" t="s">
        <v>162</v>
      </c>
      <c r="H4" s="4" t="s">
        <v>163</v>
      </c>
      <c r="I4" s="4" t="s">
        <v>164</v>
      </c>
      <c r="J4" s="4" t="s">
        <v>162</v>
      </c>
      <c r="K4" s="4" t="s">
        <v>163</v>
      </c>
      <c r="L4" s="4" t="s">
        <v>164</v>
      </c>
      <c r="M4" s="4" t="s">
        <v>162</v>
      </c>
      <c r="N4" s="4" t="s">
        <v>163</v>
      </c>
      <c r="O4" s="11" t="s">
        <v>164</v>
      </c>
      <c r="P4" s="20"/>
      <c r="Q4" s="36"/>
      <c r="R4" s="37"/>
      <c r="S4" s="40"/>
      <c r="T4" s="4" t="s">
        <v>162</v>
      </c>
      <c r="U4" s="4" t="s">
        <v>163</v>
      </c>
      <c r="V4" s="4" t="s">
        <v>164</v>
      </c>
      <c r="W4" s="4" t="s">
        <v>162</v>
      </c>
      <c r="X4" s="4" t="s">
        <v>163</v>
      </c>
      <c r="Y4" s="4" t="s">
        <v>164</v>
      </c>
      <c r="Z4" s="4"/>
      <c r="AA4" s="4" t="s">
        <v>162</v>
      </c>
      <c r="AB4" s="4" t="s">
        <v>163</v>
      </c>
      <c r="AC4" s="4" t="s">
        <v>164</v>
      </c>
      <c r="AD4" s="4" t="s">
        <v>162</v>
      </c>
      <c r="AE4" s="4" t="s">
        <v>163</v>
      </c>
      <c r="AF4" s="11" t="s">
        <v>164</v>
      </c>
      <c r="AG4" s="14"/>
      <c r="AH4" s="14"/>
      <c r="AI4" s="14"/>
    </row>
    <row r="5" spans="1:35" ht="26" customHeight="1" x14ac:dyDescent="0.3">
      <c r="A5" s="17">
        <v>43113.482638888891</v>
      </c>
      <c r="B5" s="18">
        <v>1</v>
      </c>
      <c r="C5" s="19" t="s">
        <v>5</v>
      </c>
      <c r="D5" t="s">
        <v>165</v>
      </c>
      <c r="E5" s="21">
        <v>-1.2897183199162801</v>
      </c>
      <c r="F5" s="21">
        <v>-2.4616939617915201</v>
      </c>
      <c r="G5" s="21">
        <v>-1.4454812735999201</v>
      </c>
      <c r="H5" s="21">
        <v>-2.7513519117073701</v>
      </c>
      <c r="I5" s="21">
        <v>8.1889565854298407</v>
      </c>
      <c r="J5" s="21">
        <f>AVERAGE(G5:G8)</f>
        <v>-1.2563531332524049</v>
      </c>
      <c r="K5" s="21">
        <f>AVERAGE(H5:H8)</f>
        <v>-2.4076047565792051</v>
      </c>
      <c r="L5" s="21">
        <f>AVERAGE(I5:I8)</f>
        <v>15.609476490456</v>
      </c>
      <c r="M5" s="21">
        <f>STDEV(G5:G8)</f>
        <v>0.1310542952549989</v>
      </c>
      <c r="N5" s="21">
        <f>STDEV(H5:H8)</f>
        <v>0.23379161252356864</v>
      </c>
      <c r="O5" s="21">
        <f>STDEV(I5:I8)</f>
        <v>12.40974187558197</v>
      </c>
      <c r="Q5" s="18" t="s">
        <v>5</v>
      </c>
      <c r="R5" s="18">
        <v>1</v>
      </c>
      <c r="S5" s="18">
        <v>4</v>
      </c>
      <c r="T5" s="21">
        <v>-1.2563531332524049</v>
      </c>
      <c r="U5" s="21">
        <v>-2.4076047565792051</v>
      </c>
      <c r="V5" s="21">
        <v>15.609476490456</v>
      </c>
      <c r="W5" s="21">
        <v>0.1310542952549989</v>
      </c>
      <c r="X5" s="21">
        <v>0.23379161252356864</v>
      </c>
      <c r="Y5" s="21">
        <v>12.40974187558197</v>
      </c>
      <c r="Z5" s="21"/>
      <c r="AA5" s="21">
        <f t="shared" ref="AA5:AF5" si="0">AVERAGE(T5:T15)</f>
        <v>-1.0841693954521252</v>
      </c>
      <c r="AB5" s="21">
        <f t="shared" si="0"/>
        <v>-2.078342524022919</v>
      </c>
      <c r="AC5" s="21">
        <f t="shared" si="0"/>
        <v>13.783889092975683</v>
      </c>
      <c r="AD5" s="21">
        <f t="shared" si="0"/>
        <v>0.1346940020312119</v>
      </c>
      <c r="AE5" s="21">
        <f t="shared" si="0"/>
        <v>0.25287178478886291</v>
      </c>
      <c r="AF5" s="21">
        <f t="shared" si="0"/>
        <v>8.030869721765507</v>
      </c>
      <c r="AG5" s="15"/>
      <c r="AH5" s="15"/>
      <c r="AI5" s="15"/>
    </row>
    <row r="6" spans="1:35" ht="19" customHeight="1" x14ac:dyDescent="0.3">
      <c r="A6" s="17">
        <v>43126.482638888891</v>
      </c>
      <c r="B6" s="18">
        <v>1</v>
      </c>
      <c r="C6" s="19" t="s">
        <v>5</v>
      </c>
      <c r="D6" t="s">
        <v>10</v>
      </c>
      <c r="E6" s="21">
        <v>-1.11095037059542</v>
      </c>
      <c r="F6" s="21">
        <v>-2.16393388613711</v>
      </c>
      <c r="G6" s="21">
        <v>-1.15339268704827</v>
      </c>
      <c r="H6" s="21">
        <v>-2.2432956964310402</v>
      </c>
      <c r="I6" s="21">
        <v>31.732308805939098</v>
      </c>
      <c r="J6" s="21"/>
      <c r="K6" s="21"/>
      <c r="L6" s="21"/>
      <c r="M6" s="21"/>
      <c r="N6" s="21"/>
      <c r="O6" s="21"/>
      <c r="Q6" s="18"/>
      <c r="R6" s="18">
        <v>2</v>
      </c>
      <c r="S6" s="18">
        <v>2</v>
      </c>
      <c r="T6" s="21">
        <v>-1.3225967012110551</v>
      </c>
      <c r="U6" s="21">
        <v>-2.52187733117698</v>
      </c>
      <c r="V6" s="21">
        <v>9.7611768222716346</v>
      </c>
      <c r="W6" s="21">
        <v>1.7782991805459197E-2</v>
      </c>
      <c r="X6" s="21">
        <v>4.7298719261110685E-2</v>
      </c>
      <c r="Y6" s="21">
        <v>7.2303209971976887</v>
      </c>
      <c r="Z6" s="21"/>
      <c r="AA6" s="21"/>
      <c r="AB6" s="21"/>
      <c r="AC6" s="21"/>
      <c r="AD6" s="21"/>
      <c r="AE6" s="21"/>
      <c r="AF6" s="21"/>
    </row>
    <row r="7" spans="1:35" x14ac:dyDescent="0.3">
      <c r="A7" s="17">
        <v>43127.482638888891</v>
      </c>
      <c r="B7" s="18">
        <v>1</v>
      </c>
      <c r="C7" s="19" t="s">
        <v>5</v>
      </c>
      <c r="D7" t="s">
        <v>11</v>
      </c>
      <c r="E7" s="21">
        <v>-1.15098929067901</v>
      </c>
      <c r="F7" s="21">
        <v>-2.2155905803455802</v>
      </c>
      <c r="G7" s="21">
        <v>-1.1864090720760601</v>
      </c>
      <c r="H7" s="21">
        <v>-2.2810281088647901</v>
      </c>
      <c r="I7" s="21">
        <v>18.6451369905833</v>
      </c>
      <c r="J7" s="21"/>
      <c r="K7" s="21"/>
      <c r="L7" s="21"/>
      <c r="M7" s="21"/>
      <c r="N7" s="21"/>
      <c r="O7" s="21"/>
      <c r="Q7" s="18"/>
      <c r="R7" s="18">
        <v>3</v>
      </c>
      <c r="S7" s="18">
        <v>1</v>
      </c>
      <c r="T7" s="21">
        <v>-1.41127247024272</v>
      </c>
      <c r="U7" s="21">
        <v>-2.6932811465740398</v>
      </c>
      <c r="V7" s="21">
        <v>11.7016311152067</v>
      </c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35" x14ac:dyDescent="0.3">
      <c r="A8" s="17">
        <v>43131.482638888891</v>
      </c>
      <c r="B8" s="18">
        <v>1</v>
      </c>
      <c r="C8" s="19" t="s">
        <v>5</v>
      </c>
      <c r="D8" t="s">
        <v>12</v>
      </c>
      <c r="E8" s="21">
        <v>-1.2351931840000001</v>
      </c>
      <c r="F8" s="21">
        <v>-2.3472876239999998</v>
      </c>
      <c r="G8" s="21">
        <v>-1.2401295002853701</v>
      </c>
      <c r="H8" s="21">
        <v>-2.3547433093136201</v>
      </c>
      <c r="I8" s="21">
        <v>3.8715035798717601</v>
      </c>
      <c r="J8" s="21"/>
      <c r="K8" s="21"/>
      <c r="L8" s="21"/>
      <c r="M8" s="21"/>
      <c r="N8" s="21"/>
      <c r="O8" s="21"/>
      <c r="Q8" s="18"/>
      <c r="R8" s="18">
        <v>4</v>
      </c>
      <c r="S8" s="18">
        <v>1</v>
      </c>
      <c r="T8" s="21">
        <v>-1.4047313710849001</v>
      </c>
      <c r="U8" s="21">
        <v>-2.6850420762715701</v>
      </c>
      <c r="V8" s="21">
        <v>13.889994006267299</v>
      </c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35" x14ac:dyDescent="0.3">
      <c r="A9" s="17">
        <v>43136.482638888891</v>
      </c>
      <c r="B9" s="18">
        <v>1</v>
      </c>
      <c r="C9" s="19" t="s">
        <v>6</v>
      </c>
      <c r="D9" t="s">
        <v>13</v>
      </c>
      <c r="E9" s="21">
        <v>-10.48988456</v>
      </c>
      <c r="F9" s="21">
        <v>-19.873560250000001</v>
      </c>
      <c r="G9" s="21">
        <v>-10.7460492358527</v>
      </c>
      <c r="H9" s="21">
        <v>-20.337400955967802</v>
      </c>
      <c r="I9" s="21">
        <v>44.639107632530497</v>
      </c>
      <c r="J9" s="21">
        <f>AVERAGE(G9:G12)</f>
        <v>-10.601873482951099</v>
      </c>
      <c r="K9" s="21">
        <f>AVERAGE(H9:H12)</f>
        <v>-20.047102490426877</v>
      </c>
      <c r="L9" s="21">
        <f>AVERAGE(I9:I12)</f>
        <v>33.938230754337852</v>
      </c>
      <c r="M9" s="21">
        <f>STDEV(G9:G12)</f>
        <v>9.7639158730220235E-2</v>
      </c>
      <c r="N9" s="21">
        <f>STDEV(H9:H12)</f>
        <v>0.19555875598086642</v>
      </c>
      <c r="O9" s="21">
        <f>STDEV(I9:I12)</f>
        <v>7.485964168160085</v>
      </c>
      <c r="Q9" s="18"/>
      <c r="R9" s="18">
        <v>6</v>
      </c>
      <c r="S9" s="18">
        <v>4</v>
      </c>
      <c r="T9" s="21">
        <v>-1.0146040789784472</v>
      </c>
      <c r="U9" s="21">
        <v>-1.9431589264400524</v>
      </c>
      <c r="V9" s="21">
        <v>11.877678118781979</v>
      </c>
      <c r="W9" s="21">
        <v>0.19267644772202894</v>
      </c>
      <c r="X9" s="21">
        <v>0.3527526638469452</v>
      </c>
      <c r="Y9" s="21">
        <v>10.226330658927337</v>
      </c>
      <c r="Z9" s="21"/>
      <c r="AA9" s="21"/>
      <c r="AB9" s="21"/>
      <c r="AC9" s="21"/>
      <c r="AD9" s="21"/>
      <c r="AE9" s="21"/>
      <c r="AF9" s="21"/>
    </row>
    <row r="10" spans="1:35" x14ac:dyDescent="0.3">
      <c r="A10" s="17">
        <v>43137.482638888891</v>
      </c>
      <c r="B10" s="18">
        <v>1</v>
      </c>
      <c r="C10" s="19" t="s">
        <v>6</v>
      </c>
      <c r="D10" t="s">
        <v>14</v>
      </c>
      <c r="E10" s="21">
        <v>-10.3320783286941</v>
      </c>
      <c r="F10" s="21">
        <v>-19.547115489852999</v>
      </c>
      <c r="G10" s="21">
        <v>-10.5750422771776</v>
      </c>
      <c r="H10" s="21">
        <v>-19.985544791685101</v>
      </c>
      <c r="I10" s="21">
        <v>27.8860111538783</v>
      </c>
      <c r="J10" s="21"/>
      <c r="K10" s="21"/>
      <c r="L10" s="21"/>
      <c r="M10" s="21"/>
      <c r="N10" s="21"/>
      <c r="O10" s="21"/>
      <c r="Q10" s="18"/>
      <c r="R10" s="18">
        <v>7</v>
      </c>
      <c r="S10" s="18">
        <v>1</v>
      </c>
      <c r="T10" s="21">
        <v>-0.74362851555621001</v>
      </c>
      <c r="U10" s="21">
        <v>-1.4337202885692999</v>
      </c>
      <c r="V10" s="21">
        <v>13.6423534425713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5" x14ac:dyDescent="0.3">
      <c r="A11" s="17">
        <v>43138.482638888891</v>
      </c>
      <c r="B11" s="18">
        <v>1</v>
      </c>
      <c r="C11" s="19" t="s">
        <v>6</v>
      </c>
      <c r="D11" t="s">
        <v>15</v>
      </c>
      <c r="E11" s="21">
        <v>-10.3190764888068</v>
      </c>
      <c r="F11" s="21">
        <v>-19.5258392218301</v>
      </c>
      <c r="G11" s="21">
        <v>-10.5534184314724</v>
      </c>
      <c r="H11" s="21">
        <v>-19.948637492194301</v>
      </c>
      <c r="I11" s="21">
        <v>29.8566538001221</v>
      </c>
      <c r="J11" s="21"/>
      <c r="K11" s="21"/>
      <c r="L11" s="21"/>
      <c r="M11" s="21"/>
      <c r="N11" s="21"/>
      <c r="O11" s="21"/>
      <c r="Q11" s="18"/>
      <c r="R11" s="18">
        <v>8</v>
      </c>
      <c r="S11" s="18">
        <v>2</v>
      </c>
      <c r="T11" s="21">
        <v>-0.66416383981725102</v>
      </c>
      <c r="U11" s="21">
        <v>-1.2732890973717801</v>
      </c>
      <c r="V11" s="21">
        <v>8.3406094535001394</v>
      </c>
      <c r="W11" s="21">
        <v>3.7340330536334121E-2</v>
      </c>
      <c r="X11" s="21">
        <v>5.711783904921254E-2</v>
      </c>
      <c r="Y11" s="21">
        <v>7.168479001911308</v>
      </c>
      <c r="Z11" s="21"/>
      <c r="AA11" s="21"/>
      <c r="AB11" s="21"/>
      <c r="AC11" s="21"/>
      <c r="AD11" s="21"/>
      <c r="AE11" s="21"/>
      <c r="AF11" s="21"/>
    </row>
    <row r="12" spans="1:35" x14ac:dyDescent="0.3">
      <c r="A12" s="17">
        <v>43165.482638888891</v>
      </c>
      <c r="B12" s="18">
        <v>1</v>
      </c>
      <c r="C12" s="19" t="s">
        <v>6</v>
      </c>
      <c r="D12" t="s">
        <v>16</v>
      </c>
      <c r="E12" s="21">
        <v>-10.5141659991293</v>
      </c>
      <c r="F12" s="21">
        <v>-19.893925699042999</v>
      </c>
      <c r="G12" s="21">
        <v>-10.5329839873017</v>
      </c>
      <c r="H12" s="21">
        <v>-19.9168267218603</v>
      </c>
      <c r="I12" s="21">
        <v>33.371150430820499</v>
      </c>
      <c r="J12" s="21"/>
      <c r="K12" s="21"/>
      <c r="L12" s="21"/>
      <c r="M12" s="21"/>
      <c r="N12" s="21"/>
      <c r="O12" s="21"/>
      <c r="Q12" s="18"/>
      <c r="R12" s="18">
        <v>9</v>
      </c>
      <c r="S12" s="18">
        <v>1</v>
      </c>
      <c r="T12" s="21">
        <v>-0.88452566534436705</v>
      </c>
      <c r="U12" s="21">
        <v>-1.7089204192549401</v>
      </c>
      <c r="V12" s="21">
        <v>18.164759837298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35" x14ac:dyDescent="0.3">
      <c r="A13" s="17">
        <v>43112.482638888891</v>
      </c>
      <c r="B13" s="18">
        <v>1</v>
      </c>
      <c r="C13" s="19" t="s">
        <v>4</v>
      </c>
      <c r="D13" t="s">
        <v>166</v>
      </c>
      <c r="E13" s="21">
        <v>-1.2487092351418201</v>
      </c>
      <c r="F13" s="21">
        <v>-2.42916364595103</v>
      </c>
      <c r="G13" s="21">
        <v>-1.4114658714474799</v>
      </c>
      <c r="H13" s="21">
        <v>-2.7333221808402701</v>
      </c>
      <c r="I13" s="21">
        <v>32.707142445880201</v>
      </c>
      <c r="J13" s="21">
        <f>AVERAGE(G13:G18)</f>
        <v>-1.1542778284516813</v>
      </c>
      <c r="K13" s="21">
        <f>AVERAGE(H13:H18)</f>
        <v>-2.2473745736126851</v>
      </c>
      <c r="L13" s="21">
        <f>AVERAGE(I13:I18)</f>
        <v>33.016256052515516</v>
      </c>
      <c r="M13" s="21">
        <f>STDEV(G13:G18)</f>
        <v>0.17595189003834441</v>
      </c>
      <c r="N13" s="21">
        <f>STDEV(H13:H18)</f>
        <v>0.33328819064162463</v>
      </c>
      <c r="O13" s="21">
        <f>STDEV(I13:I18)</f>
        <v>1.092952534795687</v>
      </c>
      <c r="Q13" s="18"/>
      <c r="R13" s="18">
        <v>10</v>
      </c>
      <c r="S13" s="18">
        <v>2</v>
      </c>
      <c r="T13" s="21">
        <v>-0.894432848368797</v>
      </c>
      <c r="U13" s="21">
        <v>-1.738449867444035</v>
      </c>
      <c r="V13" s="21">
        <v>23.870746731151002</v>
      </c>
      <c r="W13" s="21">
        <v>0.10974766173367791</v>
      </c>
      <c r="X13" s="21">
        <v>0.22214265899573493</v>
      </c>
      <c r="Y13" s="21">
        <v>7.6496733560789574</v>
      </c>
      <c r="Z13" s="21"/>
      <c r="AA13" s="21"/>
      <c r="AB13" s="21"/>
      <c r="AC13" s="21"/>
      <c r="AD13" s="21"/>
      <c r="AE13" s="21"/>
      <c r="AF13" s="21"/>
    </row>
    <row r="14" spans="1:35" x14ac:dyDescent="0.3">
      <c r="A14" s="17">
        <v>43123.482638888891</v>
      </c>
      <c r="B14" s="18">
        <v>1</v>
      </c>
      <c r="C14" s="19" t="s">
        <v>4</v>
      </c>
      <c r="D14" t="s">
        <v>7</v>
      </c>
      <c r="E14" s="21">
        <v>-1.1104495580567799</v>
      </c>
      <c r="F14" s="21">
        <v>-2.1674048872415099</v>
      </c>
      <c r="G14" s="21">
        <v>-1.1777323186211901</v>
      </c>
      <c r="H14" s="21">
        <v>-2.2933402249582202</v>
      </c>
      <c r="I14" s="21">
        <v>33.847859022832601</v>
      </c>
      <c r="J14" s="21"/>
      <c r="K14" s="21"/>
      <c r="L14" s="21"/>
      <c r="M14" s="21"/>
      <c r="N14" s="21"/>
      <c r="O14" s="21"/>
      <c r="Q14" s="18"/>
      <c r="R14" s="18">
        <v>11</v>
      </c>
      <c r="S14" s="18">
        <v>16</v>
      </c>
      <c r="T14" s="21">
        <v>-1.2072705589857586</v>
      </c>
      <c r="U14" s="21">
        <v>-2.3114064183414214</v>
      </c>
      <c r="V14" s="21">
        <v>13.890047229239611</v>
      </c>
      <c r="W14" s="21">
        <v>0.3618295717887956</v>
      </c>
      <c r="X14" s="21">
        <v>0.68367036440522044</v>
      </c>
      <c r="Y14" s="21">
        <v>7.0498972354152398</v>
      </c>
      <c r="Z14" s="21"/>
      <c r="AA14" s="21"/>
      <c r="AB14" s="21"/>
      <c r="AC14" s="21"/>
      <c r="AD14" s="21"/>
      <c r="AE14" s="21"/>
      <c r="AF14" s="21"/>
    </row>
    <row r="15" spans="1:35" x14ac:dyDescent="0.3">
      <c r="A15" s="17">
        <v>43124.482638888891</v>
      </c>
      <c r="B15" s="18">
        <v>1</v>
      </c>
      <c r="C15" s="19" t="s">
        <v>4</v>
      </c>
      <c r="D15" t="s">
        <v>8</v>
      </c>
      <c r="E15" s="21">
        <v>-1.1334280170334901</v>
      </c>
      <c r="F15" s="21">
        <v>-2.2116719654349501</v>
      </c>
      <c r="G15" s="21">
        <v>-1.1931498460574499</v>
      </c>
      <c r="H15" s="21">
        <v>-2.3234583718305699</v>
      </c>
      <c r="I15" s="21">
        <v>34.351208855758003</v>
      </c>
      <c r="J15" s="21"/>
      <c r="K15" s="21"/>
      <c r="L15" s="21"/>
      <c r="M15" s="21"/>
      <c r="N15" s="21"/>
      <c r="O15" s="21"/>
      <c r="Q15" s="18"/>
      <c r="R15" s="18">
        <v>12</v>
      </c>
      <c r="S15" s="18">
        <v>6</v>
      </c>
      <c r="T15" s="21">
        <v>-1.1222841671314663</v>
      </c>
      <c r="U15" s="21">
        <v>-2.1450174362287835</v>
      </c>
      <c r="V15" s="21">
        <v>10.874306775988865</v>
      </c>
      <c r="W15" s="21">
        <v>9.2426715377188717E-2</v>
      </c>
      <c r="X15" s="21">
        <v>0.17332863544024771</v>
      </c>
      <c r="Y15" s="21">
        <v>4.4816449272460419</v>
      </c>
      <c r="Z15" s="21"/>
      <c r="AA15" s="21"/>
      <c r="AB15" s="21"/>
      <c r="AC15" s="21"/>
      <c r="AD15" s="21"/>
      <c r="AE15" s="21"/>
      <c r="AF15" s="21"/>
    </row>
    <row r="16" spans="1:35" x14ac:dyDescent="0.3">
      <c r="A16" s="17">
        <v>43125.482638888891</v>
      </c>
      <c r="B16" s="18">
        <v>1</v>
      </c>
      <c r="C16" s="19" t="s">
        <v>4</v>
      </c>
      <c r="D16" t="s">
        <v>9</v>
      </c>
      <c r="E16" s="21">
        <v>-1.1164732900000001</v>
      </c>
      <c r="F16" s="21">
        <v>-2.174044018</v>
      </c>
      <c r="G16" s="21">
        <v>-1.1673752952557701</v>
      </c>
      <c r="H16" s="21">
        <v>-2.26920201104278</v>
      </c>
      <c r="I16" s="21">
        <v>31.442922637060299</v>
      </c>
      <c r="J16" s="21"/>
      <c r="K16" s="21"/>
      <c r="L16" s="21"/>
      <c r="M16" s="21"/>
      <c r="N16" s="21"/>
      <c r="O16" s="21"/>
      <c r="Q16" s="18" t="s">
        <v>39</v>
      </c>
      <c r="R16" s="18">
        <v>9</v>
      </c>
      <c r="S16" s="18">
        <v>1</v>
      </c>
      <c r="T16" s="21">
        <v>-15.7367125248359</v>
      </c>
      <c r="U16" s="21">
        <v>-29.601999493988298</v>
      </c>
      <c r="V16" s="21">
        <v>4.0132632078044796</v>
      </c>
      <c r="W16" s="21"/>
      <c r="X16" s="21"/>
      <c r="Y16" s="21"/>
      <c r="Z16" s="21"/>
      <c r="AA16" s="21">
        <f t="shared" ref="AA16:AF16" si="1">AVERAGE(T16:T18)</f>
        <v>-15.74688228807897</v>
      </c>
      <c r="AB16" s="21">
        <f t="shared" si="1"/>
        <v>-29.640511078545003</v>
      </c>
      <c r="AC16" s="21">
        <f t="shared" si="1"/>
        <v>14.653158352134767</v>
      </c>
      <c r="AD16" s="21">
        <f t="shared" si="1"/>
        <v>0.20781371535483711</v>
      </c>
      <c r="AE16" s="21">
        <f t="shared" si="1"/>
        <v>0.39630251041244702</v>
      </c>
      <c r="AF16" s="21">
        <f t="shared" si="1"/>
        <v>9.6616519690617615</v>
      </c>
    </row>
    <row r="17" spans="1:32" x14ac:dyDescent="0.3">
      <c r="A17" s="17">
        <v>43193.482638888891</v>
      </c>
      <c r="B17" s="18">
        <v>1</v>
      </c>
      <c r="C17" s="19" t="s">
        <v>4</v>
      </c>
      <c r="D17" t="s">
        <v>17</v>
      </c>
      <c r="E17" s="21">
        <v>-1.6096609519523699</v>
      </c>
      <c r="F17" s="21">
        <v>-3.10010154493362</v>
      </c>
      <c r="G17" s="21">
        <v>-1.11267462830141</v>
      </c>
      <c r="H17" s="21">
        <v>-2.1696779919793001</v>
      </c>
      <c r="I17" s="21">
        <v>33.540450721857503</v>
      </c>
      <c r="J17" s="21"/>
      <c r="K17" s="21"/>
      <c r="L17" s="21"/>
      <c r="M17" s="21"/>
      <c r="N17" s="21"/>
      <c r="O17" s="21"/>
      <c r="Q17" s="18"/>
      <c r="R17" s="18">
        <v>10</v>
      </c>
      <c r="S17" s="18">
        <v>7</v>
      </c>
      <c r="T17" s="21">
        <v>-15.705816715581273</v>
      </c>
      <c r="U17" s="21">
        <v>-29.567203263837126</v>
      </c>
      <c r="V17" s="21">
        <v>16.516030375474397</v>
      </c>
      <c r="W17" s="21">
        <v>0.31724291172465113</v>
      </c>
      <c r="X17" s="21">
        <v>0.61385076863129151</v>
      </c>
      <c r="Y17" s="21">
        <v>13.013464059702548</v>
      </c>
      <c r="Z17" s="21"/>
      <c r="AA17" s="21"/>
      <c r="AB17" s="21"/>
      <c r="AC17" s="21"/>
      <c r="AD17" s="21"/>
      <c r="AE17" s="21"/>
      <c r="AF17" s="21"/>
    </row>
    <row r="18" spans="1:32" x14ac:dyDescent="0.3">
      <c r="A18" s="17">
        <v>43194.482638888891</v>
      </c>
      <c r="B18" s="18">
        <v>1</v>
      </c>
      <c r="C18" s="19" t="s">
        <v>4</v>
      </c>
      <c r="D18" t="s">
        <v>18</v>
      </c>
      <c r="E18" s="21">
        <v>-1.37604575771371</v>
      </c>
      <c r="F18" s="21">
        <v>-2.6551849104849401</v>
      </c>
      <c r="G18" s="21">
        <v>-0.86326901102678799</v>
      </c>
      <c r="H18" s="21">
        <v>-1.6952466610249699</v>
      </c>
      <c r="I18" s="21">
        <v>32.207952631704501</v>
      </c>
      <c r="J18" s="21"/>
      <c r="K18" s="21"/>
      <c r="L18" s="21"/>
      <c r="M18" s="21"/>
      <c r="N18" s="21"/>
      <c r="O18" s="21"/>
      <c r="Q18" s="18"/>
      <c r="R18" s="18">
        <v>12</v>
      </c>
      <c r="S18" s="18">
        <v>6</v>
      </c>
      <c r="T18" s="21">
        <v>-15.798117623819735</v>
      </c>
      <c r="U18" s="21">
        <v>-29.752330477809583</v>
      </c>
      <c r="V18" s="21">
        <v>23.430181473125419</v>
      </c>
      <c r="W18" s="21">
        <v>9.8384518985023081E-2</v>
      </c>
      <c r="X18" s="21">
        <v>0.17875425219360258</v>
      </c>
      <c r="Y18" s="21">
        <v>6.3098398784209762</v>
      </c>
      <c r="Z18" s="21"/>
      <c r="AA18" s="21"/>
      <c r="AB18" s="21"/>
      <c r="AC18" s="21"/>
      <c r="AD18" s="21"/>
      <c r="AE18" s="21"/>
      <c r="AF18" s="21"/>
    </row>
    <row r="19" spans="1:32" x14ac:dyDescent="0.3">
      <c r="A19" s="17">
        <v>43140.501122685186</v>
      </c>
      <c r="B19" s="18">
        <v>2</v>
      </c>
      <c r="C19" s="19" t="s">
        <v>5</v>
      </c>
      <c r="D19" t="s">
        <v>167</v>
      </c>
      <c r="E19" s="21">
        <v>-0.88091670100806196</v>
      </c>
      <c r="F19" s="21">
        <v>-1.7004549944399401</v>
      </c>
      <c r="G19" s="21">
        <v>-1.3351711753064801</v>
      </c>
      <c r="H19" s="21">
        <v>-2.5553225763079501</v>
      </c>
      <c r="I19" s="21">
        <v>14.8737858295456</v>
      </c>
      <c r="J19" s="21">
        <f>AVERAGE(G19:G20)</f>
        <v>-1.3225967012110551</v>
      </c>
      <c r="K19" s="21">
        <f>AVERAGE(H19:H20)</f>
        <v>-2.52187733117698</v>
      </c>
      <c r="L19" s="21">
        <f>AVERAGE(I19:I20)</f>
        <v>9.7611768222716346</v>
      </c>
      <c r="M19" s="21">
        <f>STDEV(G19:G20)</f>
        <v>1.7782991805459197E-2</v>
      </c>
      <c r="N19" s="21">
        <f>STDEV(H19:H20)</f>
        <v>4.7298719261110685E-2</v>
      </c>
      <c r="O19" s="21">
        <f>STDEV(I19:I20)</f>
        <v>7.2303209971976887</v>
      </c>
      <c r="Q19" s="18" t="s">
        <v>6</v>
      </c>
      <c r="R19" s="18">
        <v>1</v>
      </c>
      <c r="S19" s="18">
        <v>4</v>
      </c>
      <c r="T19" s="21">
        <v>-10.601873482951099</v>
      </c>
      <c r="U19" s="21">
        <v>-20.047102490426877</v>
      </c>
      <c r="V19" s="21">
        <v>33.938230754337852</v>
      </c>
      <c r="W19" s="21">
        <v>9.7639158730220235E-2</v>
      </c>
      <c r="X19" s="21">
        <v>0.19555875598086642</v>
      </c>
      <c r="Y19" s="21">
        <v>7.485964168160085</v>
      </c>
      <c r="Z19" s="21"/>
      <c r="AA19" s="21">
        <f t="shared" ref="AA19:AF19" si="2">AVERAGE(T19:T26)</f>
        <v>-10.397561388165483</v>
      </c>
      <c r="AB19" s="21">
        <f t="shared" si="2"/>
        <v>-19.652890761476847</v>
      </c>
      <c r="AC19" s="21">
        <f t="shared" si="2"/>
        <v>28.093439703471184</v>
      </c>
      <c r="AD19" s="21">
        <f t="shared" si="2"/>
        <v>0.24513321837293317</v>
      </c>
      <c r="AE19" s="21">
        <f t="shared" si="2"/>
        <v>0.46118615171590616</v>
      </c>
      <c r="AF19" s="21">
        <f t="shared" si="2"/>
        <v>6.0285271581699424</v>
      </c>
    </row>
    <row r="20" spans="1:32" x14ac:dyDescent="0.3">
      <c r="A20" s="17">
        <v>43140.579699074071</v>
      </c>
      <c r="B20" s="18">
        <v>2</v>
      </c>
      <c r="C20" s="19" t="s">
        <v>5</v>
      </c>
      <c r="D20" t="s">
        <v>168</v>
      </c>
      <c r="E20" s="21">
        <v>-0.85831060053830099</v>
      </c>
      <c r="F20" s="21">
        <v>-1.6393170309641001</v>
      </c>
      <c r="G20" s="21">
        <v>-1.3100222271156301</v>
      </c>
      <c r="H20" s="21">
        <v>-2.4884320860460099</v>
      </c>
      <c r="I20" s="21">
        <v>4.6485678149976701</v>
      </c>
      <c r="J20" s="21"/>
      <c r="K20" s="21"/>
      <c r="L20" s="21"/>
      <c r="M20" s="21"/>
      <c r="N20" s="21"/>
      <c r="O20" s="21"/>
      <c r="Q20" s="18"/>
      <c r="R20" s="18">
        <v>6</v>
      </c>
      <c r="S20" s="18">
        <v>1</v>
      </c>
      <c r="T20" s="21">
        <v>-10.4439713323164</v>
      </c>
      <c r="U20" s="21">
        <v>-19.724140757822799</v>
      </c>
      <c r="V20" s="21">
        <v>19.5318429526221</v>
      </c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 x14ac:dyDescent="0.3">
      <c r="A21" s="17">
        <v>43256.591666666667</v>
      </c>
      <c r="B21" s="18">
        <v>3</v>
      </c>
      <c r="C21" s="19" t="s">
        <v>5</v>
      </c>
      <c r="D21" t="s">
        <v>169</v>
      </c>
      <c r="E21" s="21">
        <v>-1.72772061</v>
      </c>
      <c r="F21" s="21">
        <v>-3.2996559009999999</v>
      </c>
      <c r="G21" s="21">
        <v>-1.41127247024272</v>
      </c>
      <c r="H21" s="21">
        <v>-2.6932811465740398</v>
      </c>
      <c r="I21" s="21">
        <v>11.7016311152067</v>
      </c>
      <c r="J21" s="21">
        <v>-1.41127247024272</v>
      </c>
      <c r="K21" s="21">
        <v>-2.6932811465740398</v>
      </c>
      <c r="L21" s="21">
        <v>11.7016311152067</v>
      </c>
      <c r="M21" s="21"/>
      <c r="N21" s="21"/>
      <c r="O21" s="21"/>
      <c r="Q21" s="18"/>
      <c r="R21" s="18">
        <v>7</v>
      </c>
      <c r="S21" s="18">
        <v>1</v>
      </c>
      <c r="T21" s="21">
        <v>-10.4439713323164</v>
      </c>
      <c r="U21" s="21">
        <v>-19.724140757822799</v>
      </c>
      <c r="V21" s="21">
        <v>19.5318429526221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 x14ac:dyDescent="0.3">
      <c r="A22" s="17">
        <v>43244.728865740741</v>
      </c>
      <c r="B22" s="18">
        <v>3</v>
      </c>
      <c r="C22" s="19" t="s">
        <v>4</v>
      </c>
      <c r="D22" t="s">
        <v>170</v>
      </c>
      <c r="E22" s="21">
        <v>-1.0487373485058999</v>
      </c>
      <c r="F22" s="21">
        <v>-2.07873494540716</v>
      </c>
      <c r="G22" s="21">
        <v>-1.45081932250935</v>
      </c>
      <c r="H22" s="21">
        <v>-2.7864982533706999</v>
      </c>
      <c r="I22" s="21">
        <v>21.4519609267101</v>
      </c>
      <c r="J22" s="21">
        <v>-1.45081932250935</v>
      </c>
      <c r="K22" s="21">
        <v>-2.7864982533706999</v>
      </c>
      <c r="L22" s="21">
        <v>21.4519609267101</v>
      </c>
      <c r="M22" s="21"/>
      <c r="N22" s="21"/>
      <c r="O22" s="21"/>
      <c r="Q22" s="18"/>
      <c r="R22" s="18">
        <v>8</v>
      </c>
      <c r="S22" s="18">
        <v>2</v>
      </c>
      <c r="T22" s="21">
        <v>-10.160120733750819</v>
      </c>
      <c r="U22" s="21">
        <v>-19.2239429215028</v>
      </c>
      <c r="V22" s="21">
        <v>37.002109833590453</v>
      </c>
      <c r="W22" s="21">
        <v>0.25655088903315409</v>
      </c>
      <c r="X22" s="21">
        <v>0.47965821021043226</v>
      </c>
      <c r="Y22" s="21">
        <v>0.96061378303463196</v>
      </c>
      <c r="Z22" s="21"/>
      <c r="AA22" s="21"/>
      <c r="AB22" s="21"/>
      <c r="AC22" s="21"/>
      <c r="AD22" s="21"/>
      <c r="AE22" s="21"/>
      <c r="AF22" s="21"/>
    </row>
    <row r="23" spans="1:32" x14ac:dyDescent="0.3">
      <c r="A23" s="17">
        <v>43256.363506944443</v>
      </c>
      <c r="B23" s="18">
        <v>3</v>
      </c>
      <c r="C23" s="19" t="s">
        <v>20</v>
      </c>
      <c r="D23" t="s">
        <v>171</v>
      </c>
      <c r="E23" s="21">
        <v>-13.4990100811132</v>
      </c>
      <c r="F23" s="21">
        <v>-25.5006985134501</v>
      </c>
      <c r="G23" s="21">
        <v>-13.9471802096849</v>
      </c>
      <c r="H23" s="21">
        <v>-26.298702147635201</v>
      </c>
      <c r="I23" s="21">
        <v>26.2125445136796</v>
      </c>
      <c r="J23" s="21">
        <f>AVERAGE(G23:G24)</f>
        <v>-13.819404781497049</v>
      </c>
      <c r="K23" s="21">
        <f>AVERAGE(H23:H24)</f>
        <v>-26.041864080878</v>
      </c>
      <c r="L23" s="21">
        <f>AVERAGE(I23:I24)</f>
        <v>16.54201789522336</v>
      </c>
      <c r="M23" s="21">
        <f>STDEV(G23:G24)</f>
        <v>0.18070174348128729</v>
      </c>
      <c r="N23" s="21">
        <f>STDEV(H23:H24)</f>
        <v>0.36322387734171974</v>
      </c>
      <c r="O23" s="21">
        <f>STDEV(I23:I24)</f>
        <v>13.67618989911084</v>
      </c>
      <c r="Q23" s="18"/>
      <c r="R23" s="18">
        <v>9</v>
      </c>
      <c r="S23" s="18">
        <v>11</v>
      </c>
      <c r="T23" s="21">
        <v>-10.13602814871777</v>
      </c>
      <c r="U23" s="21">
        <v>-19.161372102654454</v>
      </c>
      <c r="V23" s="21">
        <v>27.786395235433019</v>
      </c>
      <c r="W23" s="21">
        <v>0.60622078045419736</v>
      </c>
      <c r="X23" s="21">
        <v>1.1218129688461576</v>
      </c>
      <c r="Y23" s="21">
        <v>10.442006934640865</v>
      </c>
      <c r="Z23" s="21"/>
      <c r="AA23" s="21"/>
      <c r="AB23" s="21"/>
      <c r="AC23" s="21"/>
      <c r="AD23" s="21"/>
      <c r="AE23" s="21"/>
      <c r="AF23" s="21"/>
    </row>
    <row r="24" spans="1:32" x14ac:dyDescent="0.3">
      <c r="A24" s="17">
        <v>43256.440972222219</v>
      </c>
      <c r="B24" s="18">
        <v>3</v>
      </c>
      <c r="C24" s="19" t="s">
        <v>20</v>
      </c>
      <c r="D24" t="s">
        <v>172</v>
      </c>
      <c r="E24" s="21">
        <v>-13.25636647</v>
      </c>
      <c r="F24" s="21">
        <v>-25.025316270000001</v>
      </c>
      <c r="G24" s="21">
        <v>-13.6916293533092</v>
      </c>
      <c r="H24" s="21">
        <v>-25.785026014120799</v>
      </c>
      <c r="I24" s="21">
        <v>6.8714912767671201</v>
      </c>
      <c r="J24" s="21"/>
      <c r="K24" s="21"/>
      <c r="L24" s="21"/>
      <c r="M24" s="21"/>
      <c r="N24" s="21"/>
      <c r="O24" s="21"/>
      <c r="Q24" s="18"/>
      <c r="R24" s="18">
        <v>10</v>
      </c>
      <c r="S24" s="18">
        <v>1</v>
      </c>
      <c r="T24" s="21">
        <v>-10.5046181756636</v>
      </c>
      <c r="U24" s="21">
        <v>-19.8394919340484</v>
      </c>
      <c r="V24" s="21">
        <v>20.377598109453402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 x14ac:dyDescent="0.3">
      <c r="A25" s="17">
        <v>43264.431041666663</v>
      </c>
      <c r="B25" s="18">
        <v>4</v>
      </c>
      <c r="C25" s="19" t="s">
        <v>5</v>
      </c>
      <c r="D25" t="s">
        <v>22</v>
      </c>
      <c r="E25" s="21">
        <v>-0.81838441480465196</v>
      </c>
      <c r="F25" s="21">
        <v>-1.6406335839645101</v>
      </c>
      <c r="G25" s="21">
        <v>-1.4047313710849001</v>
      </c>
      <c r="H25" s="21">
        <v>-2.6850420762715701</v>
      </c>
      <c r="I25" s="21">
        <v>13.889994006267299</v>
      </c>
      <c r="J25" s="21">
        <v>-1.4047313710849001</v>
      </c>
      <c r="K25" s="21">
        <v>-2.6850420762715701</v>
      </c>
      <c r="L25" s="21">
        <v>13.889994006267299</v>
      </c>
      <c r="M25" s="21"/>
      <c r="N25" s="21"/>
      <c r="O25" s="21"/>
      <c r="Q25" s="18"/>
      <c r="R25" s="18">
        <v>11</v>
      </c>
      <c r="S25" s="18">
        <v>13</v>
      </c>
      <c r="T25" s="21">
        <v>-10.632931217153317</v>
      </c>
      <c r="U25" s="21">
        <v>-20.110344204272899</v>
      </c>
      <c r="V25" s="21">
        <v>36.647698872148709</v>
      </c>
      <c r="W25" s="21">
        <v>0.25831283367560903</v>
      </c>
      <c r="X25" s="21">
        <v>0.4877154114188692</v>
      </c>
      <c r="Y25" s="21">
        <v>6.8613161303664256</v>
      </c>
      <c r="Z25" s="21"/>
      <c r="AA25" s="21"/>
      <c r="AB25" s="21"/>
      <c r="AC25" s="21"/>
      <c r="AD25" s="21"/>
      <c r="AE25" s="21"/>
      <c r="AF25" s="21"/>
    </row>
    <row r="26" spans="1:32" x14ac:dyDescent="0.3">
      <c r="A26" s="17">
        <v>43304.394305555557</v>
      </c>
      <c r="B26" s="18">
        <v>5</v>
      </c>
      <c r="C26" s="19" t="s">
        <v>20</v>
      </c>
      <c r="D26" t="s">
        <v>173</v>
      </c>
      <c r="E26" s="21">
        <v>-12.6298791145295</v>
      </c>
      <c r="F26" s="21">
        <v>-23.822434716424102</v>
      </c>
      <c r="G26" s="21">
        <v>-13.454789666276399</v>
      </c>
      <c r="H26" s="21">
        <v>-25.397439786574399</v>
      </c>
      <c r="I26" s="21">
        <v>36.949881133088198</v>
      </c>
      <c r="J26" s="21">
        <f>AVERAGE(G26:G28)</f>
        <v>-13.465962560963099</v>
      </c>
      <c r="K26" s="21">
        <f>AVERAGE(H26:H28)</f>
        <v>-25.411395980755668</v>
      </c>
      <c r="L26" s="21">
        <f>AVERAGE(I26:I28)</f>
        <v>33.185488659310529</v>
      </c>
      <c r="M26" s="21">
        <f>STDEV(G26:G28)</f>
        <v>9.9141692622074611E-3</v>
      </c>
      <c r="N26" s="21">
        <f>STDEV(H26:H28)</f>
        <v>1.2087014558590386E-2</v>
      </c>
      <c r="O26" s="21">
        <f>STDEV(I26:I28)</f>
        <v>3.963685759070759</v>
      </c>
      <c r="Q26" s="18"/>
      <c r="R26" s="18">
        <v>12</v>
      </c>
      <c r="S26" s="18">
        <v>2</v>
      </c>
      <c r="T26" s="21">
        <v>-10.25697668245445</v>
      </c>
      <c r="U26" s="21">
        <v>-19.39259092326375</v>
      </c>
      <c r="V26" s="21">
        <v>29.931798917561849</v>
      </c>
      <c r="W26" s="21">
        <v>6.9424299714850642E-3</v>
      </c>
      <c r="X26" s="21">
        <v>2.1185412123205221E-2</v>
      </c>
      <c r="Y26" s="21">
        <v>4.3927347746477023</v>
      </c>
      <c r="Z26" s="21"/>
      <c r="AA26" s="21"/>
      <c r="AB26" s="21"/>
      <c r="AC26" s="21"/>
      <c r="AD26" s="21"/>
      <c r="AE26" s="21"/>
      <c r="AF26" s="21"/>
    </row>
    <row r="27" spans="1:32" x14ac:dyDescent="0.3">
      <c r="A27" s="17">
        <v>43304.468148148146</v>
      </c>
      <c r="B27" s="18">
        <v>5</v>
      </c>
      <c r="C27" s="19" t="s">
        <v>20</v>
      </c>
      <c r="D27" t="s">
        <v>174</v>
      </c>
      <c r="E27" s="21">
        <v>-12.6444333937318</v>
      </c>
      <c r="F27" s="21">
        <v>-23.8412096915606</v>
      </c>
      <c r="G27" s="21">
        <v>-13.4693890151584</v>
      </c>
      <c r="H27" s="21">
        <v>-25.418494094181298</v>
      </c>
      <c r="I27" s="21">
        <v>33.557802740469697</v>
      </c>
      <c r="J27" s="21"/>
      <c r="K27" s="21"/>
      <c r="L27" s="21"/>
      <c r="M27" s="21"/>
      <c r="N27" s="21"/>
      <c r="O27" s="21"/>
      <c r="Q27" s="18" t="s">
        <v>4</v>
      </c>
      <c r="R27" s="18">
        <v>1</v>
      </c>
      <c r="S27" s="18">
        <v>6</v>
      </c>
      <c r="T27" s="21">
        <v>-1.1542778284516813</v>
      </c>
      <c r="U27" s="21">
        <v>-2.2473745736126851</v>
      </c>
      <c r="V27" s="21">
        <v>33.016256052515516</v>
      </c>
      <c r="W27" s="21">
        <v>0.17595189003834441</v>
      </c>
      <c r="X27" s="21">
        <v>0.33328819064162463</v>
      </c>
      <c r="Y27" s="21">
        <v>1.092952534795687</v>
      </c>
      <c r="Z27" s="21"/>
      <c r="AA27" s="21">
        <f t="shared" ref="AA27:AF27" si="3">AVERAGE(T27:T30)</f>
        <v>-1.1614348717974714</v>
      </c>
      <c r="AB27" s="21">
        <f t="shared" si="3"/>
        <v>-2.2536620010938355</v>
      </c>
      <c r="AC27" s="21">
        <f t="shared" si="3"/>
        <v>29.184072784129874</v>
      </c>
      <c r="AD27" s="21">
        <f t="shared" si="3"/>
        <v>0.11252996319187991</v>
      </c>
      <c r="AE27" s="21">
        <f t="shared" si="3"/>
        <v>0.21996104059189645</v>
      </c>
      <c r="AF27" s="21">
        <f t="shared" si="3"/>
        <v>5.290612287319381</v>
      </c>
    </row>
    <row r="28" spans="1:32" x14ac:dyDescent="0.3">
      <c r="A28" s="17">
        <v>43304.541909722226</v>
      </c>
      <c r="B28" s="18">
        <v>5</v>
      </c>
      <c r="C28" s="19" t="s">
        <v>20</v>
      </c>
      <c r="D28" t="s">
        <v>175</v>
      </c>
      <c r="E28" s="21">
        <v>-12.6492131094697</v>
      </c>
      <c r="F28" s="21">
        <v>-23.842218021524001</v>
      </c>
      <c r="G28" s="21">
        <v>-13.4737090014545</v>
      </c>
      <c r="H28" s="21">
        <v>-25.418254061511298</v>
      </c>
      <c r="I28" s="21">
        <v>29.0487821043737</v>
      </c>
      <c r="J28" s="21"/>
      <c r="K28" s="21"/>
      <c r="L28" s="21"/>
      <c r="M28" s="21"/>
      <c r="N28" s="21"/>
      <c r="O28" s="21"/>
      <c r="Q28" s="18"/>
      <c r="R28" s="18">
        <v>3</v>
      </c>
      <c r="S28" s="18">
        <v>1</v>
      </c>
      <c r="T28" s="21">
        <v>-1.45081932250935</v>
      </c>
      <c r="U28" s="21">
        <v>-2.7864982533706999</v>
      </c>
      <c r="V28" s="21">
        <v>21.4519609267101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 x14ac:dyDescent="0.3">
      <c r="A29" s="17">
        <v>43368.659375000003</v>
      </c>
      <c r="B29" s="18">
        <v>6</v>
      </c>
      <c r="C29" s="19" t="s">
        <v>5</v>
      </c>
      <c r="D29" t="s">
        <v>24</v>
      </c>
      <c r="E29" s="21">
        <v>-1.28638133214073</v>
      </c>
      <c r="F29" s="21">
        <v>-2.4445724823218602</v>
      </c>
      <c r="G29" s="21">
        <v>-0.73939413331881898</v>
      </c>
      <c r="H29" s="21">
        <v>-1.4355405018040699</v>
      </c>
      <c r="I29" s="21">
        <v>18.8423312051262</v>
      </c>
      <c r="J29" s="21">
        <f>AVERAGE(G29:G32)</f>
        <v>-1.0146040789784472</v>
      </c>
      <c r="K29" s="21">
        <f>AVERAGE(H29:H32)</f>
        <v>-1.9431589264400524</v>
      </c>
      <c r="L29" s="21">
        <f>AVERAGE(I29:I32)</f>
        <v>11.877678118781979</v>
      </c>
      <c r="M29" s="21">
        <f>STDEV(G29:G32)</f>
        <v>0.19267644772202894</v>
      </c>
      <c r="N29" s="21">
        <f>STDEV(H29:H32)</f>
        <v>0.3527526638469452</v>
      </c>
      <c r="O29" s="21">
        <f>STDEV(I29:I32)</f>
        <v>10.226330658927337</v>
      </c>
      <c r="Q29" s="18"/>
      <c r="R29" s="18">
        <v>11</v>
      </c>
      <c r="S29" s="18">
        <v>4</v>
      </c>
      <c r="T29" s="21">
        <v>-1.0173557785367136</v>
      </c>
      <c r="U29" s="21">
        <v>-1.9869896596053427</v>
      </c>
      <c r="V29" s="21">
        <v>32.301219018318626</v>
      </c>
      <c r="W29" s="21">
        <v>3.0971450563005772E-2</v>
      </c>
      <c r="X29" s="21">
        <v>7.0458917960836864E-2</v>
      </c>
      <c r="Y29" s="21">
        <v>8.5207090948971143</v>
      </c>
      <c r="Z29" s="21"/>
      <c r="AA29" s="21"/>
      <c r="AB29" s="21"/>
      <c r="AC29" s="21"/>
      <c r="AD29" s="21"/>
      <c r="AE29" s="21"/>
      <c r="AF29" s="21"/>
    </row>
    <row r="30" spans="1:32" x14ac:dyDescent="0.3">
      <c r="A30" s="17">
        <v>43369.412662037037</v>
      </c>
      <c r="B30" s="18">
        <v>6</v>
      </c>
      <c r="C30" s="19" t="s">
        <v>5</v>
      </c>
      <c r="D30" t="s">
        <v>25</v>
      </c>
      <c r="E30" s="21">
        <v>-1.72003415859338</v>
      </c>
      <c r="F30" s="21">
        <v>-3.2378979606276199</v>
      </c>
      <c r="G30" s="21">
        <v>-1.1865508188526099</v>
      </c>
      <c r="H30" s="21">
        <v>-2.2515850127624599</v>
      </c>
      <c r="I30" s="21">
        <v>2.92195516441884</v>
      </c>
      <c r="J30" s="21"/>
      <c r="K30" s="21"/>
      <c r="L30" s="21"/>
      <c r="M30" s="21"/>
      <c r="N30" s="21"/>
      <c r="O30" s="21"/>
      <c r="Q30" s="18"/>
      <c r="R30" s="18">
        <v>12</v>
      </c>
      <c r="S30" s="18">
        <v>8</v>
      </c>
      <c r="T30" s="21">
        <v>-1.0232865576921413</v>
      </c>
      <c r="U30" s="21">
        <v>-1.9937855177866151</v>
      </c>
      <c r="V30" s="21">
        <v>29.966855138975262</v>
      </c>
      <c r="W30" s="21">
        <v>0.13066654897428953</v>
      </c>
      <c r="X30" s="21">
        <v>0.25613601317322787</v>
      </c>
      <c r="Y30" s="21">
        <v>6.2581752322653434</v>
      </c>
      <c r="Z30" s="21"/>
      <c r="AA30" s="21"/>
      <c r="AB30" s="21"/>
      <c r="AC30" s="21"/>
      <c r="AD30" s="21"/>
      <c r="AE30" s="21"/>
      <c r="AF30" s="21"/>
    </row>
    <row r="31" spans="1:32" x14ac:dyDescent="0.3">
      <c r="A31" s="17">
        <v>43374.442372685182</v>
      </c>
      <c r="B31" s="18">
        <v>6</v>
      </c>
      <c r="C31" s="19" t="s">
        <v>5</v>
      </c>
      <c r="D31" t="s">
        <v>28</v>
      </c>
      <c r="E31" s="21">
        <v>-1.6560894561586399</v>
      </c>
      <c r="F31" s="21">
        <v>-3.15369891540429</v>
      </c>
      <c r="G31" s="21">
        <v>-1.0470679988804801</v>
      </c>
      <c r="H31" s="21">
        <v>-2.0245697171589399</v>
      </c>
      <c r="I31" s="21">
        <v>22.439820873201299</v>
      </c>
      <c r="J31" s="21"/>
      <c r="K31" s="21"/>
      <c r="L31" s="21"/>
      <c r="M31" s="21"/>
      <c r="N31" s="21"/>
      <c r="O31" s="21"/>
      <c r="Q31" s="18" t="s">
        <v>53</v>
      </c>
      <c r="R31" s="18">
        <v>11</v>
      </c>
      <c r="S31" s="18">
        <v>19</v>
      </c>
      <c r="T31" s="21">
        <v>-28.000475793147618</v>
      </c>
      <c r="U31" s="21">
        <v>-52.391837002229863</v>
      </c>
      <c r="V31" s="21">
        <v>14.003367282325625</v>
      </c>
      <c r="W31" s="21">
        <v>0.39991767003763151</v>
      </c>
      <c r="X31" s="21">
        <v>0.74376699317615147</v>
      </c>
      <c r="Y31" s="21">
        <v>8.0817462511314488</v>
      </c>
      <c r="Z31" s="21"/>
      <c r="AA31" s="21">
        <f t="shared" ref="AA31:AF31" si="4">AVERAGE(T31:T32)</f>
        <v>-27.571556720510159</v>
      </c>
      <c r="AB31" s="21">
        <f t="shared" si="4"/>
        <v>-51.594698026334257</v>
      </c>
      <c r="AC31" s="21">
        <f t="shared" si="4"/>
        <v>11.265626201832237</v>
      </c>
      <c r="AD31" s="21">
        <f t="shared" si="4"/>
        <v>0.28016327531127888</v>
      </c>
      <c r="AE31" s="21">
        <f t="shared" si="4"/>
        <v>0.52329546511801484</v>
      </c>
      <c r="AF31" s="21">
        <f t="shared" si="4"/>
        <v>8.4203069079335542</v>
      </c>
    </row>
    <row r="32" spans="1:32" x14ac:dyDescent="0.3">
      <c r="A32" s="17">
        <v>43389.66846064815</v>
      </c>
      <c r="B32" s="18">
        <v>6</v>
      </c>
      <c r="C32" s="19" t="s">
        <v>5</v>
      </c>
      <c r="D32" t="s">
        <v>31</v>
      </c>
      <c r="E32" s="21">
        <v>-1.8986619153637501</v>
      </c>
      <c r="F32" s="21">
        <v>-3.5845443309912701</v>
      </c>
      <c r="G32" s="21">
        <v>-1.0854033648618799</v>
      </c>
      <c r="H32" s="21">
        <v>-2.0609404740347399</v>
      </c>
      <c r="I32" s="21">
        <v>3.30660523238158</v>
      </c>
      <c r="J32" s="21"/>
      <c r="K32" s="21"/>
      <c r="L32" s="21"/>
      <c r="M32" s="21"/>
      <c r="N32" s="21"/>
      <c r="O32" s="21"/>
      <c r="Q32" s="18"/>
      <c r="R32" s="18">
        <v>12</v>
      </c>
      <c r="S32" s="18">
        <v>5</v>
      </c>
      <c r="T32" s="21">
        <v>-27.142637647872697</v>
      </c>
      <c r="U32" s="21">
        <v>-50.797559050438643</v>
      </c>
      <c r="V32" s="21">
        <v>8.5278851213388513</v>
      </c>
      <c r="W32" s="21">
        <v>0.16040888058492628</v>
      </c>
      <c r="X32" s="21">
        <v>0.30282393705987831</v>
      </c>
      <c r="Y32" s="21">
        <v>8.7588675647356595</v>
      </c>
      <c r="Z32" s="21"/>
      <c r="AA32" s="21"/>
      <c r="AB32" s="21"/>
      <c r="AC32" s="21"/>
      <c r="AD32" s="21"/>
      <c r="AE32" s="21"/>
      <c r="AF32" s="21"/>
    </row>
    <row r="33" spans="1:35" x14ac:dyDescent="0.3">
      <c r="A33" s="17">
        <v>43369.592060185183</v>
      </c>
      <c r="B33" s="18">
        <v>6</v>
      </c>
      <c r="C33" s="19" t="s">
        <v>6</v>
      </c>
      <c r="D33" t="s">
        <v>26</v>
      </c>
      <c r="E33" s="21">
        <v>-10.4889528376399</v>
      </c>
      <c r="F33" s="21">
        <v>-19.8081825838721</v>
      </c>
      <c r="G33" s="21">
        <v>-10.4439713323164</v>
      </c>
      <c r="H33" s="21">
        <v>-19.724140757822799</v>
      </c>
      <c r="I33" s="21">
        <v>19.5318429526221</v>
      </c>
      <c r="J33" s="21">
        <v>-10.4439713323164</v>
      </c>
      <c r="K33" s="21">
        <v>-19.724140757822799</v>
      </c>
      <c r="L33" s="21">
        <v>19.5318429526221</v>
      </c>
      <c r="M33" s="21"/>
      <c r="N33" s="21"/>
      <c r="O33" s="21"/>
      <c r="Q33" s="18" t="s">
        <v>23</v>
      </c>
      <c r="R33" s="18">
        <v>6</v>
      </c>
      <c r="S33" s="18">
        <v>3</v>
      </c>
      <c r="T33" s="21">
        <v>2.46210750019817</v>
      </c>
      <c r="U33" s="21">
        <v>4.6903486483337264</v>
      </c>
      <c r="V33" s="21">
        <v>-11.631716662416324</v>
      </c>
      <c r="W33" s="21">
        <v>6.4975826141503781E-2</v>
      </c>
      <c r="X33" s="21">
        <v>0.12102237401343</v>
      </c>
      <c r="Y33" s="21">
        <v>9.5562380758305832</v>
      </c>
      <c r="Z33" s="21"/>
      <c r="AA33" s="21">
        <f t="shared" ref="AA33:AF33" si="5">AVERAGE(T33:T36)</f>
        <v>2.6606839622848995</v>
      </c>
      <c r="AB33" s="21">
        <f t="shared" si="5"/>
        <v>5.0662559153192239</v>
      </c>
      <c r="AC33" s="21">
        <f t="shared" si="5"/>
        <v>-11.065500692516027</v>
      </c>
      <c r="AD33" s="21">
        <f t="shared" si="5"/>
        <v>0.11916981506552971</v>
      </c>
      <c r="AE33" s="21">
        <f t="shared" si="5"/>
        <v>0.22567291583169954</v>
      </c>
      <c r="AF33" s="21">
        <f t="shared" si="5"/>
        <v>6.0904557751413675</v>
      </c>
    </row>
    <row r="34" spans="1:35" x14ac:dyDescent="0.3">
      <c r="A34" s="17">
        <v>43375.375393518516</v>
      </c>
      <c r="B34" s="18">
        <v>6</v>
      </c>
      <c r="C34" s="19" t="s">
        <v>23</v>
      </c>
      <c r="D34" t="s">
        <v>176</v>
      </c>
      <c r="E34" s="21">
        <v>1.61219943243943</v>
      </c>
      <c r="F34" s="21">
        <v>3.1258933512445899</v>
      </c>
      <c r="G34" s="21">
        <v>2.4178684408734799</v>
      </c>
      <c r="H34" s="21">
        <v>4.6254640690333799</v>
      </c>
      <c r="I34" s="21">
        <v>-21.664027009883998</v>
      </c>
      <c r="J34" s="21">
        <f>AVERAGE(G34:G36)</f>
        <v>2.46210750019817</v>
      </c>
      <c r="K34" s="21">
        <f>AVERAGE(H34:H36)</f>
        <v>4.6903486483337264</v>
      </c>
      <c r="L34" s="21">
        <f>AVERAGE(I34:I36)</f>
        <v>-11.631716662416324</v>
      </c>
      <c r="M34" s="21">
        <f>STDEV(G34:G36)</f>
        <v>6.4975826141503781E-2</v>
      </c>
      <c r="N34" s="21">
        <f>STDEV(H34:H36)</f>
        <v>0.12102237401343</v>
      </c>
      <c r="O34" s="21">
        <f>STDEV(I34:I36)</f>
        <v>9.5562380758305832</v>
      </c>
      <c r="Q34" s="18"/>
      <c r="R34" s="18">
        <v>7</v>
      </c>
      <c r="S34" s="18">
        <v>1</v>
      </c>
      <c r="T34" s="21">
        <v>2.8025380991714002</v>
      </c>
      <c r="U34" s="21">
        <v>5.3251814780108004</v>
      </c>
      <c r="V34" s="21">
        <v>-5.6175859134825998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5" x14ac:dyDescent="0.3">
      <c r="A35" s="17">
        <v>43375.487303240741</v>
      </c>
      <c r="B35" s="18">
        <v>6</v>
      </c>
      <c r="C35" s="19" t="s">
        <v>23</v>
      </c>
      <c r="D35" t="s">
        <v>29</v>
      </c>
      <c r="E35" s="21">
        <v>1.6238208804277301</v>
      </c>
      <c r="F35" s="21">
        <v>3.1136132056634702</v>
      </c>
      <c r="G35" s="21">
        <v>2.4317481083270001</v>
      </c>
      <c r="H35" s="21">
        <v>4.6156046117169298</v>
      </c>
      <c r="I35" s="21">
        <v>-2.6360831332916699</v>
      </c>
      <c r="J35" s="21"/>
      <c r="K35" s="21"/>
      <c r="L35" s="21"/>
      <c r="M35" s="21"/>
      <c r="N35" s="21"/>
      <c r="O35" s="21"/>
      <c r="Q35" s="18"/>
      <c r="R35" s="18">
        <v>11</v>
      </c>
      <c r="S35" s="18">
        <v>20</v>
      </c>
      <c r="T35" s="21">
        <v>2.7685694100407026</v>
      </c>
      <c r="U35" s="21">
        <v>5.2653635082054331</v>
      </c>
      <c r="V35" s="21">
        <v>-8.0515470143036474</v>
      </c>
      <c r="W35" s="21">
        <v>0.23011934056831612</v>
      </c>
      <c r="X35" s="21">
        <v>0.43910527251726783</v>
      </c>
      <c r="Y35" s="21">
        <v>6.641395226238008</v>
      </c>
      <c r="Z35" s="21"/>
      <c r="AA35" s="21"/>
      <c r="AB35" s="21"/>
      <c r="AC35" s="21"/>
      <c r="AD35" s="21"/>
      <c r="AE35" s="21"/>
      <c r="AF35" s="21"/>
    </row>
    <row r="36" spans="1:35" x14ac:dyDescent="0.3">
      <c r="A36" s="17">
        <v>43375.569768518515</v>
      </c>
      <c r="B36" s="18">
        <v>6</v>
      </c>
      <c r="C36" s="19" t="s">
        <v>23</v>
      </c>
      <c r="D36" t="s">
        <v>30</v>
      </c>
      <c r="E36" s="21">
        <v>1.72208371362471</v>
      </c>
      <c r="F36" s="21">
        <v>3.3146647752459502</v>
      </c>
      <c r="G36" s="21">
        <v>2.5367059513940302</v>
      </c>
      <c r="H36" s="21">
        <v>4.8299772642508696</v>
      </c>
      <c r="I36" s="21">
        <v>-10.5950398440733</v>
      </c>
      <c r="J36" s="21"/>
      <c r="K36" s="21"/>
      <c r="L36" s="21"/>
      <c r="M36" s="21"/>
      <c r="N36" s="21"/>
      <c r="O36" s="21"/>
      <c r="Q36" s="18"/>
      <c r="R36" s="18">
        <v>12</v>
      </c>
      <c r="S36" s="18">
        <v>3</v>
      </c>
      <c r="T36" s="21">
        <v>2.6095208397293232</v>
      </c>
      <c r="U36" s="21">
        <v>4.9841300267269366</v>
      </c>
      <c r="V36" s="21">
        <v>-18.961153179861537</v>
      </c>
      <c r="W36" s="21">
        <v>6.2414278486769226E-2</v>
      </c>
      <c r="X36" s="21">
        <v>0.11689110096440075</v>
      </c>
      <c r="Y36" s="21">
        <v>2.0737340233555099</v>
      </c>
      <c r="Z36" s="21"/>
      <c r="AA36" s="21"/>
      <c r="AB36" s="21"/>
      <c r="AC36" s="21"/>
      <c r="AD36" s="21"/>
      <c r="AE36" s="21"/>
      <c r="AF36" s="21"/>
    </row>
    <row r="37" spans="1:35" x14ac:dyDescent="0.3">
      <c r="A37" s="17">
        <v>43371.617974537039</v>
      </c>
      <c r="B37" s="18">
        <v>6</v>
      </c>
      <c r="C37" s="19" t="s">
        <v>20</v>
      </c>
      <c r="D37" t="s">
        <v>27</v>
      </c>
      <c r="E37" s="21">
        <v>-12.9268836389037</v>
      </c>
      <c r="F37" s="21">
        <v>-24.374955891685801</v>
      </c>
      <c r="G37" s="21">
        <v>-12.9897732431031</v>
      </c>
      <c r="H37" s="21">
        <v>-24.486459011035301</v>
      </c>
      <c r="I37" s="21">
        <v>14.8954858089532</v>
      </c>
      <c r="J37" s="21">
        <v>-12.9897732431031</v>
      </c>
      <c r="K37" s="21">
        <v>-24.486459011035301</v>
      </c>
      <c r="L37" s="21">
        <v>14.8954858089532</v>
      </c>
      <c r="M37" s="21"/>
      <c r="N37" s="21"/>
      <c r="O37" s="21"/>
      <c r="Q37" s="22"/>
      <c r="R37" s="23"/>
      <c r="S37" s="23"/>
      <c r="T37" s="23"/>
      <c r="U37" s="23"/>
      <c r="V37" s="23"/>
      <c r="W37" s="7"/>
      <c r="X37" s="7"/>
      <c r="Y37" s="8"/>
      <c r="Z37" s="8"/>
      <c r="AA37" s="16"/>
      <c r="AB37" s="16"/>
      <c r="AC37" s="16"/>
      <c r="AD37" s="16"/>
      <c r="AE37" s="16"/>
      <c r="AF37" s="16"/>
    </row>
    <row r="38" spans="1:35" x14ac:dyDescent="0.3">
      <c r="A38" s="17">
        <v>43481.366331018522</v>
      </c>
      <c r="B38" s="18">
        <v>7</v>
      </c>
      <c r="C38" s="19" t="s">
        <v>5</v>
      </c>
      <c r="D38" t="s">
        <v>34</v>
      </c>
      <c r="E38" s="21">
        <v>-0.92203846290297198</v>
      </c>
      <c r="F38" s="21">
        <v>-1.73382156201438</v>
      </c>
      <c r="G38" s="21">
        <v>-0.74362851555621001</v>
      </c>
      <c r="H38" s="21">
        <v>-1.4337202885692999</v>
      </c>
      <c r="I38" s="21">
        <v>13.6423534425713</v>
      </c>
      <c r="J38" s="21">
        <v>-0.74362851555621001</v>
      </c>
      <c r="K38" s="21">
        <v>-1.4337202885692999</v>
      </c>
      <c r="L38" s="21">
        <v>13.6423534425713</v>
      </c>
      <c r="M38" s="21"/>
      <c r="N38" s="21"/>
      <c r="O38" s="21"/>
      <c r="Q38" s="5"/>
      <c r="R38" s="5"/>
      <c r="S38" s="6"/>
      <c r="T38" s="7"/>
      <c r="U38" s="7"/>
      <c r="V38" s="8"/>
      <c r="W38" s="7"/>
      <c r="X38" s="7"/>
      <c r="Y38" s="8"/>
      <c r="Z38" s="9"/>
      <c r="AA38" s="9"/>
      <c r="AB38" s="9"/>
      <c r="AC38" s="9"/>
      <c r="AD38" s="10"/>
      <c r="AE38" s="10"/>
      <c r="AF38" s="10"/>
    </row>
    <row r="39" spans="1:35" x14ac:dyDescent="0.3">
      <c r="A39" s="17">
        <v>43467.684120370373</v>
      </c>
      <c r="B39" s="18">
        <v>7</v>
      </c>
      <c r="C39" s="19" t="s">
        <v>6</v>
      </c>
      <c r="D39" t="s">
        <v>33</v>
      </c>
      <c r="E39" s="21">
        <v>-10.3062211406671</v>
      </c>
      <c r="F39" s="21">
        <v>-19.471630943087199</v>
      </c>
      <c r="G39" s="21">
        <v>-10.533584239998399</v>
      </c>
      <c r="H39" s="21">
        <v>-19.923826689979599</v>
      </c>
      <c r="I39" s="21">
        <v>36.535612601760199</v>
      </c>
      <c r="J39" s="21">
        <v>-10.533584239998399</v>
      </c>
      <c r="K39" s="21">
        <v>-19.923826689979599</v>
      </c>
      <c r="L39" s="21">
        <v>36.535612601760199</v>
      </c>
      <c r="M39" s="21"/>
      <c r="N39" s="21"/>
      <c r="O39" s="21"/>
      <c r="Q39" s="5"/>
      <c r="R39" s="5"/>
      <c r="S39" s="6"/>
      <c r="T39" s="7"/>
      <c r="U39" s="7"/>
      <c r="V39" s="8"/>
      <c r="W39" s="7"/>
      <c r="X39" s="7"/>
      <c r="Y39" s="8"/>
      <c r="Z39" s="24"/>
      <c r="AA39" s="9"/>
      <c r="AB39" s="9"/>
      <c r="AC39" s="9"/>
      <c r="AD39" s="10"/>
      <c r="AE39" s="10"/>
      <c r="AF39" s="10"/>
      <c r="AG39" s="16"/>
      <c r="AH39" s="16"/>
      <c r="AI39" s="16"/>
    </row>
    <row r="40" spans="1:35" x14ac:dyDescent="0.3">
      <c r="A40" s="17">
        <v>43448.569201388891</v>
      </c>
      <c r="B40" s="18">
        <v>7</v>
      </c>
      <c r="C40" s="19" t="s">
        <v>23</v>
      </c>
      <c r="D40" t="s">
        <v>32</v>
      </c>
      <c r="E40" s="21">
        <v>2.4780582591206399</v>
      </c>
      <c r="F40" s="21">
        <v>4.7536689732767403</v>
      </c>
      <c r="G40" s="21">
        <v>2.8025380991714002</v>
      </c>
      <c r="H40" s="21">
        <v>5.3251814780108004</v>
      </c>
      <c r="I40" s="21">
        <v>-5.6175859134825998</v>
      </c>
      <c r="J40" s="21">
        <v>2.8025380991714002</v>
      </c>
      <c r="K40" s="21">
        <v>5.3251814780108004</v>
      </c>
      <c r="L40" s="21">
        <v>-5.6175859134825998</v>
      </c>
      <c r="M40" s="21"/>
      <c r="N40" s="21"/>
      <c r="O40" s="21"/>
      <c r="AG40" s="10"/>
      <c r="AH40" s="10"/>
      <c r="AI40" s="10"/>
    </row>
    <row r="41" spans="1:35" x14ac:dyDescent="0.3">
      <c r="A41" s="17">
        <v>43571.678449074076</v>
      </c>
      <c r="B41" s="18">
        <v>8</v>
      </c>
      <c r="C41" s="19" t="s">
        <v>5</v>
      </c>
      <c r="D41" t="s">
        <v>35</v>
      </c>
      <c r="E41" s="21">
        <v>-1.12097845551827</v>
      </c>
      <c r="F41" s="21">
        <v>-2.0751751377244201</v>
      </c>
      <c r="G41" s="21">
        <v>-0.69056744075123999</v>
      </c>
      <c r="H41" s="21">
        <v>-1.3136775086901999</v>
      </c>
      <c r="I41" s="21">
        <v>3.2717293404552801</v>
      </c>
      <c r="J41" s="21">
        <f>AVERAGE(G41:G42)</f>
        <v>-0.66416383981725102</v>
      </c>
      <c r="K41" s="21">
        <f>AVERAGE(H41:H42)</f>
        <v>-1.2732890973717801</v>
      </c>
      <c r="L41" s="21">
        <f>AVERAGE(I41:I42)</f>
        <v>8.3406094535001394</v>
      </c>
      <c r="M41" s="21">
        <f>STDEV(G41:G42)</f>
        <v>3.7340330536334121E-2</v>
      </c>
      <c r="N41" s="21">
        <f>STDEV(H41:H42)</f>
        <v>5.711783904921254E-2</v>
      </c>
      <c r="O41" s="21">
        <f>STDEV(I41:I42)</f>
        <v>7.168479001911308</v>
      </c>
      <c r="AG41" s="10"/>
      <c r="AH41" s="10"/>
      <c r="AI41" s="10"/>
    </row>
    <row r="42" spans="1:35" x14ac:dyDescent="0.3">
      <c r="A42" s="17">
        <v>43572.345902777779</v>
      </c>
      <c r="B42" s="18">
        <v>8</v>
      </c>
      <c r="C42" s="19" t="s">
        <v>5</v>
      </c>
      <c r="D42" t="s">
        <v>36</v>
      </c>
      <c r="E42" s="21">
        <v>-1.07780333439469</v>
      </c>
      <c r="F42" s="21">
        <v>-2.0111061803980701</v>
      </c>
      <c r="G42" s="21">
        <v>-0.63776023888326205</v>
      </c>
      <c r="H42" s="21">
        <v>-1.23290068605336</v>
      </c>
      <c r="I42" s="21">
        <v>13.409489566545</v>
      </c>
      <c r="J42" s="21"/>
      <c r="K42" s="21"/>
      <c r="L42" s="21"/>
      <c r="M42" s="21"/>
      <c r="N42" s="21"/>
      <c r="O42" s="21"/>
    </row>
    <row r="43" spans="1:35" x14ac:dyDescent="0.3">
      <c r="A43" s="17">
        <v>43584.577384259261</v>
      </c>
      <c r="B43" s="18">
        <v>8</v>
      </c>
      <c r="C43" s="19" t="s">
        <v>6</v>
      </c>
      <c r="D43" t="s">
        <v>37</v>
      </c>
      <c r="E43" s="21">
        <v>-9.7214402314206492</v>
      </c>
      <c r="F43" s="21">
        <v>-18.357190185744301</v>
      </c>
      <c r="G43" s="21">
        <v>-9.9787118603960394</v>
      </c>
      <c r="H43" s="21">
        <v>-18.884773348411201</v>
      </c>
      <c r="I43" s="21">
        <v>37.6813663536755</v>
      </c>
      <c r="J43" s="21">
        <f>AVERAGE(G43:G44)</f>
        <v>-10.160120733750819</v>
      </c>
      <c r="K43" s="21">
        <f>AVERAGE(H43:H44)</f>
        <v>-19.2239429215028</v>
      </c>
      <c r="L43" s="21">
        <f>AVERAGE(I43:I44)</f>
        <v>37.002109833590453</v>
      </c>
      <c r="M43" s="21">
        <f>STDEV(G43:G44)</f>
        <v>0.25655088903315409</v>
      </c>
      <c r="N43" s="21">
        <f>STDEV(H43:H44)</f>
        <v>0.47965821021043226</v>
      </c>
      <c r="O43" s="21">
        <f>STDEV(I43:I44)</f>
        <v>0.96061378303463196</v>
      </c>
    </row>
    <row r="44" spans="1:35" x14ac:dyDescent="0.3">
      <c r="A44" s="17">
        <v>43584.656041666669</v>
      </c>
      <c r="B44" s="18">
        <v>8</v>
      </c>
      <c r="C44" s="19" t="s">
        <v>6</v>
      </c>
      <c r="D44" t="s">
        <v>38</v>
      </c>
      <c r="E44" s="21">
        <v>-10.0541028506468</v>
      </c>
      <c r="F44" s="21">
        <v>-18.979515794797301</v>
      </c>
      <c r="G44" s="21">
        <v>-10.341529607105601</v>
      </c>
      <c r="H44" s="21">
        <v>-19.563112494594399</v>
      </c>
      <c r="I44" s="21">
        <v>36.322853313505398</v>
      </c>
      <c r="J44" s="21"/>
      <c r="K44" s="21"/>
      <c r="L44" s="21"/>
      <c r="M44" s="21"/>
      <c r="N44" s="21"/>
      <c r="O44" s="21"/>
    </row>
    <row r="45" spans="1:35" x14ac:dyDescent="0.3">
      <c r="A45" s="17">
        <v>43622.593807870369</v>
      </c>
      <c r="B45" s="18">
        <v>9</v>
      </c>
      <c r="C45" s="19" t="s">
        <v>5</v>
      </c>
      <c r="D45" t="s">
        <v>43</v>
      </c>
      <c r="E45" s="21">
        <v>-1.0611546000000001</v>
      </c>
      <c r="F45" s="21">
        <v>-2.004377844</v>
      </c>
      <c r="G45" s="21">
        <v>-0.88452566534436705</v>
      </c>
      <c r="H45" s="21">
        <v>-1.7089204192549401</v>
      </c>
      <c r="I45" s="21">
        <v>18.164759837298</v>
      </c>
      <c r="J45" s="21">
        <v>-0.88452566534436705</v>
      </c>
      <c r="K45" s="21">
        <v>-1.7089204192549401</v>
      </c>
      <c r="L45" s="21">
        <v>18.164759837298</v>
      </c>
      <c r="M45" s="21"/>
      <c r="N45" s="21"/>
      <c r="O45" s="21"/>
    </row>
    <row r="46" spans="1:35" x14ac:dyDescent="0.3">
      <c r="A46" s="17">
        <v>43622.773252314815</v>
      </c>
      <c r="B46" s="18">
        <v>9</v>
      </c>
      <c r="C46" s="19" t="s">
        <v>39</v>
      </c>
      <c r="D46" t="s">
        <v>44</v>
      </c>
      <c r="E46" s="21">
        <v>-14.84480771</v>
      </c>
      <c r="F46" s="21">
        <v>-27.93097899</v>
      </c>
      <c r="G46" s="21">
        <v>-15.7367125248359</v>
      </c>
      <c r="H46" s="21">
        <v>-29.601999493988298</v>
      </c>
      <c r="I46" s="21">
        <v>4.0132632078044796</v>
      </c>
      <c r="J46" s="21">
        <v>-15.7367125248359</v>
      </c>
      <c r="K46" s="21">
        <v>-29.601999493988298</v>
      </c>
      <c r="L46" s="21">
        <v>4.0132632078044796</v>
      </c>
      <c r="M46" s="21"/>
      <c r="N46" s="21"/>
      <c r="O46" s="21"/>
    </row>
    <row r="47" spans="1:35" x14ac:dyDescent="0.3">
      <c r="A47" s="17">
        <v>43616.660578703704</v>
      </c>
      <c r="B47" s="18">
        <v>9</v>
      </c>
      <c r="C47" s="19" t="s">
        <v>6</v>
      </c>
      <c r="D47" t="s">
        <v>40</v>
      </c>
      <c r="E47" s="21">
        <v>-10.17780795</v>
      </c>
      <c r="F47" s="21">
        <v>-19.22024794</v>
      </c>
      <c r="G47" s="21">
        <v>-10.9224659615509</v>
      </c>
      <c r="H47" s="21">
        <v>-20.6203845052577</v>
      </c>
      <c r="I47" s="21">
        <v>18.8292503131144</v>
      </c>
      <c r="J47" s="21">
        <f>AVERAGE(G47:G57)</f>
        <v>-10.13602814871777</v>
      </c>
      <c r="K47" s="21">
        <f>AVERAGE(H47:H57)</f>
        <v>-19.161372102654454</v>
      </c>
      <c r="L47" s="21">
        <f>AVERAGE(I47:I57)</f>
        <v>27.786395235433019</v>
      </c>
      <c r="M47" s="21">
        <f>STDEV(G47:G57)</f>
        <v>0.60622078045419736</v>
      </c>
      <c r="N47" s="21">
        <f>STDEV(H47:H57)</f>
        <v>1.1218129688461576</v>
      </c>
      <c r="O47" s="21">
        <f>STDEV(I47:I57)</f>
        <v>10.442006934640865</v>
      </c>
    </row>
    <row r="48" spans="1:35" x14ac:dyDescent="0.3">
      <c r="A48" s="17">
        <v>43616.740729166668</v>
      </c>
      <c r="B48" s="18">
        <v>9</v>
      </c>
      <c r="C48" s="19" t="s">
        <v>6</v>
      </c>
      <c r="D48" t="s">
        <v>41</v>
      </c>
      <c r="E48" s="21">
        <v>-10.18156306</v>
      </c>
      <c r="F48" s="21">
        <v>-19.221093509999999</v>
      </c>
      <c r="G48" s="21">
        <v>-10.923671989966801</v>
      </c>
      <c r="H48" s="21">
        <v>-20.616133113981402</v>
      </c>
      <c r="I48" s="21">
        <v>15.3179114139768</v>
      </c>
      <c r="J48" s="21"/>
      <c r="K48" s="21"/>
      <c r="L48" s="21"/>
      <c r="M48" s="21"/>
      <c r="N48" s="21"/>
      <c r="O48" s="21"/>
    </row>
    <row r="49" spans="1:15" x14ac:dyDescent="0.3">
      <c r="A49" s="17">
        <v>43619.355821759258</v>
      </c>
      <c r="B49" s="18">
        <v>9</v>
      </c>
      <c r="C49" s="19" t="s">
        <v>6</v>
      </c>
      <c r="D49" t="s">
        <v>42</v>
      </c>
      <c r="E49" s="21">
        <v>-10.053494580000001</v>
      </c>
      <c r="F49" s="21">
        <v>-18.981988579999999</v>
      </c>
      <c r="G49" s="21">
        <v>-10.6929252029352</v>
      </c>
      <c r="H49" s="21">
        <v>-20.190415874191199</v>
      </c>
      <c r="I49" s="21">
        <v>19.1254791802962</v>
      </c>
      <c r="J49" s="21"/>
      <c r="K49" s="21"/>
      <c r="L49" s="21"/>
      <c r="M49" s="21"/>
      <c r="N49" s="21"/>
      <c r="O49" s="21"/>
    </row>
    <row r="50" spans="1:15" x14ac:dyDescent="0.3">
      <c r="A50" s="17">
        <v>43624.53329861111</v>
      </c>
      <c r="B50" s="18">
        <v>9</v>
      </c>
      <c r="C50" s="19" t="s">
        <v>6</v>
      </c>
      <c r="D50" t="s">
        <v>45</v>
      </c>
      <c r="E50" s="21">
        <v>-9.8560560059999993</v>
      </c>
      <c r="F50" s="21">
        <v>-18.60850276</v>
      </c>
      <c r="G50" s="21">
        <v>-10.2964612190046</v>
      </c>
      <c r="H50" s="21">
        <v>-19.454700178341302</v>
      </c>
      <c r="I50" s="21">
        <v>23.480505319604099</v>
      </c>
      <c r="J50" s="21"/>
      <c r="K50" s="21"/>
      <c r="L50" s="21"/>
      <c r="M50" s="21"/>
      <c r="N50" s="21"/>
      <c r="O50" s="21"/>
    </row>
    <row r="51" spans="1:15" x14ac:dyDescent="0.3">
      <c r="A51" s="17">
        <v>43624.612604166665</v>
      </c>
      <c r="B51" s="18">
        <v>9</v>
      </c>
      <c r="C51" s="19" t="s">
        <v>6</v>
      </c>
      <c r="D51" t="s">
        <v>46</v>
      </c>
      <c r="E51" s="21">
        <v>-9.772111657</v>
      </c>
      <c r="F51" s="21">
        <v>-18.43478107</v>
      </c>
      <c r="G51" s="21">
        <v>-10.203151154987101</v>
      </c>
      <c r="H51" s="21">
        <v>-19.262587391078799</v>
      </c>
      <c r="I51" s="21">
        <v>14.3189131858783</v>
      </c>
      <c r="J51" s="21"/>
      <c r="K51" s="21"/>
      <c r="L51" s="21"/>
      <c r="M51" s="21"/>
      <c r="N51" s="21"/>
      <c r="O51" s="21"/>
    </row>
    <row r="52" spans="1:15" x14ac:dyDescent="0.3">
      <c r="A52" s="17">
        <v>43635.493483796294</v>
      </c>
      <c r="B52" s="18">
        <v>9</v>
      </c>
      <c r="C52" s="19" t="s">
        <v>6</v>
      </c>
      <c r="D52" t="s">
        <v>47</v>
      </c>
      <c r="E52" s="21">
        <v>-10.035323099999999</v>
      </c>
      <c r="F52" s="21">
        <v>-18.923805909999999</v>
      </c>
      <c r="G52" s="21">
        <v>-10.095095319788101</v>
      </c>
      <c r="H52" s="21">
        <v>-19.092476913136199</v>
      </c>
      <c r="I52" s="21">
        <v>31.908159256467201</v>
      </c>
      <c r="J52" s="21"/>
      <c r="K52" s="21"/>
      <c r="L52" s="21"/>
      <c r="M52" s="21"/>
      <c r="N52" s="21"/>
      <c r="O52" s="21"/>
    </row>
    <row r="53" spans="1:15" x14ac:dyDescent="0.3">
      <c r="A53" s="17">
        <v>43637.828113425923</v>
      </c>
      <c r="B53" s="18">
        <v>9</v>
      </c>
      <c r="C53" s="19" t="s">
        <v>6</v>
      </c>
      <c r="D53" t="s">
        <v>48</v>
      </c>
      <c r="E53" s="21">
        <v>-9.9455513070000006</v>
      </c>
      <c r="F53" s="21">
        <v>-18.7665753</v>
      </c>
      <c r="G53" s="21">
        <v>-9.9279070041261406</v>
      </c>
      <c r="H53" s="21">
        <v>-18.767057024097301</v>
      </c>
      <c r="I53" s="21">
        <v>25.6502024163598</v>
      </c>
      <c r="J53" s="21"/>
      <c r="K53" s="21"/>
      <c r="L53" s="21"/>
      <c r="M53" s="21"/>
      <c r="N53" s="21"/>
      <c r="O53" s="21"/>
    </row>
    <row r="54" spans="1:15" x14ac:dyDescent="0.3">
      <c r="A54" s="17">
        <v>43637.907719907409</v>
      </c>
      <c r="B54" s="18">
        <v>9</v>
      </c>
      <c r="C54" s="19" t="s">
        <v>6</v>
      </c>
      <c r="D54" t="s">
        <v>49</v>
      </c>
      <c r="E54" s="21">
        <v>-10.03569266</v>
      </c>
      <c r="F54" s="21">
        <v>-18.94435562</v>
      </c>
      <c r="G54" s="21">
        <v>-10.015504120239701</v>
      </c>
      <c r="H54" s="21">
        <v>-18.953224570026901</v>
      </c>
      <c r="I54" s="21">
        <v>37.3567820074285</v>
      </c>
      <c r="J54" s="21"/>
      <c r="K54" s="21"/>
      <c r="L54" s="21"/>
      <c r="M54" s="21"/>
      <c r="N54" s="21"/>
      <c r="O54" s="21"/>
    </row>
    <row r="55" spans="1:15" x14ac:dyDescent="0.3">
      <c r="A55" s="17">
        <v>43640.896423611113</v>
      </c>
      <c r="B55" s="18">
        <v>9</v>
      </c>
      <c r="C55" s="19" t="s">
        <v>6</v>
      </c>
      <c r="D55" t="s">
        <v>50</v>
      </c>
      <c r="E55" s="21">
        <v>-9.9761922829999996</v>
      </c>
      <c r="F55" s="21">
        <v>-18.828670840000001</v>
      </c>
      <c r="G55" s="21">
        <v>-9.8452077434267995</v>
      </c>
      <c r="H55" s="21">
        <v>-18.635533989280901</v>
      </c>
      <c r="I55" s="21">
        <v>38.407629777580603</v>
      </c>
      <c r="J55" s="21"/>
      <c r="K55" s="21"/>
      <c r="L55" s="21"/>
      <c r="M55" s="21"/>
      <c r="N55" s="21"/>
      <c r="O55" s="21"/>
    </row>
    <row r="56" spans="1:15" x14ac:dyDescent="0.3">
      <c r="A56" s="17">
        <v>43642.718310185184</v>
      </c>
      <c r="B56" s="18">
        <v>9</v>
      </c>
      <c r="C56" s="19" t="s">
        <v>6</v>
      </c>
      <c r="D56" t="s">
        <v>51</v>
      </c>
      <c r="E56" s="21">
        <v>-9.9867258440000004</v>
      </c>
      <c r="F56" s="21">
        <v>-18.842857009999999</v>
      </c>
      <c r="G56" s="21">
        <v>-9.7918681001622598</v>
      </c>
      <c r="H56" s="21">
        <v>-18.53309671501</v>
      </c>
      <c r="I56" s="21">
        <v>37.165100889812003</v>
      </c>
      <c r="J56" s="21"/>
      <c r="K56" s="21"/>
      <c r="L56" s="21"/>
      <c r="M56" s="21"/>
      <c r="N56" s="21"/>
      <c r="O56" s="21"/>
    </row>
    <row r="57" spans="1:15" x14ac:dyDescent="0.3">
      <c r="A57" s="17">
        <v>43646.280289351853</v>
      </c>
      <c r="B57" s="18">
        <v>9</v>
      </c>
      <c r="C57" s="19" t="s">
        <v>6</v>
      </c>
      <c r="D57" t="s">
        <v>52</v>
      </c>
      <c r="E57" s="21">
        <v>-9.1679732099999995</v>
      </c>
      <c r="F57" s="21">
        <v>-17.30889578</v>
      </c>
      <c r="G57" s="21">
        <v>-8.7820518197078794</v>
      </c>
      <c r="H57" s="21">
        <v>-16.649482854797299</v>
      </c>
      <c r="I57" s="21">
        <v>44.0904138292453</v>
      </c>
      <c r="J57" s="21"/>
      <c r="K57" s="21"/>
      <c r="L57" s="21"/>
      <c r="M57" s="21"/>
      <c r="N57" s="21"/>
      <c r="O57" s="21"/>
    </row>
    <row r="58" spans="1:15" x14ac:dyDescent="0.3">
      <c r="A58" s="17">
        <v>43677.748287037037</v>
      </c>
      <c r="B58" s="18">
        <v>10</v>
      </c>
      <c r="C58" s="19" t="s">
        <v>5</v>
      </c>
      <c r="D58" t="s">
        <v>177</v>
      </c>
      <c r="E58" s="21">
        <v>-1.3398270246127999</v>
      </c>
      <c r="F58" s="21">
        <v>-2.5419178085580199</v>
      </c>
      <c r="G58" s="21">
        <v>-0.97203616420004801</v>
      </c>
      <c r="H58" s="21">
        <v>-1.8955284480107299</v>
      </c>
      <c r="I58" s="21">
        <v>29.279882635096499</v>
      </c>
      <c r="J58" s="21">
        <f>AVERAGE(G58:G59)</f>
        <v>-0.894432848368797</v>
      </c>
      <c r="K58" s="21">
        <f>AVERAGE(H58:H59)</f>
        <v>-1.738449867444035</v>
      </c>
      <c r="L58" s="21">
        <f>AVERAGE(I58:I59)</f>
        <v>23.870746731151002</v>
      </c>
      <c r="M58" s="21">
        <f>STDEV(G58:G59)</f>
        <v>0.10974766173367791</v>
      </c>
      <c r="N58" s="21">
        <f>STDEV(H58:H59)</f>
        <v>0.22214265899573493</v>
      </c>
      <c r="O58" s="21">
        <f>STDEV(I58:I59)</f>
        <v>7.6496733560789574</v>
      </c>
    </row>
    <row r="59" spans="1:15" x14ac:dyDescent="0.3">
      <c r="A59" s="17">
        <v>43677.830949074072</v>
      </c>
      <c r="B59" s="18">
        <v>10</v>
      </c>
      <c r="C59" s="19" t="s">
        <v>5</v>
      </c>
      <c r="D59" t="s">
        <v>178</v>
      </c>
      <c r="E59" s="21">
        <v>-1.19686302127914</v>
      </c>
      <c r="F59" s="21">
        <v>-2.2516754886194801</v>
      </c>
      <c r="G59" s="21">
        <v>-0.81682953253754598</v>
      </c>
      <c r="H59" s="21">
        <v>-1.58137128687734</v>
      </c>
      <c r="I59" s="21">
        <v>18.461610827205501</v>
      </c>
      <c r="J59" s="21"/>
      <c r="K59" s="21"/>
      <c r="L59" s="21"/>
      <c r="M59" s="21"/>
      <c r="N59" s="21"/>
      <c r="O59" s="21"/>
    </row>
    <row r="60" spans="1:15" x14ac:dyDescent="0.3">
      <c r="A60" s="17">
        <v>43654.496145833335</v>
      </c>
      <c r="B60" s="18">
        <v>10</v>
      </c>
      <c r="C60" s="19" t="s">
        <v>39</v>
      </c>
      <c r="D60" t="s">
        <v>179</v>
      </c>
      <c r="E60" s="21">
        <v>-14.9963937652675</v>
      </c>
      <c r="F60" s="21">
        <v>-28.316032134751001</v>
      </c>
      <c r="G60" s="21">
        <v>-15.9060782543266</v>
      </c>
      <c r="H60" s="21">
        <v>-29.9772818223054</v>
      </c>
      <c r="I60" s="21">
        <v>36.157957101451601</v>
      </c>
      <c r="J60" s="21">
        <f>AVERAGE(G60:G66)</f>
        <v>-15.705816715581273</v>
      </c>
      <c r="K60" s="21">
        <f>AVERAGE(H60:H66)</f>
        <v>-29.567203263837126</v>
      </c>
      <c r="L60" s="21">
        <f>AVERAGE(I60:I66)</f>
        <v>16.516030375474397</v>
      </c>
      <c r="M60" s="21">
        <f>STDEV(G60:G66)</f>
        <v>0.31724291172465113</v>
      </c>
      <c r="N60" s="21">
        <f>STDEV(H60:H66)</f>
        <v>0.61385076863129151</v>
      </c>
      <c r="O60" s="21">
        <f>STDEV(I60:I66)</f>
        <v>13.013464059702548</v>
      </c>
    </row>
    <row r="61" spans="1:15" x14ac:dyDescent="0.3">
      <c r="A61" s="17">
        <v>43654.57640046296</v>
      </c>
      <c r="B61" s="18">
        <v>10</v>
      </c>
      <c r="C61" s="19" t="s">
        <v>39</v>
      </c>
      <c r="D61" t="s">
        <v>180</v>
      </c>
      <c r="E61" s="21">
        <v>-14.978342557454001</v>
      </c>
      <c r="F61" s="21">
        <v>-28.2775553439368</v>
      </c>
      <c r="G61" s="21">
        <v>-15.904780218872199</v>
      </c>
      <c r="H61" s="21">
        <v>-29.943298307407101</v>
      </c>
      <c r="I61" s="21">
        <v>18.9794861433619</v>
      </c>
      <c r="J61" s="21"/>
      <c r="K61" s="21"/>
      <c r="L61" s="21"/>
      <c r="M61" s="21"/>
      <c r="N61" s="21"/>
      <c r="O61" s="21"/>
    </row>
    <row r="62" spans="1:15" x14ac:dyDescent="0.3">
      <c r="A62" s="17">
        <v>43674.670972222222</v>
      </c>
      <c r="B62" s="18">
        <v>10</v>
      </c>
      <c r="C62" s="19" t="s">
        <v>39</v>
      </c>
      <c r="D62" t="s">
        <v>181</v>
      </c>
      <c r="E62" s="21">
        <v>-14.4223434667944</v>
      </c>
      <c r="F62" s="21">
        <v>-27.1485709348262</v>
      </c>
      <c r="G62" s="21">
        <v>-15.142331036563</v>
      </c>
      <c r="H62" s="21">
        <v>-28.4814849582961</v>
      </c>
      <c r="I62" s="21">
        <v>-1.61203224230633</v>
      </c>
      <c r="J62" s="21"/>
      <c r="K62" s="21"/>
      <c r="L62" s="21"/>
      <c r="M62" s="21"/>
      <c r="N62" s="21"/>
      <c r="O62" s="21"/>
    </row>
    <row r="63" spans="1:15" x14ac:dyDescent="0.3">
      <c r="A63" s="17">
        <v>43674.748414351852</v>
      </c>
      <c r="B63" s="18">
        <v>10</v>
      </c>
      <c r="C63" s="19" t="s">
        <v>39</v>
      </c>
      <c r="D63" t="s">
        <v>182</v>
      </c>
      <c r="E63" s="21">
        <v>-14.677045507369799</v>
      </c>
      <c r="F63" s="21">
        <v>-27.6317067291303</v>
      </c>
      <c r="G63" s="21">
        <v>-15.417231573210699</v>
      </c>
      <c r="H63" s="21">
        <v>-29.001849367994101</v>
      </c>
      <c r="I63" s="21">
        <v>2.1047740851614098</v>
      </c>
      <c r="J63" s="21"/>
      <c r="K63" s="21"/>
      <c r="L63" s="21"/>
      <c r="M63" s="21"/>
      <c r="N63" s="21"/>
      <c r="O63" s="21"/>
    </row>
    <row r="64" spans="1:15" x14ac:dyDescent="0.3">
      <c r="A64" s="17">
        <v>43674.830625000002</v>
      </c>
      <c r="B64" s="18">
        <v>10</v>
      </c>
      <c r="C64" s="19" t="s">
        <v>39</v>
      </c>
      <c r="D64" t="s">
        <v>183</v>
      </c>
      <c r="E64" s="21">
        <v>-14.912353967884799</v>
      </c>
      <c r="F64" s="21">
        <v>-28.092939718549101</v>
      </c>
      <c r="G64" s="21">
        <v>-15.671125245153201</v>
      </c>
      <c r="H64" s="21">
        <v>-29.498527096507299</v>
      </c>
      <c r="I64" s="21">
        <v>14.349935359003799</v>
      </c>
      <c r="J64" s="21"/>
      <c r="K64" s="21"/>
      <c r="L64" s="21"/>
      <c r="M64" s="21"/>
      <c r="N64" s="21"/>
      <c r="O64" s="21"/>
    </row>
    <row r="65" spans="1:15" x14ac:dyDescent="0.3">
      <c r="A65" s="17">
        <v>43675.361597222225</v>
      </c>
      <c r="B65" s="18">
        <v>10</v>
      </c>
      <c r="C65" s="19" t="s">
        <v>39</v>
      </c>
      <c r="D65" t="s">
        <v>184</v>
      </c>
      <c r="E65" s="21">
        <v>-15.210991788338401</v>
      </c>
      <c r="F65" s="21">
        <v>-28.667844458528599</v>
      </c>
      <c r="G65" s="21">
        <v>-15.990328148160399</v>
      </c>
      <c r="H65" s="21">
        <v>-30.112597536200099</v>
      </c>
      <c r="I65" s="21">
        <v>24.2024542888437</v>
      </c>
      <c r="J65" s="21"/>
      <c r="K65" s="21"/>
      <c r="L65" s="21"/>
      <c r="M65" s="21"/>
      <c r="N65" s="21"/>
      <c r="O65" s="21"/>
    </row>
    <row r="66" spans="1:15" x14ac:dyDescent="0.3">
      <c r="A66" s="17">
        <v>43675.438611111109</v>
      </c>
      <c r="B66" s="18">
        <v>10</v>
      </c>
      <c r="C66" s="19" t="s">
        <v>39</v>
      </c>
      <c r="D66" t="s">
        <v>185</v>
      </c>
      <c r="E66" s="21">
        <v>-15.1361487164989</v>
      </c>
      <c r="F66" s="21">
        <v>-28.522969151485199</v>
      </c>
      <c r="G66" s="21">
        <v>-15.908842532782799</v>
      </c>
      <c r="H66" s="21">
        <v>-29.9553837581498</v>
      </c>
      <c r="I66" s="21">
        <v>21.429637892804699</v>
      </c>
      <c r="J66" s="21"/>
      <c r="K66" s="21"/>
      <c r="L66" s="21"/>
      <c r="M66" s="21"/>
      <c r="N66" s="21"/>
      <c r="O66" s="21"/>
    </row>
    <row r="67" spans="1:15" x14ac:dyDescent="0.3">
      <c r="A67" s="17">
        <v>43658.907569444447</v>
      </c>
      <c r="B67" s="18">
        <v>10</v>
      </c>
      <c r="C67" s="19" t="s">
        <v>6</v>
      </c>
      <c r="D67" t="s">
        <v>186</v>
      </c>
      <c r="E67" s="21">
        <v>-10.0301592296429</v>
      </c>
      <c r="F67" s="21">
        <v>-18.966130406010102</v>
      </c>
      <c r="G67" s="21">
        <v>-10.5046181756636</v>
      </c>
      <c r="H67" s="21">
        <v>-19.8394919340484</v>
      </c>
      <c r="I67" s="21">
        <v>20.377598109453402</v>
      </c>
      <c r="J67" s="21">
        <v>-10.5046181756636</v>
      </c>
      <c r="K67" s="21">
        <v>-19.8394919340484</v>
      </c>
      <c r="L67" s="21">
        <v>20.377598109453402</v>
      </c>
      <c r="M67" s="21"/>
      <c r="N67" s="21"/>
      <c r="O67" s="21"/>
    </row>
    <row r="68" spans="1:15" x14ac:dyDescent="0.3">
      <c r="A68" s="17">
        <v>43718.423043981478</v>
      </c>
      <c r="B68" s="18">
        <v>11</v>
      </c>
      <c r="C68" s="19" t="s">
        <v>5</v>
      </c>
      <c r="D68" t="s">
        <v>54</v>
      </c>
      <c r="E68" s="21">
        <v>-1.1372146051447101</v>
      </c>
      <c r="F68" s="21">
        <v>-2.14613325470174</v>
      </c>
      <c r="G68" s="21">
        <v>-0.80227076477279202</v>
      </c>
      <c r="H68" s="21">
        <v>-1.56791143091323</v>
      </c>
      <c r="I68" s="21">
        <v>25.914161928382502</v>
      </c>
      <c r="J68" s="21">
        <f>AVERAGE(G68:G83)</f>
        <v>-1.2072705589857586</v>
      </c>
      <c r="K68" s="21">
        <f>AVERAGE(H68:H83)</f>
        <v>-2.3114064183414214</v>
      </c>
      <c r="L68" s="21">
        <f>AVERAGE(I68:I83)</f>
        <v>13.890047229239611</v>
      </c>
      <c r="M68" s="21">
        <f>STDEV(G68:G83)</f>
        <v>0.3618295717887956</v>
      </c>
      <c r="N68" s="21">
        <f>STDEV(H68:H83)</f>
        <v>0.68367036440522044</v>
      </c>
      <c r="O68" s="21">
        <f>STDEV(I68:I83)</f>
        <v>7.0498972354152398</v>
      </c>
    </row>
    <row r="69" spans="1:15" x14ac:dyDescent="0.3">
      <c r="A69" s="17">
        <v>43718.50104166667</v>
      </c>
      <c r="B69" s="18">
        <v>11</v>
      </c>
      <c r="C69" s="19" t="s">
        <v>5</v>
      </c>
      <c r="D69" t="s">
        <v>55</v>
      </c>
      <c r="E69" s="21">
        <v>-1.34735279066059</v>
      </c>
      <c r="F69" s="21">
        <v>-2.5393329766650199</v>
      </c>
      <c r="G69" s="21">
        <v>-1.0332085784865901</v>
      </c>
      <c r="H69" s="21">
        <v>-1.9993549368068999</v>
      </c>
      <c r="I69" s="21">
        <v>22.973427895957499</v>
      </c>
      <c r="J69" s="21"/>
      <c r="K69" s="21"/>
      <c r="L69" s="21"/>
      <c r="M69" s="21"/>
      <c r="N69" s="21"/>
      <c r="O69" s="21"/>
    </row>
    <row r="70" spans="1:15" x14ac:dyDescent="0.3">
      <c r="A70" s="17">
        <v>43731.515231481484</v>
      </c>
      <c r="B70" s="18">
        <v>11</v>
      </c>
      <c r="C70" s="19" t="s">
        <v>5</v>
      </c>
      <c r="D70" t="s">
        <v>95</v>
      </c>
      <c r="E70" s="21">
        <v>-1.84480638465113</v>
      </c>
      <c r="F70" s="21">
        <v>-3.4728658753164798</v>
      </c>
      <c r="G70" s="21">
        <v>-1.45890159628812</v>
      </c>
      <c r="H70" s="21">
        <v>-2.7984834461480599</v>
      </c>
      <c r="I70" s="21">
        <v>19.703814096935702</v>
      </c>
      <c r="J70" s="21"/>
      <c r="K70" s="21"/>
      <c r="L70" s="21"/>
      <c r="M70" s="21"/>
      <c r="N70" s="21"/>
      <c r="O70" s="21"/>
    </row>
    <row r="71" spans="1:15" x14ac:dyDescent="0.3">
      <c r="A71" s="17">
        <v>43731.591377314813</v>
      </c>
      <c r="B71" s="18">
        <v>11</v>
      </c>
      <c r="C71" s="19" t="s">
        <v>5</v>
      </c>
      <c r="D71" t="s">
        <v>96</v>
      </c>
      <c r="E71" s="21">
        <v>-1.60061430861743</v>
      </c>
      <c r="F71" s="21">
        <v>-2.9944448601639602</v>
      </c>
      <c r="G71" s="21">
        <v>-1.18893542707847</v>
      </c>
      <c r="H71" s="21">
        <v>-2.27041463407721</v>
      </c>
      <c r="I71" s="21">
        <v>10.499081213933801</v>
      </c>
      <c r="J71" s="21"/>
      <c r="K71" s="21"/>
      <c r="L71" s="21"/>
      <c r="M71" s="21"/>
      <c r="N71" s="21"/>
      <c r="O71" s="21"/>
    </row>
    <row r="72" spans="1:15" x14ac:dyDescent="0.3">
      <c r="A72" s="17">
        <v>43731.72923611111</v>
      </c>
      <c r="B72" s="18">
        <v>11</v>
      </c>
      <c r="C72" s="19" t="s">
        <v>5</v>
      </c>
      <c r="D72" t="s">
        <v>97</v>
      </c>
      <c r="E72" s="21">
        <v>-1.09668468565489</v>
      </c>
      <c r="F72" s="21">
        <v>-2.0136789118354299</v>
      </c>
      <c r="G72" s="21">
        <v>-0.63199770087415696</v>
      </c>
      <c r="H72" s="21">
        <v>-1.1881871230744101</v>
      </c>
      <c r="I72" s="21">
        <v>-4.4616869234269698</v>
      </c>
      <c r="J72" s="21"/>
      <c r="K72" s="21"/>
      <c r="L72" s="21"/>
      <c r="M72" s="21"/>
      <c r="N72" s="21"/>
      <c r="O72" s="21"/>
    </row>
    <row r="73" spans="1:15" x14ac:dyDescent="0.3">
      <c r="A73" s="17">
        <v>43732.343391203707</v>
      </c>
      <c r="B73" s="18">
        <v>11</v>
      </c>
      <c r="C73" s="19" t="s">
        <v>5</v>
      </c>
      <c r="D73" t="s">
        <v>98</v>
      </c>
      <c r="E73" s="21">
        <v>-1.38161520396066</v>
      </c>
      <c r="F73" s="21">
        <v>-2.5882411613563501</v>
      </c>
      <c r="G73" s="21">
        <v>-0.94036880479864204</v>
      </c>
      <c r="H73" s="21">
        <v>-1.80997674524469</v>
      </c>
      <c r="I73" s="21">
        <v>15.7224057519729</v>
      </c>
      <c r="J73" s="21"/>
      <c r="K73" s="21"/>
      <c r="L73" s="21"/>
      <c r="M73" s="21"/>
      <c r="N73" s="21"/>
      <c r="O73" s="21"/>
    </row>
    <row r="74" spans="1:15" x14ac:dyDescent="0.3">
      <c r="A74" s="17">
        <v>43732.421365740738</v>
      </c>
      <c r="B74" s="18">
        <v>11</v>
      </c>
      <c r="C74" s="19" t="s">
        <v>5</v>
      </c>
      <c r="D74" t="s">
        <v>99</v>
      </c>
      <c r="E74" s="21">
        <v>-1.3530138526267399</v>
      </c>
      <c r="F74" s="21">
        <v>-2.5263473209381999</v>
      </c>
      <c r="G74" s="21">
        <v>-0.90809668655832798</v>
      </c>
      <c r="H74" s="21">
        <v>-1.74046163829639</v>
      </c>
      <c r="I74" s="21">
        <v>11.255128574404599</v>
      </c>
      <c r="J74" s="21"/>
      <c r="K74" s="21"/>
      <c r="L74" s="21"/>
      <c r="M74" s="21"/>
      <c r="N74" s="21"/>
      <c r="O74" s="21"/>
    </row>
    <row r="75" spans="1:15" x14ac:dyDescent="0.3">
      <c r="A75" s="17">
        <v>43732.499756944446</v>
      </c>
      <c r="B75" s="18">
        <v>11</v>
      </c>
      <c r="C75" s="19" t="s">
        <v>5</v>
      </c>
      <c r="D75" t="s">
        <v>100</v>
      </c>
      <c r="E75" s="21">
        <v>-1.6439479323955</v>
      </c>
      <c r="F75" s="21">
        <v>-3.0895988116633299</v>
      </c>
      <c r="G75" s="21">
        <v>-1.22814538922033</v>
      </c>
      <c r="H75" s="21">
        <v>-2.3592213691873298</v>
      </c>
      <c r="I75" s="21">
        <v>18.2404246261694</v>
      </c>
      <c r="J75" s="21"/>
      <c r="K75" s="21"/>
      <c r="L75" s="21"/>
      <c r="M75" s="21"/>
      <c r="N75" s="21"/>
      <c r="O75" s="21"/>
    </row>
    <row r="76" spans="1:15" x14ac:dyDescent="0.3">
      <c r="A76" s="17">
        <v>43734.334618055553</v>
      </c>
      <c r="B76" s="18">
        <v>11</v>
      </c>
      <c r="C76" s="19" t="s">
        <v>5</v>
      </c>
      <c r="D76" t="s">
        <v>106</v>
      </c>
      <c r="E76" s="21">
        <v>-1.7246064216133401</v>
      </c>
      <c r="F76" s="21">
        <v>-3.2346172957184098</v>
      </c>
      <c r="G76" s="21">
        <v>-1.29977091771954</v>
      </c>
      <c r="H76" s="21">
        <v>-2.4866597405056501</v>
      </c>
      <c r="I76" s="21">
        <v>13.9751394960486</v>
      </c>
      <c r="J76" s="21"/>
      <c r="K76" s="21"/>
      <c r="L76" s="21"/>
      <c r="M76" s="21"/>
      <c r="N76" s="21"/>
      <c r="O76" s="21"/>
    </row>
    <row r="77" spans="1:15" x14ac:dyDescent="0.3">
      <c r="A77" s="17">
        <v>43734.413946759261</v>
      </c>
      <c r="B77" s="18">
        <v>11</v>
      </c>
      <c r="C77" s="19" t="s">
        <v>5</v>
      </c>
      <c r="D77" t="s">
        <v>107</v>
      </c>
      <c r="E77" s="21">
        <v>-1.8151441579201699</v>
      </c>
      <c r="F77" s="21">
        <v>-3.4110255563971399</v>
      </c>
      <c r="G77" s="21">
        <v>-1.3988525019440601</v>
      </c>
      <c r="H77" s="21">
        <v>-2.67949710808205</v>
      </c>
      <c r="I77" s="21">
        <v>16.841498345650201</v>
      </c>
      <c r="J77" s="21"/>
      <c r="K77" s="21"/>
      <c r="L77" s="21"/>
      <c r="M77" s="21"/>
      <c r="N77" s="21"/>
      <c r="O77" s="21"/>
    </row>
    <row r="78" spans="1:15" x14ac:dyDescent="0.3">
      <c r="A78" s="17">
        <v>43734.494039351855</v>
      </c>
      <c r="B78" s="18">
        <v>11</v>
      </c>
      <c r="C78" s="19" t="s">
        <v>5</v>
      </c>
      <c r="D78" t="s">
        <v>108</v>
      </c>
      <c r="E78" s="21">
        <v>-1.6881081211401101</v>
      </c>
      <c r="F78" s="21">
        <v>-3.1650158747748001</v>
      </c>
      <c r="G78" s="21">
        <v>-1.25802264805593</v>
      </c>
      <c r="H78" s="21">
        <v>-2.4072263621994998</v>
      </c>
      <c r="I78" s="21">
        <v>13.7331669503151</v>
      </c>
      <c r="J78" s="21"/>
      <c r="K78" s="21"/>
      <c r="L78" s="21"/>
      <c r="M78" s="21"/>
      <c r="N78" s="21"/>
      <c r="O78" s="21"/>
    </row>
    <row r="79" spans="1:15" x14ac:dyDescent="0.3">
      <c r="A79" s="17">
        <v>43734.571712962963</v>
      </c>
      <c r="B79" s="18">
        <v>11</v>
      </c>
      <c r="C79" s="19" t="s">
        <v>5</v>
      </c>
      <c r="D79" t="s">
        <v>109</v>
      </c>
      <c r="E79" s="21">
        <v>-1.34916690413535</v>
      </c>
      <c r="F79" s="21">
        <v>-2.52635532462685</v>
      </c>
      <c r="G79" s="21">
        <v>-0.88356128870220696</v>
      </c>
      <c r="H79" s="21">
        <v>-1.7026761573740701</v>
      </c>
      <c r="I79" s="21">
        <v>15.827385935519599</v>
      </c>
      <c r="J79" s="21"/>
      <c r="K79" s="21"/>
      <c r="L79" s="21"/>
      <c r="M79" s="21"/>
      <c r="N79" s="21"/>
      <c r="O79" s="21"/>
    </row>
    <row r="80" spans="1:15" x14ac:dyDescent="0.3">
      <c r="A80" s="17">
        <v>43735.791770833333</v>
      </c>
      <c r="B80" s="18">
        <v>11</v>
      </c>
      <c r="C80" s="19" t="s">
        <v>5</v>
      </c>
      <c r="D80" t="s">
        <v>116</v>
      </c>
      <c r="E80" s="21">
        <v>-2.5219235548032701</v>
      </c>
      <c r="F80" s="21">
        <v>-4.7306073121725998</v>
      </c>
      <c r="G80" s="21">
        <v>-2.1651832064301999</v>
      </c>
      <c r="H80" s="21">
        <v>-4.1082312537431003</v>
      </c>
      <c r="I80" s="21">
        <v>6.0834153409157201</v>
      </c>
      <c r="J80" s="21"/>
      <c r="K80" s="21"/>
      <c r="L80" s="21"/>
      <c r="M80" s="21"/>
      <c r="N80" s="21"/>
      <c r="O80" s="21"/>
    </row>
    <row r="81" spans="1:15" x14ac:dyDescent="0.3">
      <c r="A81" s="17">
        <v>43738.339907407404</v>
      </c>
      <c r="B81" s="18">
        <v>11</v>
      </c>
      <c r="C81" s="19" t="s">
        <v>5</v>
      </c>
      <c r="D81" t="s">
        <v>117</v>
      </c>
      <c r="E81" s="21">
        <v>-1.9632048777517801</v>
      </c>
      <c r="F81" s="21">
        <v>-3.67727046461901</v>
      </c>
      <c r="G81" s="21">
        <v>-1.5250793383846799</v>
      </c>
      <c r="H81" s="21">
        <v>-2.90371155391618</v>
      </c>
      <c r="I81" s="21">
        <v>9.1464899978015399</v>
      </c>
      <c r="J81" s="21"/>
      <c r="K81" s="21"/>
      <c r="L81" s="21"/>
      <c r="M81" s="21"/>
      <c r="N81" s="21"/>
      <c r="O81" s="21"/>
    </row>
    <row r="82" spans="1:15" x14ac:dyDescent="0.3">
      <c r="A82" s="17">
        <v>43738.41847222222</v>
      </c>
      <c r="B82" s="18">
        <v>11</v>
      </c>
      <c r="C82" s="19" t="s">
        <v>5</v>
      </c>
      <c r="D82" t="s">
        <v>118</v>
      </c>
      <c r="E82" s="21">
        <v>-1.86120450756042</v>
      </c>
      <c r="F82" s="21">
        <v>-3.4952993548124098</v>
      </c>
      <c r="G82" s="21">
        <v>-1.4118653652131199</v>
      </c>
      <c r="H82" s="21">
        <v>-2.7019636917648699</v>
      </c>
      <c r="I82" s="21">
        <v>15.704682298751701</v>
      </c>
      <c r="J82" s="21"/>
      <c r="K82" s="21"/>
      <c r="L82" s="21"/>
      <c r="M82" s="21"/>
      <c r="N82" s="21"/>
      <c r="O82" s="21"/>
    </row>
    <row r="83" spans="1:15" x14ac:dyDescent="0.3">
      <c r="A83" s="17">
        <v>43738.497731481482</v>
      </c>
      <c r="B83" s="18">
        <v>11</v>
      </c>
      <c r="C83" s="19" t="s">
        <v>5</v>
      </c>
      <c r="D83" t="s">
        <v>119</v>
      </c>
      <c r="E83" s="21">
        <v>-1.6534828406089599</v>
      </c>
      <c r="F83" s="21">
        <v>-3.09384108513829</v>
      </c>
      <c r="G83" s="21">
        <v>-1.1820687292449701</v>
      </c>
      <c r="H83" s="21">
        <v>-2.2585255021291002</v>
      </c>
      <c r="I83" s="21">
        <v>11.082220138501899</v>
      </c>
      <c r="J83" s="21"/>
      <c r="K83" s="21"/>
      <c r="L83" s="21"/>
      <c r="M83" s="21"/>
      <c r="N83" s="21"/>
      <c r="O83" s="21"/>
    </row>
    <row r="84" spans="1:15" x14ac:dyDescent="0.3">
      <c r="A84" s="17">
        <v>43720.332245370373</v>
      </c>
      <c r="B84" s="18">
        <v>11</v>
      </c>
      <c r="C84" s="19" t="s">
        <v>6</v>
      </c>
      <c r="D84" t="s">
        <v>66</v>
      </c>
      <c r="E84" s="21">
        <v>-9.7643766601433999</v>
      </c>
      <c r="F84" s="21">
        <v>-18.4280967185293</v>
      </c>
      <c r="G84" s="21">
        <v>-10.2957062114482</v>
      </c>
      <c r="H84" s="21">
        <v>-19.457239970038</v>
      </c>
      <c r="I84" s="21">
        <v>25.610985725304399</v>
      </c>
      <c r="J84" s="21">
        <f>AVERAGE(G84:G96)</f>
        <v>-10.632931217153317</v>
      </c>
      <c r="K84" s="21">
        <f>AVERAGE(H84:H96)</f>
        <v>-20.110344204272899</v>
      </c>
      <c r="L84" s="21">
        <f>AVERAGE(I84:I96)</f>
        <v>36.647698872148709</v>
      </c>
      <c r="M84" s="21">
        <f>STDEV(G84:G96)</f>
        <v>0.25831283367560903</v>
      </c>
      <c r="N84" s="21">
        <f>STDEV(H84:H96)</f>
        <v>0.4877154114188692</v>
      </c>
      <c r="O84" s="21">
        <f>STDEV(I84:I96)</f>
        <v>6.8613161303664256</v>
      </c>
    </row>
    <row r="85" spans="1:15" x14ac:dyDescent="0.3">
      <c r="A85" s="17">
        <v>43720.408634259256</v>
      </c>
      <c r="B85" s="18">
        <v>11</v>
      </c>
      <c r="C85" s="19" t="s">
        <v>6</v>
      </c>
      <c r="D85" t="s">
        <v>67</v>
      </c>
      <c r="E85" s="21">
        <v>-10.053515046679699</v>
      </c>
      <c r="F85" s="21">
        <v>-18.974799879908701</v>
      </c>
      <c r="G85" s="21">
        <v>-10.613767036967101</v>
      </c>
      <c r="H85" s="21">
        <v>-20.057720717450199</v>
      </c>
      <c r="I85" s="21">
        <v>27.634072178177099</v>
      </c>
      <c r="J85" s="21"/>
      <c r="K85" s="21"/>
      <c r="L85" s="21"/>
      <c r="M85" s="21"/>
      <c r="N85" s="21"/>
      <c r="O85" s="21"/>
    </row>
    <row r="86" spans="1:15" x14ac:dyDescent="0.3">
      <c r="A86" s="17">
        <v>43720.485706018517</v>
      </c>
      <c r="B86" s="18">
        <v>11</v>
      </c>
      <c r="C86" s="19" t="s">
        <v>6</v>
      </c>
      <c r="D86" t="s">
        <v>68</v>
      </c>
      <c r="E86" s="21">
        <v>-10.3235487703567</v>
      </c>
      <c r="F86" s="21">
        <v>-19.500509772694599</v>
      </c>
      <c r="G86" s="21">
        <v>-10.910758960619701</v>
      </c>
      <c r="H86" s="21">
        <v>-20.635082084315101</v>
      </c>
      <c r="I86" s="21">
        <v>38.5892337679241</v>
      </c>
      <c r="J86" s="21"/>
      <c r="K86" s="21"/>
      <c r="L86" s="21"/>
      <c r="M86" s="21"/>
      <c r="N86" s="21"/>
      <c r="O86" s="21"/>
    </row>
    <row r="87" spans="1:15" x14ac:dyDescent="0.3">
      <c r="A87" s="17">
        <v>43720.562893518516</v>
      </c>
      <c r="B87" s="18">
        <v>11</v>
      </c>
      <c r="C87" s="19" t="s">
        <v>6</v>
      </c>
      <c r="D87" t="s">
        <v>69</v>
      </c>
      <c r="E87" s="21">
        <v>-10.3228085232398</v>
      </c>
      <c r="F87" s="21">
        <v>-19.4930092658558</v>
      </c>
      <c r="G87" s="21">
        <v>-10.9092210931069</v>
      </c>
      <c r="H87" s="21">
        <v>-20.6254926353323</v>
      </c>
      <c r="I87" s="21">
        <v>34.974179186097103</v>
      </c>
      <c r="J87" s="21"/>
      <c r="K87" s="21"/>
      <c r="L87" s="21"/>
      <c r="M87" s="21"/>
      <c r="N87" s="21"/>
      <c r="O87" s="21"/>
    </row>
    <row r="88" spans="1:15" x14ac:dyDescent="0.3">
      <c r="A88" s="17">
        <v>43720.641493055555</v>
      </c>
      <c r="B88" s="18">
        <v>11</v>
      </c>
      <c r="C88" s="19" t="s">
        <v>6</v>
      </c>
      <c r="D88" t="s">
        <v>70</v>
      </c>
      <c r="E88" s="21">
        <v>-9.8788116788878106</v>
      </c>
      <c r="F88" s="21">
        <v>-18.660334121704999</v>
      </c>
      <c r="G88" s="21">
        <v>-10.4189779850887</v>
      </c>
      <c r="H88" s="21">
        <v>-19.7075374117534</v>
      </c>
      <c r="I88" s="21">
        <v>35.845772816371003</v>
      </c>
      <c r="J88" s="21"/>
      <c r="K88" s="21"/>
      <c r="L88" s="21"/>
      <c r="M88" s="21"/>
      <c r="N88" s="21"/>
      <c r="O88" s="21"/>
    </row>
    <row r="89" spans="1:15" x14ac:dyDescent="0.3">
      <c r="A89" s="17">
        <v>43720.718935185185</v>
      </c>
      <c r="B89" s="18">
        <v>11</v>
      </c>
      <c r="C89" s="19" t="s">
        <v>6</v>
      </c>
      <c r="D89" t="s">
        <v>71</v>
      </c>
      <c r="E89" s="21">
        <v>-10.322797484289399</v>
      </c>
      <c r="F89" s="21">
        <v>-19.497465538389498</v>
      </c>
      <c r="G89" s="21">
        <v>-10.9077498486505</v>
      </c>
      <c r="H89" s="21">
        <v>-20.627703233492401</v>
      </c>
      <c r="I89" s="21">
        <v>37.653427850397499</v>
      </c>
      <c r="J89" s="21"/>
      <c r="K89" s="21"/>
      <c r="L89" s="21"/>
      <c r="M89" s="21"/>
      <c r="N89" s="21"/>
      <c r="O89" s="21"/>
    </row>
    <row r="90" spans="1:15" x14ac:dyDescent="0.3">
      <c r="A90" s="17">
        <v>43720.797754629632</v>
      </c>
      <c r="B90" s="18">
        <v>11</v>
      </c>
      <c r="C90" s="19" t="s">
        <v>6</v>
      </c>
      <c r="D90" t="s">
        <v>72</v>
      </c>
      <c r="E90" s="21">
        <v>-10.3412946039911</v>
      </c>
      <c r="F90" s="21">
        <v>-19.527601971119299</v>
      </c>
      <c r="G90" s="21">
        <v>-10.936250393175399</v>
      </c>
      <c r="H90" s="21">
        <v>-20.667487061808401</v>
      </c>
      <c r="I90" s="21">
        <v>30.286888961141401</v>
      </c>
      <c r="J90" s="21"/>
      <c r="K90" s="21"/>
      <c r="L90" s="21"/>
      <c r="M90" s="21"/>
      <c r="N90" s="21"/>
      <c r="O90" s="21"/>
    </row>
    <row r="91" spans="1:15" x14ac:dyDescent="0.3">
      <c r="A91" s="17">
        <v>43725.406805555554</v>
      </c>
      <c r="B91" s="18">
        <v>11</v>
      </c>
      <c r="C91" s="19" t="s">
        <v>6</v>
      </c>
      <c r="D91" t="s">
        <v>81</v>
      </c>
      <c r="E91" s="21">
        <v>-9.7014654746309805</v>
      </c>
      <c r="F91" s="21">
        <v>-18.316963130704899</v>
      </c>
      <c r="G91" s="21">
        <v>-10.1788650952575</v>
      </c>
      <c r="H91" s="21">
        <v>-19.247157992521501</v>
      </c>
      <c r="I91" s="21">
        <v>30.548354347180499</v>
      </c>
      <c r="J91" s="21"/>
      <c r="K91" s="21"/>
      <c r="L91" s="21"/>
      <c r="M91" s="21"/>
      <c r="N91" s="21"/>
      <c r="O91" s="21"/>
    </row>
    <row r="92" spans="1:15" x14ac:dyDescent="0.3">
      <c r="A92" s="17">
        <v>43725.484699074077</v>
      </c>
      <c r="B92" s="18">
        <v>11</v>
      </c>
      <c r="C92" s="19" t="s">
        <v>6</v>
      </c>
      <c r="D92" t="s">
        <v>82</v>
      </c>
      <c r="E92" s="21">
        <v>-10.099333979003699</v>
      </c>
      <c r="F92" s="21">
        <v>-19.082384108798799</v>
      </c>
      <c r="G92" s="21">
        <v>-10.616805933423301</v>
      </c>
      <c r="H92" s="21">
        <v>-20.088441586887399</v>
      </c>
      <c r="I92" s="21">
        <v>41.1154573535484</v>
      </c>
      <c r="J92" s="21"/>
      <c r="K92" s="21"/>
      <c r="L92" s="21"/>
      <c r="M92" s="21"/>
      <c r="N92" s="21"/>
      <c r="O92" s="21"/>
    </row>
    <row r="93" spans="1:15" x14ac:dyDescent="0.3">
      <c r="A93" s="17">
        <v>43725.564849537041</v>
      </c>
      <c r="B93" s="18">
        <v>11</v>
      </c>
      <c r="C93" s="19" t="s">
        <v>6</v>
      </c>
      <c r="D93" t="s">
        <v>83</v>
      </c>
      <c r="E93" s="21">
        <v>-10.2067201227735</v>
      </c>
      <c r="F93" s="21">
        <v>-19.292703409843298</v>
      </c>
      <c r="G93" s="21">
        <v>-10.7344548667027</v>
      </c>
      <c r="H93" s="21">
        <v>-20.3185915594885</v>
      </c>
      <c r="I93" s="21">
        <v>46.221920111792201</v>
      </c>
      <c r="J93" s="21"/>
      <c r="K93" s="21"/>
      <c r="L93" s="21"/>
      <c r="M93" s="21"/>
      <c r="N93" s="21"/>
      <c r="O93" s="21"/>
    </row>
    <row r="94" spans="1:15" x14ac:dyDescent="0.3">
      <c r="A94" s="17">
        <v>43725.641516203701</v>
      </c>
      <c r="B94" s="18">
        <v>11</v>
      </c>
      <c r="C94" s="19" t="s">
        <v>6</v>
      </c>
      <c r="D94" t="s">
        <v>84</v>
      </c>
      <c r="E94" s="21">
        <v>-10.2752202984723</v>
      </c>
      <c r="F94" s="21">
        <v>-19.4174297104917</v>
      </c>
      <c r="G94" s="21">
        <v>-10.809262779608201</v>
      </c>
      <c r="H94" s="21">
        <v>-20.454575110865701</v>
      </c>
      <c r="I94" s="21">
        <v>43.892931880861902</v>
      </c>
      <c r="J94" s="21"/>
      <c r="K94" s="21"/>
      <c r="L94" s="21"/>
      <c r="M94" s="21"/>
      <c r="N94" s="21"/>
      <c r="O94" s="21"/>
    </row>
    <row r="95" spans="1:15" x14ac:dyDescent="0.3">
      <c r="A95" s="17">
        <v>43725.718472222223</v>
      </c>
      <c r="B95" s="18">
        <v>11</v>
      </c>
      <c r="C95" s="19" t="s">
        <v>6</v>
      </c>
      <c r="D95" t="s">
        <v>85</v>
      </c>
      <c r="E95" s="21">
        <v>-9.9095387748632398</v>
      </c>
      <c r="F95" s="21">
        <v>-18.736032721136301</v>
      </c>
      <c r="G95" s="21">
        <v>-10.4053603307771</v>
      </c>
      <c r="H95" s="21">
        <v>-19.703112014452099</v>
      </c>
      <c r="I95" s="21">
        <v>47.223129343695497</v>
      </c>
      <c r="J95" s="21"/>
      <c r="K95" s="21"/>
      <c r="L95" s="21"/>
      <c r="M95" s="21"/>
      <c r="N95" s="21"/>
      <c r="O95" s="21"/>
    </row>
    <row r="96" spans="1:15" ht="21" customHeight="1" x14ac:dyDescent="0.3">
      <c r="A96" s="17">
        <v>43727.418402777781</v>
      </c>
      <c r="B96" s="18">
        <v>11</v>
      </c>
      <c r="C96" s="19" t="s">
        <v>6</v>
      </c>
      <c r="D96" t="s">
        <v>90</v>
      </c>
      <c r="E96" s="21">
        <v>-10.0015680246416</v>
      </c>
      <c r="F96" s="21">
        <v>-18.891002348701001</v>
      </c>
      <c r="G96" s="21">
        <v>-10.4909252881678</v>
      </c>
      <c r="H96" s="21">
        <v>-19.844333277142599</v>
      </c>
      <c r="I96" s="21">
        <v>36.823731815442102</v>
      </c>
      <c r="J96" s="21"/>
      <c r="K96" s="21"/>
      <c r="L96" s="21"/>
      <c r="M96" s="21"/>
      <c r="N96" s="21"/>
      <c r="O96" s="21"/>
    </row>
    <row r="97" spans="1:15" ht="36" customHeight="1" x14ac:dyDescent="0.3">
      <c r="A97" s="17">
        <v>43718.580520833333</v>
      </c>
      <c r="B97" s="18">
        <v>11</v>
      </c>
      <c r="C97" s="19" t="s">
        <v>4</v>
      </c>
      <c r="D97" t="s">
        <v>56</v>
      </c>
      <c r="E97" s="21">
        <v>-1.3465005132889201</v>
      </c>
      <c r="F97" s="21">
        <v>-2.5432323391037102</v>
      </c>
      <c r="G97" s="21">
        <v>-1.0315190700447101</v>
      </c>
      <c r="H97" s="21">
        <v>-2.0022509305946401</v>
      </c>
      <c r="I97" s="21">
        <v>26.196832578271302</v>
      </c>
      <c r="J97" s="21">
        <f>AVERAGE(G97:G100)</f>
        <v>-1.0173557785367136</v>
      </c>
      <c r="K97" s="21">
        <f>AVERAGE(H97:H100)</f>
        <v>-1.9869896596053427</v>
      </c>
      <c r="L97" s="21">
        <f>AVERAGE(I97:I100)</f>
        <v>32.301219018318626</v>
      </c>
      <c r="M97" s="21">
        <f>STDEV(G97:G100)</f>
        <v>3.0971450563005772E-2</v>
      </c>
      <c r="N97" s="21">
        <f>STDEV(H97:H100)</f>
        <v>7.0458917960836864E-2</v>
      </c>
      <c r="O97" s="21">
        <f>STDEV(I97:I100)</f>
        <v>8.5207090948971143</v>
      </c>
    </row>
    <row r="98" spans="1:15" x14ac:dyDescent="0.3">
      <c r="A98" s="17">
        <v>43718.661365740743</v>
      </c>
      <c r="B98" s="18">
        <v>11</v>
      </c>
      <c r="C98" s="19" t="s">
        <v>4</v>
      </c>
      <c r="D98" t="s">
        <v>57</v>
      </c>
      <c r="E98" s="21">
        <v>-1.3549217923899199</v>
      </c>
      <c r="F98" s="21">
        <v>-2.5820132366522501</v>
      </c>
      <c r="G98" s="21">
        <v>-1.0400406302492999</v>
      </c>
      <c r="H98" s="21">
        <v>-2.0435188571307799</v>
      </c>
      <c r="I98" s="21">
        <v>39.500068900406099</v>
      </c>
      <c r="J98" s="21"/>
      <c r="K98" s="21"/>
      <c r="L98" s="21"/>
      <c r="M98" s="21"/>
      <c r="N98" s="21"/>
      <c r="O98" s="21"/>
    </row>
    <row r="99" spans="1:15" x14ac:dyDescent="0.3">
      <c r="A99" s="17">
        <v>43719.33121527778</v>
      </c>
      <c r="B99" s="18">
        <v>11</v>
      </c>
      <c r="C99" s="19" t="s">
        <v>4</v>
      </c>
      <c r="D99" t="s">
        <v>59</v>
      </c>
      <c r="E99" s="21">
        <v>-1.2950683348054799</v>
      </c>
      <c r="F99" s="21">
        <v>-2.4481783252095801</v>
      </c>
      <c r="G99" s="21">
        <v>-0.97169571881358396</v>
      </c>
      <c r="H99" s="21">
        <v>-1.8844311479353899</v>
      </c>
      <c r="I99" s="21">
        <v>23.750189702021</v>
      </c>
      <c r="J99" s="21"/>
      <c r="K99" s="21"/>
      <c r="L99" s="21"/>
      <c r="M99" s="21"/>
      <c r="N99" s="21"/>
      <c r="O99" s="21"/>
    </row>
    <row r="100" spans="1:15" x14ac:dyDescent="0.3">
      <c r="A100" s="17">
        <v>43719.408067129632</v>
      </c>
      <c r="B100" s="18">
        <v>11</v>
      </c>
      <c r="C100" s="19" t="s">
        <v>4</v>
      </c>
      <c r="D100" t="s">
        <v>60</v>
      </c>
      <c r="E100" s="21">
        <v>-1.3487287318461401</v>
      </c>
      <c r="F100" s="21">
        <v>-2.57052667293528</v>
      </c>
      <c r="G100" s="21">
        <v>-1.02616769503926</v>
      </c>
      <c r="H100" s="21">
        <v>-2.01775770276056</v>
      </c>
      <c r="I100" s="21">
        <v>39.757784892576097</v>
      </c>
      <c r="J100" s="21"/>
      <c r="K100" s="21"/>
      <c r="L100" s="21"/>
      <c r="M100" s="21"/>
      <c r="N100" s="21"/>
      <c r="O100" s="21"/>
    </row>
    <row r="101" spans="1:15" x14ac:dyDescent="0.3">
      <c r="A101" s="17">
        <v>43728.326921296299</v>
      </c>
      <c r="B101" s="18">
        <v>11</v>
      </c>
      <c r="C101" s="19" t="s">
        <v>53</v>
      </c>
      <c r="D101" t="s">
        <v>92</v>
      </c>
      <c r="E101" s="21">
        <v>-25.783520940813801</v>
      </c>
      <c r="F101" s="21">
        <v>-48.295120580503401</v>
      </c>
      <c r="G101" s="21">
        <v>-27.8832337440783</v>
      </c>
      <c r="H101" s="21">
        <v>-52.200276622647998</v>
      </c>
      <c r="I101" s="21">
        <v>27.8165259380572</v>
      </c>
      <c r="J101" s="21">
        <f>AVERAGE(G101:G119)</f>
        <v>-28.000475793147618</v>
      </c>
      <c r="K101" s="21">
        <f>AVERAGE(H101:H119)</f>
        <v>-52.391837002229863</v>
      </c>
      <c r="L101" s="21">
        <f>AVERAGE(I101:I119)</f>
        <v>14.003367282325625</v>
      </c>
      <c r="M101" s="21">
        <f>STDEV(G101:G119)</f>
        <v>0.39991767003763151</v>
      </c>
      <c r="N101" s="21">
        <f>STDEV(H101:H119)</f>
        <v>0.74376699317615147</v>
      </c>
      <c r="O101" s="21">
        <f>STDEV(I101:I119)</f>
        <v>8.0817462511314488</v>
      </c>
    </row>
    <row r="102" spans="1:15" x14ac:dyDescent="0.3">
      <c r="A102" s="17">
        <v>43728.469421296293</v>
      </c>
      <c r="B102" s="18">
        <v>11</v>
      </c>
      <c r="C102" s="19" t="s">
        <v>53</v>
      </c>
      <c r="D102" t="s">
        <v>93</v>
      </c>
      <c r="E102" s="21">
        <v>-25.794118988564801</v>
      </c>
      <c r="F102" s="21">
        <v>-48.306978507349498</v>
      </c>
      <c r="G102" s="21">
        <v>-27.893607103797699</v>
      </c>
      <c r="H102" s="21">
        <v>-52.2109420523932</v>
      </c>
      <c r="I102" s="21">
        <v>23.087098111226101</v>
      </c>
      <c r="J102" s="21"/>
      <c r="K102" s="21"/>
      <c r="L102" s="21"/>
      <c r="M102" s="21"/>
      <c r="N102" s="21"/>
      <c r="O102" s="21"/>
    </row>
    <row r="103" spans="1:15" x14ac:dyDescent="0.3">
      <c r="A103" s="17">
        <v>43728.547013888892</v>
      </c>
      <c r="B103" s="18">
        <v>11</v>
      </c>
      <c r="C103" s="19" t="s">
        <v>53</v>
      </c>
      <c r="D103" t="s">
        <v>94</v>
      </c>
      <c r="E103" s="21">
        <v>-25.692747118710699</v>
      </c>
      <c r="F103" s="21">
        <v>-48.108013380171997</v>
      </c>
      <c r="G103" s="21">
        <v>-27.799810276139102</v>
      </c>
      <c r="H103" s="21">
        <v>-51.9905951948571</v>
      </c>
      <c r="I103" s="21">
        <v>-3.1672032183074399</v>
      </c>
      <c r="J103" s="21"/>
      <c r="K103" s="21"/>
      <c r="L103" s="21"/>
      <c r="M103" s="21"/>
      <c r="N103" s="21"/>
      <c r="O103" s="21"/>
    </row>
    <row r="104" spans="1:15" x14ac:dyDescent="0.3">
      <c r="A104" s="17">
        <v>43732.658171296294</v>
      </c>
      <c r="B104" s="18">
        <v>11</v>
      </c>
      <c r="C104" s="19" t="s">
        <v>53</v>
      </c>
      <c r="D104" t="s">
        <v>101</v>
      </c>
      <c r="E104" s="21">
        <v>-25.208518779358101</v>
      </c>
      <c r="F104" s="21">
        <v>-47.194926960021498</v>
      </c>
      <c r="G104" s="21">
        <v>-27.2093528692231</v>
      </c>
      <c r="H104" s="21">
        <v>-50.916339439170699</v>
      </c>
      <c r="I104" s="21">
        <v>6.0148357289975296</v>
      </c>
      <c r="J104" s="21"/>
      <c r="K104" s="21"/>
      <c r="L104" s="21"/>
      <c r="M104" s="21"/>
      <c r="N104" s="21"/>
      <c r="O104" s="21"/>
    </row>
    <row r="105" spans="1:15" x14ac:dyDescent="0.3">
      <c r="A105" s="17">
        <v>43732.73914351852</v>
      </c>
      <c r="B105" s="18">
        <v>11</v>
      </c>
      <c r="C105" s="19" t="s">
        <v>53</v>
      </c>
      <c r="D105" t="s">
        <v>102</v>
      </c>
      <c r="E105" s="21">
        <v>-25.349336236212299</v>
      </c>
      <c r="F105" s="21">
        <v>-47.473277151106203</v>
      </c>
      <c r="G105" s="21">
        <v>-27.3638748322238</v>
      </c>
      <c r="H105" s="21">
        <v>-51.221443589049201</v>
      </c>
      <c r="I105" s="21">
        <v>16.9228999855697</v>
      </c>
      <c r="J105" s="21"/>
      <c r="K105" s="21"/>
      <c r="L105" s="21"/>
      <c r="M105" s="21"/>
      <c r="N105" s="21"/>
      <c r="O105" s="21"/>
    </row>
    <row r="106" spans="1:15" x14ac:dyDescent="0.3">
      <c r="A106" s="17">
        <v>43733.340648148151</v>
      </c>
      <c r="B106" s="18">
        <v>11</v>
      </c>
      <c r="C106" s="19" t="s">
        <v>53</v>
      </c>
      <c r="D106" t="s">
        <v>103</v>
      </c>
      <c r="E106" s="21">
        <v>-25.9789125713292</v>
      </c>
      <c r="F106" s="21">
        <v>-48.640038860740802</v>
      </c>
      <c r="G106" s="21">
        <v>-28.052520438546399</v>
      </c>
      <c r="H106" s="21">
        <v>-52.495965069328797</v>
      </c>
      <c r="I106" s="21">
        <v>18.406750666958501</v>
      </c>
      <c r="J106" s="21"/>
      <c r="K106" s="21"/>
      <c r="L106" s="21"/>
      <c r="M106" s="21"/>
      <c r="N106" s="21"/>
      <c r="O106" s="21"/>
    </row>
    <row r="107" spans="1:15" x14ac:dyDescent="0.3">
      <c r="A107" s="17">
        <v>43733.419675925928</v>
      </c>
      <c r="B107" s="18">
        <v>11</v>
      </c>
      <c r="C107" s="19" t="s">
        <v>53</v>
      </c>
      <c r="D107" t="s">
        <v>104</v>
      </c>
      <c r="E107" s="21">
        <v>-26.2798462626928</v>
      </c>
      <c r="F107" s="21">
        <v>-49.186710353165203</v>
      </c>
      <c r="G107" s="21">
        <v>-28.383609858426201</v>
      </c>
      <c r="H107" s="21">
        <v>-53.096532138385598</v>
      </c>
      <c r="I107" s="21">
        <v>12.4775839268771</v>
      </c>
      <c r="J107" s="21"/>
      <c r="K107" s="21"/>
      <c r="L107" s="21"/>
      <c r="M107" s="21"/>
      <c r="N107" s="21"/>
      <c r="O107" s="21"/>
    </row>
    <row r="108" spans="1:15" x14ac:dyDescent="0.3">
      <c r="A108" s="17">
        <v>43733.500925925924</v>
      </c>
      <c r="B108" s="18">
        <v>11</v>
      </c>
      <c r="C108" s="19" t="s">
        <v>53</v>
      </c>
      <c r="D108" t="s">
        <v>105</v>
      </c>
      <c r="E108" s="21">
        <v>-26.094962332690798</v>
      </c>
      <c r="F108" s="21">
        <v>-48.849424164522397</v>
      </c>
      <c r="G108" s="21">
        <v>-28.179004531451898</v>
      </c>
      <c r="H108" s="21">
        <v>-52.723814299047604</v>
      </c>
      <c r="I108" s="21">
        <v>15.248647281712399</v>
      </c>
      <c r="J108" s="21"/>
      <c r="K108" s="21"/>
      <c r="L108" s="21"/>
      <c r="M108" s="21"/>
      <c r="N108" s="21"/>
      <c r="O108" s="21"/>
    </row>
    <row r="109" spans="1:15" x14ac:dyDescent="0.3">
      <c r="A109" s="17">
        <v>43734.745393518519</v>
      </c>
      <c r="B109" s="18">
        <v>11</v>
      </c>
      <c r="C109" s="19" t="s">
        <v>53</v>
      </c>
      <c r="D109" t="s">
        <v>110</v>
      </c>
      <c r="E109" s="21">
        <v>-25.135094376425599</v>
      </c>
      <c r="F109" s="21">
        <v>-47.051454563374797</v>
      </c>
      <c r="G109" s="21">
        <v>-27.109164997732599</v>
      </c>
      <c r="H109" s="21">
        <v>-50.723329031495901</v>
      </c>
      <c r="I109" s="21">
        <v>1.63389172267614</v>
      </c>
      <c r="J109" s="21"/>
      <c r="K109" s="21"/>
      <c r="L109" s="21"/>
      <c r="M109" s="21"/>
      <c r="N109" s="21"/>
      <c r="O109" s="21"/>
    </row>
    <row r="110" spans="1:15" x14ac:dyDescent="0.3">
      <c r="A110" s="17">
        <v>43734.828136574077</v>
      </c>
      <c r="B110" s="18">
        <v>11</v>
      </c>
      <c r="C110" s="19" t="s">
        <v>53</v>
      </c>
      <c r="D110" t="s">
        <v>111</v>
      </c>
      <c r="E110" s="21">
        <v>-25.722723565878699</v>
      </c>
      <c r="F110" s="21">
        <v>-48.154909526908099</v>
      </c>
      <c r="G110" s="21">
        <v>-27.7563448247477</v>
      </c>
      <c r="H110" s="21">
        <v>-51.936884071708597</v>
      </c>
      <c r="I110" s="21">
        <v>11.626220253472001</v>
      </c>
      <c r="J110" s="21"/>
      <c r="K110" s="21"/>
      <c r="L110" s="21"/>
      <c r="M110" s="21"/>
      <c r="N110" s="21"/>
      <c r="O110" s="21"/>
    </row>
    <row r="111" spans="1:15" x14ac:dyDescent="0.3">
      <c r="A111" s="17">
        <v>43735.333599537036</v>
      </c>
      <c r="B111" s="18">
        <v>11</v>
      </c>
      <c r="C111" s="19" t="s">
        <v>53</v>
      </c>
      <c r="D111" t="s">
        <v>112</v>
      </c>
      <c r="E111" s="21">
        <v>-26.0916676667998</v>
      </c>
      <c r="F111" s="21">
        <v>-48.856952235565203</v>
      </c>
      <c r="G111" s="21">
        <v>-28.159397544444001</v>
      </c>
      <c r="H111" s="21">
        <v>-52.706905490397801</v>
      </c>
      <c r="I111" s="21">
        <v>25.999280472387198</v>
      </c>
      <c r="J111" s="21"/>
      <c r="K111" s="21"/>
      <c r="L111" s="21"/>
      <c r="M111" s="21"/>
      <c r="N111" s="21"/>
      <c r="O111" s="21"/>
    </row>
    <row r="112" spans="1:15" x14ac:dyDescent="0.3">
      <c r="A112" s="17">
        <v>43735.474756944444</v>
      </c>
      <c r="B112" s="18">
        <v>11</v>
      </c>
      <c r="C112" s="19" t="s">
        <v>53</v>
      </c>
      <c r="D112" t="s">
        <v>113</v>
      </c>
      <c r="E112" s="21">
        <v>-26.037397391473299</v>
      </c>
      <c r="F112" s="21">
        <v>-48.735342551736302</v>
      </c>
      <c r="G112" s="21">
        <v>-28.097364337408099</v>
      </c>
      <c r="H112" s="21">
        <v>-52.565123143827101</v>
      </c>
      <c r="I112" s="21">
        <v>10.8074848439728</v>
      </c>
      <c r="J112" s="21"/>
      <c r="K112" s="21"/>
      <c r="L112" s="21"/>
      <c r="M112" s="21"/>
      <c r="N112" s="21"/>
      <c r="O112" s="21"/>
    </row>
    <row r="113" spans="1:15" x14ac:dyDescent="0.3">
      <c r="A113" s="17">
        <v>43735.557638888888</v>
      </c>
      <c r="B113" s="18">
        <v>11</v>
      </c>
      <c r="C113" s="19" t="s">
        <v>53</v>
      </c>
      <c r="D113" t="s">
        <v>114</v>
      </c>
      <c r="E113" s="21">
        <v>-26.2850273339733</v>
      </c>
      <c r="F113" s="21">
        <v>-49.212052548961204</v>
      </c>
      <c r="G113" s="21">
        <v>-28.369649286238001</v>
      </c>
      <c r="H113" s="21">
        <v>-53.088615166742798</v>
      </c>
      <c r="I113" s="21">
        <v>22.431339593175899</v>
      </c>
      <c r="J113" s="21"/>
      <c r="K113" s="21"/>
      <c r="L113" s="21"/>
      <c r="M113" s="21"/>
      <c r="N113" s="21"/>
      <c r="O113" s="21"/>
    </row>
    <row r="114" spans="1:15" x14ac:dyDescent="0.3">
      <c r="A114" s="17">
        <v>43735.635578703703</v>
      </c>
      <c r="B114" s="18">
        <v>11</v>
      </c>
      <c r="C114" s="19" t="s">
        <v>53</v>
      </c>
      <c r="D114" t="s">
        <v>115</v>
      </c>
      <c r="E114" s="21">
        <v>-26.121637603339899</v>
      </c>
      <c r="F114" s="21">
        <v>-48.904181625011297</v>
      </c>
      <c r="G114" s="21">
        <v>-28.1887711463228</v>
      </c>
      <c r="H114" s="21">
        <v>-52.748327749780401</v>
      </c>
      <c r="I114" s="21">
        <v>18.862458586479399</v>
      </c>
      <c r="J114" s="21"/>
      <c r="K114" s="21"/>
      <c r="L114" s="21"/>
      <c r="M114" s="21"/>
      <c r="N114" s="21"/>
      <c r="O114" s="21"/>
    </row>
    <row r="115" spans="1:15" x14ac:dyDescent="0.3">
      <c r="A115" s="17">
        <v>43740.567314814813</v>
      </c>
      <c r="B115" s="18">
        <v>11</v>
      </c>
      <c r="C115" s="19" t="s">
        <v>53</v>
      </c>
      <c r="D115" t="s">
        <v>120</v>
      </c>
      <c r="E115" s="21">
        <v>-26.104431183724401</v>
      </c>
      <c r="F115" s="21">
        <v>-48.848916541318602</v>
      </c>
      <c r="G115" s="21">
        <v>-28.1244059354417</v>
      </c>
      <c r="H115" s="21">
        <v>-52.604811574582698</v>
      </c>
      <c r="I115" s="21">
        <v>5.10233376948932</v>
      </c>
      <c r="J115" s="21"/>
      <c r="K115" s="21"/>
      <c r="L115" s="21"/>
      <c r="M115" s="21"/>
      <c r="N115" s="21"/>
      <c r="O115" s="21"/>
    </row>
    <row r="116" spans="1:15" x14ac:dyDescent="0.3">
      <c r="A116" s="17">
        <v>43740.644097222219</v>
      </c>
      <c r="B116" s="18">
        <v>11</v>
      </c>
      <c r="C116" s="19" t="s">
        <v>53</v>
      </c>
      <c r="D116" t="s">
        <v>121</v>
      </c>
      <c r="E116" s="21">
        <v>-26.365111974986899</v>
      </c>
      <c r="F116" s="21">
        <v>-49.345823688815202</v>
      </c>
      <c r="G116" s="21">
        <v>-28.411149993695201</v>
      </c>
      <c r="H116" s="21">
        <v>-53.150688393015699</v>
      </c>
      <c r="I116" s="21">
        <v>14.3312933458191</v>
      </c>
      <c r="J116" s="21"/>
      <c r="K116" s="21"/>
      <c r="L116" s="21"/>
      <c r="M116" s="21"/>
      <c r="N116" s="21"/>
      <c r="O116" s="21"/>
    </row>
    <row r="117" spans="1:15" x14ac:dyDescent="0.3">
      <c r="A117" s="17">
        <v>43740.721956018519</v>
      </c>
      <c r="B117" s="18">
        <v>11</v>
      </c>
      <c r="C117" s="19" t="s">
        <v>53</v>
      </c>
      <c r="D117" t="s">
        <v>122</v>
      </c>
      <c r="E117" s="21">
        <v>-26.3470124522437</v>
      </c>
      <c r="F117" s="21">
        <v>-49.315475354808697</v>
      </c>
      <c r="G117" s="21">
        <v>-28.3904753016044</v>
      </c>
      <c r="H117" s="21">
        <v>-53.115966103047001</v>
      </c>
      <c r="I117" s="21">
        <v>16.2481830415473</v>
      </c>
      <c r="J117" s="21"/>
      <c r="K117" s="21"/>
      <c r="L117" s="21"/>
      <c r="M117" s="21"/>
      <c r="N117" s="21"/>
      <c r="O117" s="21"/>
    </row>
    <row r="118" spans="1:15" x14ac:dyDescent="0.3">
      <c r="A118" s="17">
        <v>43741.341990740744</v>
      </c>
      <c r="B118" s="18">
        <v>11</v>
      </c>
      <c r="C118" s="19" t="s">
        <v>53</v>
      </c>
      <c r="D118" t="s">
        <v>123</v>
      </c>
      <c r="E118" s="21">
        <v>-26.259349084134001</v>
      </c>
      <c r="F118" s="21">
        <v>-49.147038942958503</v>
      </c>
      <c r="G118" s="21">
        <v>-28.2881031843791</v>
      </c>
      <c r="H118" s="21">
        <v>-52.920103096809001</v>
      </c>
      <c r="I118" s="21">
        <v>12.400537692332801</v>
      </c>
      <c r="J118" s="21"/>
      <c r="K118" s="21"/>
      <c r="L118" s="21"/>
      <c r="M118" s="21"/>
      <c r="N118" s="21"/>
      <c r="O118" s="21"/>
    </row>
    <row r="119" spans="1:15" x14ac:dyDescent="0.3">
      <c r="A119" s="17">
        <v>43741.444074074076</v>
      </c>
      <c r="B119" s="18">
        <v>11</v>
      </c>
      <c r="C119" s="19" t="s">
        <v>53</v>
      </c>
      <c r="D119" t="s">
        <v>124</v>
      </c>
      <c r="E119" s="21">
        <v>-26.315607506270702</v>
      </c>
      <c r="F119" s="21">
        <v>-49.246796619932098</v>
      </c>
      <c r="G119" s="21">
        <v>-28.349199863904701</v>
      </c>
      <c r="H119" s="21">
        <v>-53.0282408160801</v>
      </c>
      <c r="I119" s="21">
        <v>9.8138166217438503</v>
      </c>
      <c r="J119" s="21"/>
      <c r="K119" s="21"/>
      <c r="L119" s="21"/>
      <c r="M119" s="21"/>
      <c r="N119" s="21"/>
      <c r="O119" s="21"/>
    </row>
    <row r="120" spans="1:15" x14ac:dyDescent="0.3">
      <c r="A120" s="17">
        <v>43718.806863425925</v>
      </c>
      <c r="B120" s="18">
        <v>11</v>
      </c>
      <c r="C120" s="19" t="s">
        <v>23</v>
      </c>
      <c r="D120" t="s">
        <v>58</v>
      </c>
      <c r="E120" s="21">
        <v>2.2298521030926799</v>
      </c>
      <c r="F120" s="21">
        <v>4.3307832141544296</v>
      </c>
      <c r="G120" s="21">
        <v>2.9134964547112099</v>
      </c>
      <c r="H120" s="21">
        <v>5.5683288978035801</v>
      </c>
      <c r="I120" s="21">
        <v>-22.6618093258861</v>
      </c>
      <c r="J120" s="21">
        <f>AVERAGE(G120:G139)</f>
        <v>2.7685694100407026</v>
      </c>
      <c r="K120" s="21">
        <f>AVERAGE(H120:H139)</f>
        <v>5.2653635082054331</v>
      </c>
      <c r="L120" s="21">
        <f>AVERAGE(I120:I139)</f>
        <v>-8.0515470143036474</v>
      </c>
      <c r="M120" s="21">
        <f>STDEV(G120:G139)</f>
        <v>0.23011934056831612</v>
      </c>
      <c r="N120" s="21">
        <f>STDEV(H120:H139)</f>
        <v>0.43910527251726783</v>
      </c>
      <c r="O120" s="21">
        <f>STDEV(I120:I139)</f>
        <v>6.641395226238008</v>
      </c>
    </row>
    <row r="121" spans="1:15" x14ac:dyDescent="0.3">
      <c r="A121" s="17">
        <v>43718.886331018519</v>
      </c>
      <c r="B121" s="18">
        <v>11</v>
      </c>
      <c r="C121" s="19" t="s">
        <v>23</v>
      </c>
      <c r="D121" t="s">
        <v>187</v>
      </c>
      <c r="E121" s="21">
        <v>2.14697070860929</v>
      </c>
      <c r="F121" s="21">
        <v>4.1580097318334897</v>
      </c>
      <c r="G121" s="21">
        <v>2.82287325220604</v>
      </c>
      <c r="H121" s="21">
        <v>5.3795531237286101</v>
      </c>
      <c r="I121" s="21">
        <v>-13.8948592622619</v>
      </c>
      <c r="J121" s="21"/>
      <c r="K121" s="21"/>
      <c r="L121" s="21"/>
      <c r="M121" s="21"/>
      <c r="N121" s="21"/>
      <c r="O121" s="21"/>
    </row>
    <row r="122" spans="1:15" x14ac:dyDescent="0.3">
      <c r="A122" s="17">
        <v>43719.489814814813</v>
      </c>
      <c r="B122" s="18">
        <v>11</v>
      </c>
      <c r="C122" s="19" t="s">
        <v>23</v>
      </c>
      <c r="D122" t="s">
        <v>61</v>
      </c>
      <c r="E122" s="21">
        <v>2.0891120839827302</v>
      </c>
      <c r="F122" s="21">
        <v>4.0377499514917501</v>
      </c>
      <c r="G122" s="21">
        <v>2.7647983916971199</v>
      </c>
      <c r="H122" s="21">
        <v>5.2578481447776397</v>
      </c>
      <c r="I122" s="21">
        <v>-7.8876639459419797</v>
      </c>
      <c r="J122" s="21"/>
      <c r="K122" s="21"/>
      <c r="L122" s="21"/>
      <c r="M122" s="21"/>
      <c r="N122" s="21"/>
      <c r="O122" s="21"/>
    </row>
    <row r="123" spans="1:15" x14ac:dyDescent="0.3">
      <c r="A123" s="17">
        <v>43719.570277777777</v>
      </c>
      <c r="B123" s="18">
        <v>11</v>
      </c>
      <c r="C123" s="19" t="s">
        <v>23</v>
      </c>
      <c r="D123" t="s">
        <v>62</v>
      </c>
      <c r="E123" s="21">
        <v>2.1969327028343399</v>
      </c>
      <c r="F123" s="21">
        <v>4.2585123895877999</v>
      </c>
      <c r="G123" s="21">
        <v>2.8844317243676398</v>
      </c>
      <c r="H123" s="21">
        <v>5.5022792414216903</v>
      </c>
      <c r="I123" s="21">
        <v>-16.9602837877827</v>
      </c>
      <c r="J123" s="21"/>
      <c r="K123" s="21"/>
      <c r="L123" s="21"/>
      <c r="M123" s="21"/>
      <c r="N123" s="21"/>
      <c r="O123" s="21"/>
    </row>
    <row r="124" spans="1:15" x14ac:dyDescent="0.3">
      <c r="A124" s="17">
        <v>43719.651053240741</v>
      </c>
      <c r="B124" s="18">
        <v>11</v>
      </c>
      <c r="C124" s="19" t="s">
        <v>23</v>
      </c>
      <c r="D124" t="s">
        <v>63</v>
      </c>
      <c r="E124" s="21">
        <v>2.3819295652083698</v>
      </c>
      <c r="F124" s="21">
        <v>4.5977199798447499</v>
      </c>
      <c r="G124" s="21">
        <v>3.0891545525601698</v>
      </c>
      <c r="H124" s="21">
        <v>5.8770972922280897</v>
      </c>
      <c r="I124" s="21">
        <v>-9.6313905853278001</v>
      </c>
      <c r="J124" s="21"/>
      <c r="K124" s="21"/>
      <c r="L124" s="21"/>
      <c r="M124" s="21"/>
      <c r="N124" s="21"/>
      <c r="O124" s="21"/>
    </row>
    <row r="125" spans="1:15" x14ac:dyDescent="0.3">
      <c r="A125" s="17">
        <v>43719.727453703701</v>
      </c>
      <c r="B125" s="18">
        <v>11</v>
      </c>
      <c r="C125" s="19" t="s">
        <v>23</v>
      </c>
      <c r="D125" t="s">
        <v>64</v>
      </c>
      <c r="E125" s="21">
        <v>2.3317781679245</v>
      </c>
      <c r="F125" s="21">
        <v>4.4961780388604904</v>
      </c>
      <c r="G125" s="21">
        <v>3.0345864295650098</v>
      </c>
      <c r="H125" s="21">
        <v>5.7666746967033502</v>
      </c>
      <c r="I125" s="21">
        <v>-6.06728206001383</v>
      </c>
      <c r="J125" s="21"/>
      <c r="K125" s="21"/>
      <c r="L125" s="21"/>
      <c r="M125" s="21"/>
      <c r="N125" s="21"/>
      <c r="O125" s="21"/>
    </row>
    <row r="126" spans="1:15" x14ac:dyDescent="0.3">
      <c r="A126" s="17">
        <v>43719.804363425923</v>
      </c>
      <c r="B126" s="18">
        <v>11</v>
      </c>
      <c r="C126" s="19" t="s">
        <v>23</v>
      </c>
      <c r="D126" t="s">
        <v>65</v>
      </c>
      <c r="E126" s="21">
        <v>2.11196066711214</v>
      </c>
      <c r="F126" s="21">
        <v>4.0680378602468501</v>
      </c>
      <c r="G126" s="21">
        <v>2.7929668938440799</v>
      </c>
      <c r="H126" s="21">
        <v>5.2967506200562404</v>
      </c>
      <c r="I126" s="21">
        <v>-0.22989943215057099</v>
      </c>
      <c r="J126" s="21"/>
      <c r="K126" s="21"/>
      <c r="L126" s="21"/>
      <c r="M126" s="21"/>
      <c r="N126" s="21"/>
      <c r="O126" s="21"/>
    </row>
    <row r="127" spans="1:15" x14ac:dyDescent="0.3">
      <c r="A127" s="17">
        <v>43721.466273148151</v>
      </c>
      <c r="B127" s="18">
        <v>11</v>
      </c>
      <c r="C127" s="19" t="s">
        <v>23</v>
      </c>
      <c r="D127" t="s">
        <v>73</v>
      </c>
      <c r="E127" s="21">
        <v>1.5916297129619601</v>
      </c>
      <c r="F127" s="21">
        <v>3.0989945562429799</v>
      </c>
      <c r="G127" s="21">
        <v>2.2350310427206801</v>
      </c>
      <c r="H127" s="21">
        <v>4.2594170155953996</v>
      </c>
      <c r="I127" s="21">
        <v>-11.659010288028099</v>
      </c>
      <c r="J127" s="21"/>
      <c r="K127" s="21"/>
      <c r="L127" s="21"/>
      <c r="M127" s="21"/>
      <c r="N127" s="21"/>
      <c r="O127" s="21"/>
    </row>
    <row r="128" spans="1:15" x14ac:dyDescent="0.3">
      <c r="A128" s="17">
        <v>43721.545381944445</v>
      </c>
      <c r="B128" s="18">
        <v>11</v>
      </c>
      <c r="C128" s="19" t="s">
        <v>23</v>
      </c>
      <c r="D128" t="s">
        <v>74</v>
      </c>
      <c r="E128" s="21">
        <v>1.97231257706235</v>
      </c>
      <c r="F128" s="21">
        <v>3.8229670000271598</v>
      </c>
      <c r="G128" s="21">
        <v>2.6554871833780598</v>
      </c>
      <c r="H128" s="21">
        <v>5.0577655792668104</v>
      </c>
      <c r="I128" s="21">
        <v>-11.8019224052062</v>
      </c>
      <c r="J128" s="21"/>
      <c r="K128" s="21"/>
      <c r="L128" s="21"/>
      <c r="M128" s="21"/>
      <c r="N128" s="21"/>
      <c r="O128" s="21"/>
    </row>
    <row r="129" spans="1:15" x14ac:dyDescent="0.3">
      <c r="A129" s="17">
        <v>43721.624467592592</v>
      </c>
      <c r="B129" s="18">
        <v>11</v>
      </c>
      <c r="C129" s="19" t="s">
        <v>23</v>
      </c>
      <c r="D129" t="s">
        <v>75</v>
      </c>
      <c r="E129" s="21">
        <v>2.2624830360891699</v>
      </c>
      <c r="F129" s="21">
        <v>4.3748810339066901</v>
      </c>
      <c r="G129" s="21">
        <v>2.9761525734797201</v>
      </c>
      <c r="H129" s="21">
        <v>5.6667131455982398</v>
      </c>
      <c r="I129" s="21">
        <v>-11.8463603309769</v>
      </c>
      <c r="J129" s="21"/>
      <c r="K129" s="21"/>
      <c r="L129" s="21"/>
      <c r="M129" s="21"/>
      <c r="N129" s="21"/>
      <c r="O129" s="21"/>
    </row>
    <row r="130" spans="1:15" x14ac:dyDescent="0.3">
      <c r="A130" s="17">
        <v>43721.702662037038</v>
      </c>
      <c r="B130" s="18">
        <v>11</v>
      </c>
      <c r="C130" s="19" t="s">
        <v>23</v>
      </c>
      <c r="D130" t="s">
        <v>76</v>
      </c>
      <c r="E130" s="21">
        <v>2.1661313931392101</v>
      </c>
      <c r="F130" s="21">
        <v>4.1731510938843197</v>
      </c>
      <c r="G130" s="21">
        <v>2.8706640364886802</v>
      </c>
      <c r="H130" s="21">
        <v>5.4460310384853399</v>
      </c>
      <c r="I130" s="21">
        <v>-1.1511090871385601</v>
      </c>
      <c r="J130" s="21"/>
      <c r="K130" s="21"/>
      <c r="L130" s="21"/>
      <c r="M130" s="21"/>
      <c r="N130" s="21"/>
      <c r="O130" s="21"/>
    </row>
    <row r="131" spans="1:15" x14ac:dyDescent="0.3">
      <c r="A131" s="17">
        <v>43724.417303240742</v>
      </c>
      <c r="B131" s="18">
        <v>11</v>
      </c>
      <c r="C131" s="19" t="s">
        <v>23</v>
      </c>
      <c r="D131" t="s">
        <v>77</v>
      </c>
      <c r="E131" s="21">
        <v>1.75159095220183</v>
      </c>
      <c r="F131" s="21">
        <v>3.37207858330687</v>
      </c>
      <c r="G131" s="21">
        <v>2.4393216276904499</v>
      </c>
      <c r="H131" s="21">
        <v>4.6121843849739701</v>
      </c>
      <c r="I131" s="21">
        <v>6.7166213243989903</v>
      </c>
      <c r="J131" s="21"/>
      <c r="K131" s="21"/>
      <c r="L131" s="21"/>
      <c r="M131" s="21"/>
      <c r="N131" s="21"/>
      <c r="O131" s="21"/>
    </row>
    <row r="132" spans="1:15" x14ac:dyDescent="0.3">
      <c r="A132" s="17">
        <v>43724.49454861111</v>
      </c>
      <c r="B132" s="18">
        <v>11</v>
      </c>
      <c r="C132" s="19" t="s">
        <v>23</v>
      </c>
      <c r="D132" t="s">
        <v>78</v>
      </c>
      <c r="E132" s="21">
        <v>2.16383256378113</v>
      </c>
      <c r="F132" s="21">
        <v>4.1707373263338496</v>
      </c>
      <c r="G132" s="21">
        <v>2.8945656802777502</v>
      </c>
      <c r="H132" s="21">
        <v>5.4927568973548802</v>
      </c>
      <c r="I132" s="21">
        <v>-1.8552171818524399</v>
      </c>
      <c r="J132" s="21"/>
      <c r="K132" s="21"/>
      <c r="L132" s="21"/>
      <c r="M132" s="21"/>
      <c r="N132" s="21"/>
      <c r="O132" s="21"/>
    </row>
    <row r="133" spans="1:15" x14ac:dyDescent="0.3">
      <c r="A133" s="17">
        <v>43724.70517361111</v>
      </c>
      <c r="B133" s="18">
        <v>11</v>
      </c>
      <c r="C133" s="19" t="s">
        <v>23</v>
      </c>
      <c r="D133" t="s">
        <v>79</v>
      </c>
      <c r="E133" s="21">
        <v>2.2239353710806702</v>
      </c>
      <c r="F133" s="21">
        <v>4.2936770784400702</v>
      </c>
      <c r="G133" s="21">
        <v>2.9628259963075601</v>
      </c>
      <c r="H133" s="21">
        <v>5.6318218743954702</v>
      </c>
      <c r="I133" s="21">
        <v>-6.8143798483517601</v>
      </c>
      <c r="J133" s="21"/>
      <c r="K133" s="21"/>
      <c r="L133" s="21"/>
      <c r="M133" s="21"/>
      <c r="N133" s="21"/>
      <c r="O133" s="21"/>
    </row>
    <row r="134" spans="1:15" x14ac:dyDescent="0.3">
      <c r="A134" s="17">
        <v>43724.783275462964</v>
      </c>
      <c r="B134" s="18">
        <v>11</v>
      </c>
      <c r="C134" s="19" t="s">
        <v>23</v>
      </c>
      <c r="D134" t="s">
        <v>80</v>
      </c>
      <c r="E134" s="21">
        <v>2.0766907239105001</v>
      </c>
      <c r="F134" s="21">
        <v>4.0068936276891796</v>
      </c>
      <c r="G134" s="21">
        <v>2.8012220719037302</v>
      </c>
      <c r="H134" s="21">
        <v>5.3174952184238196</v>
      </c>
      <c r="I134" s="21">
        <v>-2.8930725879638999</v>
      </c>
      <c r="J134" s="21"/>
      <c r="K134" s="21"/>
      <c r="L134" s="21"/>
      <c r="M134" s="21"/>
      <c r="N134" s="21"/>
      <c r="O134" s="21"/>
    </row>
    <row r="135" spans="1:15" x14ac:dyDescent="0.3">
      <c r="A135" s="17">
        <v>43726.408356481479</v>
      </c>
      <c r="B135" s="18">
        <v>11</v>
      </c>
      <c r="C135" s="19" t="s">
        <v>23</v>
      </c>
      <c r="D135" t="s">
        <v>86</v>
      </c>
      <c r="E135" s="21">
        <v>1.66723821610208</v>
      </c>
      <c r="F135" s="21">
        <v>3.2453682735428302</v>
      </c>
      <c r="G135" s="21">
        <v>2.3651639331853098</v>
      </c>
      <c r="H135" s="21">
        <v>4.5078828615641804</v>
      </c>
      <c r="I135" s="21">
        <v>-12.4421375365187</v>
      </c>
      <c r="J135" s="21"/>
      <c r="K135" s="21"/>
      <c r="L135" s="21"/>
      <c r="M135" s="21"/>
      <c r="N135" s="21"/>
      <c r="O135" s="21"/>
    </row>
    <row r="136" spans="1:15" x14ac:dyDescent="0.3">
      <c r="A136" s="17">
        <v>43726.485185185185</v>
      </c>
      <c r="B136" s="18">
        <v>11</v>
      </c>
      <c r="C136" s="19" t="s">
        <v>23</v>
      </c>
      <c r="D136" t="s">
        <v>87</v>
      </c>
      <c r="E136" s="21">
        <v>1.89278457512256</v>
      </c>
      <c r="F136" s="21">
        <v>3.6564762493990499</v>
      </c>
      <c r="G136" s="21">
        <v>2.61456924588094</v>
      </c>
      <c r="H136" s="21">
        <v>4.9618252615604002</v>
      </c>
      <c r="I136" s="21">
        <v>-2.2083491617621598</v>
      </c>
      <c r="J136" s="21"/>
      <c r="K136" s="21"/>
      <c r="L136" s="21"/>
      <c r="M136" s="21"/>
      <c r="N136" s="21"/>
      <c r="O136" s="21"/>
    </row>
    <row r="137" spans="1:15" x14ac:dyDescent="0.3">
      <c r="A137" s="17">
        <v>43726.568657407406</v>
      </c>
      <c r="B137" s="18">
        <v>11</v>
      </c>
      <c r="C137" s="19" t="s">
        <v>23</v>
      </c>
      <c r="D137" t="s">
        <v>88</v>
      </c>
      <c r="E137" s="21">
        <v>2.0358745563155001</v>
      </c>
      <c r="F137" s="21">
        <v>3.9430669639366802</v>
      </c>
      <c r="G137" s="21">
        <v>2.7731247159625698</v>
      </c>
      <c r="H137" s="21">
        <v>5.2788063288868798</v>
      </c>
      <c r="I137" s="21">
        <v>-10.592259133422701</v>
      </c>
      <c r="J137" s="21"/>
      <c r="K137" s="21"/>
      <c r="L137" s="21"/>
      <c r="M137" s="21"/>
      <c r="N137" s="21"/>
      <c r="O137" s="21"/>
    </row>
    <row r="138" spans="1:15" x14ac:dyDescent="0.3">
      <c r="A138" s="17">
        <v>43726.684664351851</v>
      </c>
      <c r="B138" s="18">
        <v>11</v>
      </c>
      <c r="C138" s="19" t="s">
        <v>23</v>
      </c>
      <c r="D138" t="s">
        <v>89</v>
      </c>
      <c r="E138" s="21">
        <v>2.2003412554527899</v>
      </c>
      <c r="F138" s="21">
        <v>4.2561042960637598</v>
      </c>
      <c r="G138" s="21">
        <v>2.9555576359531801</v>
      </c>
      <c r="H138" s="21">
        <v>5.6254787206874601</v>
      </c>
      <c r="I138" s="21">
        <v>-10.730855910353799</v>
      </c>
      <c r="J138" s="21"/>
      <c r="K138" s="21"/>
      <c r="L138" s="21"/>
      <c r="M138" s="21"/>
      <c r="N138" s="21"/>
      <c r="O138" s="21"/>
    </row>
    <row r="139" spans="1:15" x14ac:dyDescent="0.3">
      <c r="A139" s="17">
        <v>43727.585775462961</v>
      </c>
      <c r="B139" s="18">
        <v>11</v>
      </c>
      <c r="C139" s="19" t="s">
        <v>23</v>
      </c>
      <c r="D139" t="s">
        <v>91</v>
      </c>
      <c r="E139" s="21">
        <v>1.8024557711845399</v>
      </c>
      <c r="F139" s="21">
        <v>3.4923163026698698</v>
      </c>
      <c r="G139" s="21">
        <v>2.5253947586341599</v>
      </c>
      <c r="H139" s="21">
        <v>4.80055982059661</v>
      </c>
      <c r="I139" s="21">
        <v>-6.41969973953183</v>
      </c>
      <c r="J139" s="21"/>
      <c r="K139" s="21"/>
      <c r="L139" s="21"/>
      <c r="M139" s="21"/>
      <c r="N139" s="21"/>
      <c r="O139" s="21"/>
    </row>
    <row r="140" spans="1:15" x14ac:dyDescent="0.3">
      <c r="A140" s="17">
        <v>43760.760879629626</v>
      </c>
      <c r="B140" s="18">
        <v>12</v>
      </c>
      <c r="C140" s="19" t="s">
        <v>5</v>
      </c>
      <c r="D140" t="s">
        <v>136</v>
      </c>
      <c r="E140" s="21">
        <v>-1.3626459491187499</v>
      </c>
      <c r="F140" s="21">
        <v>-2.5372456214157202</v>
      </c>
      <c r="G140" s="21">
        <v>-1.1700665681076801</v>
      </c>
      <c r="H140" s="21">
        <v>-2.2313876137460702</v>
      </c>
      <c r="I140" s="21">
        <v>8.7374682602539</v>
      </c>
      <c r="J140" s="21">
        <f>AVERAGE(G140:G145)</f>
        <v>-1.1222841671314663</v>
      </c>
      <c r="K140" s="21">
        <f>AVERAGE(H140:H145)</f>
        <v>-2.1450174362287835</v>
      </c>
      <c r="L140" s="21">
        <f>AVERAGE(I140:I145)</f>
        <v>10.874306775988865</v>
      </c>
      <c r="M140" s="21">
        <f>STDEV(G140:G145)</f>
        <v>9.2426715377188717E-2</v>
      </c>
      <c r="N140" s="21">
        <f>STDEV(H140:H145)</f>
        <v>0.17332863544024771</v>
      </c>
      <c r="O140" s="21">
        <f>STDEV(I140:I145)</f>
        <v>4.4816449272460419</v>
      </c>
    </row>
    <row r="141" spans="1:15" x14ac:dyDescent="0.3">
      <c r="A141" s="17">
        <v>43760.840740740743</v>
      </c>
      <c r="B141" s="18">
        <v>12</v>
      </c>
      <c r="C141" s="19" t="s">
        <v>5</v>
      </c>
      <c r="D141" t="s">
        <v>137</v>
      </c>
      <c r="E141" s="21">
        <v>-1.3895634169014699</v>
      </c>
      <c r="F141" s="21">
        <v>-2.5826683824388299</v>
      </c>
      <c r="G141" s="21">
        <v>-1.1981396366747701</v>
      </c>
      <c r="H141" s="21">
        <v>-2.2782238830420898</v>
      </c>
      <c r="I141" s="21">
        <v>5.4165554134124596</v>
      </c>
      <c r="J141" s="21"/>
      <c r="K141" s="21"/>
      <c r="L141" s="21"/>
      <c r="M141" s="21"/>
      <c r="N141" s="21"/>
      <c r="O141" s="21"/>
    </row>
    <row r="142" spans="1:15" x14ac:dyDescent="0.3">
      <c r="A142" s="17">
        <v>43766.353310185186</v>
      </c>
      <c r="B142" s="18">
        <v>12</v>
      </c>
      <c r="C142" s="19" t="s">
        <v>5</v>
      </c>
      <c r="D142" t="s">
        <v>139</v>
      </c>
      <c r="E142" s="21">
        <v>-1.3587189261744499</v>
      </c>
      <c r="F142" s="21">
        <v>-2.5260644933843799</v>
      </c>
      <c r="G142" s="21">
        <v>-1.1230518062507</v>
      </c>
      <c r="H142" s="21">
        <v>-2.1410870977594398</v>
      </c>
      <c r="I142" s="21">
        <v>8.0230594552739305</v>
      </c>
      <c r="J142" s="21"/>
      <c r="K142" s="21"/>
      <c r="L142" s="21"/>
      <c r="M142" s="21"/>
      <c r="N142" s="21"/>
      <c r="O142" s="21"/>
    </row>
    <row r="143" spans="1:15" x14ac:dyDescent="0.3">
      <c r="A143" s="17">
        <v>43766.434247685182</v>
      </c>
      <c r="B143" s="18">
        <v>12</v>
      </c>
      <c r="C143" s="19" t="s">
        <v>5</v>
      </c>
      <c r="D143" t="s">
        <v>140</v>
      </c>
      <c r="E143" s="21">
        <v>-1.3350032561157099</v>
      </c>
      <c r="F143" s="21">
        <v>-2.48789387579891</v>
      </c>
      <c r="G143" s="21">
        <v>-1.0973663745492599</v>
      </c>
      <c r="H143" s="21">
        <v>-2.0996476322693201</v>
      </c>
      <c r="I143" s="21">
        <v>11.810508971326501</v>
      </c>
      <c r="J143" s="21"/>
      <c r="K143" s="21"/>
      <c r="L143" s="21"/>
      <c r="M143" s="21"/>
      <c r="N143" s="21"/>
      <c r="O143" s="21"/>
    </row>
    <row r="144" spans="1:15" x14ac:dyDescent="0.3">
      <c r="A144" s="17">
        <v>43781.717418981483</v>
      </c>
      <c r="B144" s="18">
        <v>12</v>
      </c>
      <c r="C144" s="19" t="s">
        <v>5</v>
      </c>
      <c r="D144" t="s">
        <v>151</v>
      </c>
      <c r="E144" s="21">
        <v>-1.3088612004242599</v>
      </c>
      <c r="F144" s="21">
        <v>-2.4329399756938099</v>
      </c>
      <c r="G144" s="21">
        <v>-0.95190472120286695</v>
      </c>
      <c r="H144" s="21">
        <v>-1.8270279471980599</v>
      </c>
      <c r="I144" s="21">
        <v>13.195000954602801</v>
      </c>
      <c r="J144" s="21"/>
      <c r="K144" s="21"/>
      <c r="L144" s="21"/>
      <c r="M144" s="21"/>
      <c r="N144" s="21"/>
      <c r="O144" s="21"/>
    </row>
    <row r="145" spans="1:15" x14ac:dyDescent="0.3">
      <c r="A145" s="17">
        <v>43782.487638888888</v>
      </c>
      <c r="B145" s="18">
        <v>12</v>
      </c>
      <c r="C145" s="19" t="s">
        <v>5</v>
      </c>
      <c r="D145" t="s">
        <v>152</v>
      </c>
      <c r="E145" s="21">
        <v>-1.5427688033356299</v>
      </c>
      <c r="F145" s="21">
        <v>-2.8841472429611299</v>
      </c>
      <c r="G145" s="21">
        <v>-1.1931758960035199</v>
      </c>
      <c r="H145" s="21">
        <v>-2.29273044335772</v>
      </c>
      <c r="I145" s="21">
        <v>18.063247601063601</v>
      </c>
      <c r="J145" s="21"/>
      <c r="K145" s="21"/>
      <c r="L145" s="21"/>
      <c r="M145" s="21"/>
      <c r="N145" s="21"/>
      <c r="O145" s="21"/>
    </row>
    <row r="146" spans="1:15" x14ac:dyDescent="0.3">
      <c r="A146" s="17">
        <v>43745.711168981485</v>
      </c>
      <c r="B146" s="18">
        <v>12</v>
      </c>
      <c r="C146" s="19" t="s">
        <v>39</v>
      </c>
      <c r="D146" t="s">
        <v>125</v>
      </c>
      <c r="E146" s="21">
        <v>-15.0780012679193</v>
      </c>
      <c r="F146" s="21">
        <v>-28.388793896687702</v>
      </c>
      <c r="G146" s="21">
        <v>-15.777788130706</v>
      </c>
      <c r="H146" s="21">
        <v>-29.730989397328901</v>
      </c>
      <c r="I146" s="21">
        <v>32.468985273121497</v>
      </c>
      <c r="J146" s="21">
        <f>AVERAGE(G146:G151)</f>
        <v>-15.798117623819735</v>
      </c>
      <c r="K146" s="21">
        <f>AVERAGE(H146:H151)</f>
        <v>-29.752330477809583</v>
      </c>
      <c r="L146" s="21">
        <f>AVERAGE(I146:I151)</f>
        <v>23.430181473125419</v>
      </c>
      <c r="M146" s="21">
        <f>STDEV(G146:G151)</f>
        <v>9.8384518985023081E-2</v>
      </c>
      <c r="N146" s="21">
        <f>STDEV(H146:H151)</f>
        <v>0.17875425219360258</v>
      </c>
      <c r="O146" s="21">
        <f>STDEV(I146:I151)</f>
        <v>6.3098398784209762</v>
      </c>
    </row>
    <row r="147" spans="1:15" x14ac:dyDescent="0.3">
      <c r="A147" s="17">
        <v>43746.333113425928</v>
      </c>
      <c r="B147" s="18">
        <v>12</v>
      </c>
      <c r="C147" s="19" t="s">
        <v>39</v>
      </c>
      <c r="D147" t="s">
        <v>126</v>
      </c>
      <c r="E147" s="21">
        <v>-15.096622527060999</v>
      </c>
      <c r="F147" s="21">
        <v>-28.4056885853518</v>
      </c>
      <c r="G147" s="21">
        <v>-15.792735966877901</v>
      </c>
      <c r="H147" s="21">
        <v>-29.7403239537277</v>
      </c>
      <c r="I147" s="21">
        <v>22.361103042916501</v>
      </c>
      <c r="J147" s="21"/>
      <c r="K147" s="21"/>
      <c r="L147" s="21"/>
      <c r="M147" s="21"/>
      <c r="N147" s="21"/>
      <c r="O147" s="21"/>
    </row>
    <row r="148" spans="1:15" x14ac:dyDescent="0.3">
      <c r="A148" s="17">
        <v>43748.727407407408</v>
      </c>
      <c r="B148" s="18">
        <v>12</v>
      </c>
      <c r="C148" s="19" t="s">
        <v>39</v>
      </c>
      <c r="D148" t="s">
        <v>130</v>
      </c>
      <c r="E148" s="21">
        <v>-15.1588309566474</v>
      </c>
      <c r="F148" s="21">
        <v>-28.506502902689501</v>
      </c>
      <c r="G148" s="21">
        <v>-15.8402675761388</v>
      </c>
      <c r="H148" s="21">
        <v>-29.814025497539902</v>
      </c>
      <c r="I148" s="21">
        <v>14.174368425099001</v>
      </c>
      <c r="J148" s="21"/>
      <c r="K148" s="21"/>
      <c r="L148" s="21"/>
      <c r="M148" s="21"/>
      <c r="N148" s="21"/>
      <c r="O148" s="21"/>
    </row>
    <row r="149" spans="1:15" x14ac:dyDescent="0.3">
      <c r="A149" s="17">
        <v>43749.328125</v>
      </c>
      <c r="B149" s="18">
        <v>12</v>
      </c>
      <c r="C149" s="19" t="s">
        <v>39</v>
      </c>
      <c r="D149" t="s">
        <v>131</v>
      </c>
      <c r="E149" s="21">
        <v>-15.272605721939</v>
      </c>
      <c r="F149" s="21">
        <v>-28.7285573011266</v>
      </c>
      <c r="G149" s="21">
        <v>-15.9559180826984</v>
      </c>
      <c r="H149" s="21">
        <v>-30.040224476940701</v>
      </c>
      <c r="I149" s="21">
        <v>19.773154439118201</v>
      </c>
      <c r="J149" s="21"/>
      <c r="K149" s="21"/>
      <c r="L149" s="21"/>
      <c r="M149" s="21"/>
      <c r="N149" s="21"/>
      <c r="O149" s="21"/>
    </row>
    <row r="150" spans="1:15" x14ac:dyDescent="0.3">
      <c r="A150" s="17">
        <v>43775.341689814813</v>
      </c>
      <c r="B150" s="18">
        <v>12</v>
      </c>
      <c r="C150" s="19" t="s">
        <v>39</v>
      </c>
      <c r="D150" t="s">
        <v>147</v>
      </c>
      <c r="E150" s="21">
        <v>-15.280203088281899</v>
      </c>
      <c r="F150" s="21">
        <v>-28.743245007181802</v>
      </c>
      <c r="G150" s="21">
        <v>-15.7662159884738</v>
      </c>
      <c r="H150" s="21">
        <v>-29.700210404610502</v>
      </c>
      <c r="I150" s="21">
        <v>27.477552935529602</v>
      </c>
      <c r="J150" s="21"/>
      <c r="K150" s="21"/>
      <c r="L150" s="21"/>
      <c r="M150" s="21"/>
      <c r="N150" s="21"/>
      <c r="O150" s="21"/>
    </row>
    <row r="151" spans="1:15" x14ac:dyDescent="0.3">
      <c r="A151" s="17">
        <v>43775.419849537036</v>
      </c>
      <c r="B151" s="18">
        <v>12</v>
      </c>
      <c r="C151" s="19" t="s">
        <v>39</v>
      </c>
      <c r="D151" t="s">
        <v>148</v>
      </c>
      <c r="E151" s="21">
        <v>-15.1762667086393</v>
      </c>
      <c r="F151" s="21">
        <v>-28.543498085697099</v>
      </c>
      <c r="G151" s="21">
        <v>-15.655779998023499</v>
      </c>
      <c r="H151" s="21">
        <v>-29.488209136709798</v>
      </c>
      <c r="I151" s="21">
        <v>24.325924722967699</v>
      </c>
      <c r="J151" s="21"/>
      <c r="K151" s="21"/>
      <c r="L151" s="21"/>
      <c r="M151" s="21"/>
      <c r="N151" s="21"/>
      <c r="O151" s="21"/>
    </row>
    <row r="152" spans="1:15" x14ac:dyDescent="0.3">
      <c r="A152" s="17">
        <v>43774.421273148146</v>
      </c>
      <c r="B152" s="18">
        <v>12</v>
      </c>
      <c r="C152" s="19" t="s">
        <v>6</v>
      </c>
      <c r="D152" t="s">
        <v>145</v>
      </c>
      <c r="E152" s="21">
        <v>-10.0558516095788</v>
      </c>
      <c r="F152" s="21">
        <v>-18.956007879161799</v>
      </c>
      <c r="G152" s="21">
        <v>-10.2520676431437</v>
      </c>
      <c r="H152" s="21">
        <v>-19.3776105746892</v>
      </c>
      <c r="I152" s="21">
        <v>26.825666370454499</v>
      </c>
      <c r="J152" s="21">
        <f>AVERAGE(G152:G153)</f>
        <v>-10.25697668245445</v>
      </c>
      <c r="K152" s="21">
        <f>AVERAGE(H152:H153)</f>
        <v>-19.39259092326375</v>
      </c>
      <c r="L152" s="21">
        <f>AVERAGE(I152:I153)</f>
        <v>29.931798917561849</v>
      </c>
      <c r="M152" s="21">
        <f>STDEV(G152:G153)</f>
        <v>6.9424299714850642E-3</v>
      </c>
      <c r="N152" s="21">
        <f>STDEV(H152:H153)</f>
        <v>2.1185412123205221E-2</v>
      </c>
      <c r="O152" s="21">
        <f>STDEV(I152:I153)</f>
        <v>4.3927347746477023</v>
      </c>
    </row>
    <row r="153" spans="1:15" x14ac:dyDescent="0.3">
      <c r="A153" s="17">
        <v>43774.500057870369</v>
      </c>
      <c r="B153" s="18">
        <v>12</v>
      </c>
      <c r="C153" s="19" t="s">
        <v>6</v>
      </c>
      <c r="D153" t="s">
        <v>146</v>
      </c>
      <c r="E153" s="21">
        <v>-10.0657116626898</v>
      </c>
      <c r="F153" s="21">
        <v>-18.985410350556201</v>
      </c>
      <c r="G153" s="21">
        <v>-10.2618857217652</v>
      </c>
      <c r="H153" s="21">
        <v>-19.4075712718383</v>
      </c>
      <c r="I153" s="21">
        <v>33.037931464669199</v>
      </c>
      <c r="J153" s="21"/>
      <c r="K153" s="21"/>
      <c r="L153" s="21"/>
      <c r="M153" s="21"/>
      <c r="N153" s="21"/>
      <c r="O153" s="21"/>
    </row>
    <row r="154" spans="1:15" x14ac:dyDescent="0.3">
      <c r="A154" s="17">
        <v>43755.714328703703</v>
      </c>
      <c r="B154" s="18">
        <v>12</v>
      </c>
      <c r="C154" s="19" t="s">
        <v>4</v>
      </c>
      <c r="D154" t="s">
        <v>132</v>
      </c>
      <c r="E154" s="21">
        <v>-1.0957409880568301</v>
      </c>
      <c r="F154" s="21">
        <v>-2.0624626760443401</v>
      </c>
      <c r="G154" s="21">
        <v>-0.92718092208276903</v>
      </c>
      <c r="H154" s="21">
        <v>-1.8009712990686999</v>
      </c>
      <c r="I154" s="21">
        <v>24.159138578234501</v>
      </c>
      <c r="J154" s="21">
        <f>AVERAGE(G154:G161)</f>
        <v>-1.0232865576921413</v>
      </c>
      <c r="K154" s="21">
        <f>AVERAGE(H154:H161)</f>
        <v>-1.9937855177866151</v>
      </c>
      <c r="L154" s="21">
        <f>AVERAGE(I154:I161)</f>
        <v>29.966855138975262</v>
      </c>
      <c r="M154" s="21">
        <f>STDEV(G154:G161)</f>
        <v>0.13066654897428953</v>
      </c>
      <c r="N154" s="21">
        <f>STDEV(H154:H161)</f>
        <v>0.25613601317322787</v>
      </c>
      <c r="O154" s="21">
        <f>STDEV(I154:I161)</f>
        <v>6.2581752322653434</v>
      </c>
    </row>
    <row r="155" spans="1:15" x14ac:dyDescent="0.3">
      <c r="A155" s="17">
        <v>43756.341192129628</v>
      </c>
      <c r="B155" s="18">
        <v>12</v>
      </c>
      <c r="C155" s="19" t="s">
        <v>4</v>
      </c>
      <c r="D155" t="s">
        <v>133</v>
      </c>
      <c r="E155" s="21">
        <v>-1.3979801201992901</v>
      </c>
      <c r="F155" s="21">
        <v>-2.64638634532457</v>
      </c>
      <c r="G155" s="21">
        <v>-1.2417150201707701</v>
      </c>
      <c r="H155" s="21">
        <v>-2.4086368141829602</v>
      </c>
      <c r="I155" s="21">
        <v>30.807718946121099</v>
      </c>
      <c r="J155" s="21"/>
      <c r="K155" s="21"/>
      <c r="L155" s="21"/>
      <c r="M155" s="21"/>
      <c r="N155" s="21"/>
      <c r="O155" s="21"/>
    </row>
    <row r="156" spans="1:15" x14ac:dyDescent="0.3">
      <c r="A156" s="17">
        <v>43760.599293981482</v>
      </c>
      <c r="B156" s="18">
        <v>12</v>
      </c>
      <c r="C156" s="19" t="s">
        <v>4</v>
      </c>
      <c r="D156" t="s">
        <v>134</v>
      </c>
      <c r="E156" s="21">
        <v>-1.2224695266243399</v>
      </c>
      <c r="F156" s="21">
        <v>-2.3141917510761201</v>
      </c>
      <c r="G156" s="21">
        <v>-1.0234320939010799</v>
      </c>
      <c r="H156" s="21">
        <v>-1.9981571126173601</v>
      </c>
      <c r="I156" s="21">
        <v>32.126258368742697</v>
      </c>
      <c r="J156" s="21"/>
      <c r="K156" s="21"/>
      <c r="L156" s="21"/>
      <c r="M156" s="21"/>
      <c r="N156" s="21"/>
      <c r="O156" s="21"/>
    </row>
    <row r="157" spans="1:15" x14ac:dyDescent="0.3">
      <c r="A157" s="17">
        <v>43760.682210648149</v>
      </c>
      <c r="B157" s="18">
        <v>12</v>
      </c>
      <c r="C157" s="19" t="s">
        <v>4</v>
      </c>
      <c r="D157" t="s">
        <v>135</v>
      </c>
      <c r="E157" s="21">
        <v>-1.00173912868902</v>
      </c>
      <c r="F157" s="21">
        <v>-1.8714566219841799</v>
      </c>
      <c r="G157" s="21">
        <v>-0.78954622866632995</v>
      </c>
      <c r="H157" s="21">
        <v>-1.5295567445413301</v>
      </c>
      <c r="I157" s="21">
        <v>18.366146773000899</v>
      </c>
      <c r="J157" s="21"/>
      <c r="K157" s="21"/>
      <c r="L157" s="21"/>
      <c r="M157" s="21"/>
      <c r="N157" s="21"/>
      <c r="O157" s="21"/>
    </row>
    <row r="158" spans="1:15" x14ac:dyDescent="0.3">
      <c r="A158" s="17">
        <v>43768.374837962961</v>
      </c>
      <c r="B158" s="18">
        <v>12</v>
      </c>
      <c r="C158" s="19" t="s">
        <v>4</v>
      </c>
      <c r="D158" t="s">
        <v>143</v>
      </c>
      <c r="E158" s="21">
        <v>-1.3183869571125499</v>
      </c>
      <c r="F158" s="21">
        <v>-2.4965496693021598</v>
      </c>
      <c r="G158" s="21">
        <v>-1.06484642190444</v>
      </c>
      <c r="H158" s="21">
        <v>-2.0815452604620401</v>
      </c>
      <c r="I158" s="21">
        <v>34.787580991491303</v>
      </c>
      <c r="J158" s="21"/>
      <c r="K158" s="21"/>
      <c r="L158" s="21"/>
      <c r="M158" s="21"/>
      <c r="N158" s="21"/>
      <c r="O158" s="21"/>
    </row>
    <row r="159" spans="1:15" x14ac:dyDescent="0.3">
      <c r="A159" s="17">
        <v>43768.456759259258</v>
      </c>
      <c r="B159" s="18">
        <v>12</v>
      </c>
      <c r="C159" s="19" t="s">
        <v>4</v>
      </c>
      <c r="D159" t="s">
        <v>144</v>
      </c>
      <c r="E159" s="21">
        <v>-1.29256961211013</v>
      </c>
      <c r="F159" s="21">
        <v>-2.4546390393044999</v>
      </c>
      <c r="G159" s="21">
        <v>-1.0368997212386799</v>
      </c>
      <c r="H159" s="21">
        <v>-2.0303927379628699</v>
      </c>
      <c r="I159" s="21">
        <v>35.699505998991299</v>
      </c>
      <c r="J159" s="21"/>
      <c r="K159" s="21"/>
      <c r="L159" s="21"/>
      <c r="M159" s="21"/>
      <c r="N159" s="21"/>
      <c r="O159" s="21"/>
    </row>
    <row r="160" spans="1:15" x14ac:dyDescent="0.3">
      <c r="A160" s="17">
        <v>43782.568703703706</v>
      </c>
      <c r="B160" s="18">
        <v>12</v>
      </c>
      <c r="C160" s="19" t="s">
        <v>4</v>
      </c>
      <c r="D160" t="s">
        <v>153</v>
      </c>
      <c r="E160" s="21">
        <v>-1.3645299478119199</v>
      </c>
      <c r="F160" s="21">
        <v>-2.56369077948295</v>
      </c>
      <c r="G160" s="21">
        <v>-1.00417516288769</v>
      </c>
      <c r="H160" s="21">
        <v>-1.95315823049598</v>
      </c>
      <c r="I160" s="21">
        <v>27.596288795490398</v>
      </c>
      <c r="J160" s="21"/>
      <c r="K160" s="21"/>
      <c r="L160" s="21"/>
      <c r="M160" s="21"/>
      <c r="N160" s="21"/>
      <c r="O160" s="21"/>
    </row>
    <row r="161" spans="1:15" x14ac:dyDescent="0.3">
      <c r="A161" s="17">
        <v>43782.645844907405</v>
      </c>
      <c r="B161" s="18">
        <v>12</v>
      </c>
      <c r="C161" s="19" t="s">
        <v>4</v>
      </c>
      <c r="D161" t="s">
        <v>154</v>
      </c>
      <c r="E161" s="21">
        <v>-1.4543387674952</v>
      </c>
      <c r="F161" s="21">
        <v>-2.7490319408046102</v>
      </c>
      <c r="G161" s="21">
        <v>-1.09849689068537</v>
      </c>
      <c r="H161" s="21">
        <v>-2.1478659429616802</v>
      </c>
      <c r="I161" s="21">
        <v>36.192202659729901</v>
      </c>
      <c r="J161" s="21"/>
      <c r="K161" s="21"/>
      <c r="L161" s="21"/>
      <c r="M161" s="21"/>
      <c r="N161" s="21"/>
      <c r="O161" s="21"/>
    </row>
    <row r="162" spans="1:15" x14ac:dyDescent="0.3">
      <c r="A162" s="17">
        <v>43746.412731481483</v>
      </c>
      <c r="B162" s="18">
        <v>12</v>
      </c>
      <c r="C162" s="19" t="s">
        <v>53</v>
      </c>
      <c r="D162" t="s">
        <v>127</v>
      </c>
      <c r="E162" s="21">
        <v>-25.7400750793052</v>
      </c>
      <c r="F162" s="21">
        <v>-48.183531612622502</v>
      </c>
      <c r="G162" s="21">
        <v>-27.037934539570902</v>
      </c>
      <c r="H162" s="21">
        <v>-50.616562314646501</v>
      </c>
      <c r="I162" s="21">
        <v>15.4647806651802</v>
      </c>
      <c r="J162" s="21">
        <f>AVERAGE(G162:G166)</f>
        <v>-27.142637647872697</v>
      </c>
      <c r="K162" s="21">
        <f>AVERAGE(H162:H166)</f>
        <v>-50.797559050438643</v>
      </c>
      <c r="L162" s="21">
        <f>AVERAGE(I162:I166)</f>
        <v>8.5278851213388513</v>
      </c>
      <c r="M162" s="21">
        <f>STDEV(G162:G166)</f>
        <v>0.16040888058492628</v>
      </c>
      <c r="N162" s="21">
        <f>STDEV(H162:H166)</f>
        <v>0.30282393705987831</v>
      </c>
      <c r="O162" s="21">
        <f>STDEV(I162:I166)</f>
        <v>8.7588675647356595</v>
      </c>
    </row>
    <row r="163" spans="1:15" x14ac:dyDescent="0.3">
      <c r="A163" s="17">
        <v>43746.491736111115</v>
      </c>
      <c r="B163" s="18">
        <v>12</v>
      </c>
      <c r="C163" s="19" t="s">
        <v>53</v>
      </c>
      <c r="D163" t="s">
        <v>128</v>
      </c>
      <c r="E163" s="21">
        <v>-25.8102265817794</v>
      </c>
      <c r="F163" s="21">
        <v>-48.309344997981697</v>
      </c>
      <c r="G163" s="21">
        <v>-27.111462211014501</v>
      </c>
      <c r="H163" s="21">
        <v>-50.7483123450858</v>
      </c>
      <c r="I163" s="21">
        <v>13.168890846625199</v>
      </c>
      <c r="J163" s="21"/>
      <c r="K163" s="21"/>
      <c r="L163" s="21"/>
      <c r="M163" s="21"/>
      <c r="N163" s="21"/>
      <c r="O163" s="21"/>
    </row>
    <row r="164" spans="1:15" x14ac:dyDescent="0.3">
      <c r="A164" s="17">
        <v>43747.510115740741</v>
      </c>
      <c r="B164" s="18">
        <v>12</v>
      </c>
      <c r="C164" s="19" t="s">
        <v>53</v>
      </c>
      <c r="D164" t="s">
        <v>129</v>
      </c>
      <c r="E164" s="21">
        <v>-26.049373419824299</v>
      </c>
      <c r="F164" s="21">
        <v>-48.755164088035798</v>
      </c>
      <c r="G164" s="21">
        <v>-27.3564890194687</v>
      </c>
      <c r="H164" s="21">
        <v>-51.205290233057603</v>
      </c>
      <c r="I164" s="21">
        <v>15.527127642574399</v>
      </c>
      <c r="J164" s="21"/>
      <c r="K164" s="21"/>
      <c r="L164" s="21"/>
      <c r="M164" s="21"/>
      <c r="N164" s="21"/>
      <c r="O164" s="21"/>
    </row>
    <row r="165" spans="1:15" x14ac:dyDescent="0.3">
      <c r="A165" s="17">
        <v>43777.555289351854</v>
      </c>
      <c r="B165" s="18">
        <v>12</v>
      </c>
      <c r="C165" s="19" t="s">
        <v>53</v>
      </c>
      <c r="D165" t="s">
        <v>149</v>
      </c>
      <c r="E165" s="21">
        <v>-26.1613371256108</v>
      </c>
      <c r="F165" s="21">
        <v>-48.924862195252103</v>
      </c>
      <c r="G165" s="21">
        <v>-27.2489390475744</v>
      </c>
      <c r="H165" s="21">
        <v>-50.982337230552801</v>
      </c>
      <c r="I165" s="21">
        <v>2.03815750219505</v>
      </c>
      <c r="J165" s="21"/>
      <c r="K165" s="21"/>
      <c r="L165" s="21"/>
      <c r="M165" s="21"/>
      <c r="N165" s="21"/>
      <c r="O165" s="21"/>
    </row>
    <row r="166" spans="1:15" x14ac:dyDescent="0.3">
      <c r="A166" s="17">
        <v>43777.641782407409</v>
      </c>
      <c r="B166" s="18">
        <v>12</v>
      </c>
      <c r="C166" s="19" t="s">
        <v>53</v>
      </c>
      <c r="D166" t="s">
        <v>150</v>
      </c>
      <c r="E166" s="21">
        <v>-25.887003470815401</v>
      </c>
      <c r="F166" s="21">
        <v>-48.407939803105798</v>
      </c>
      <c r="G166" s="21">
        <v>-26.958363421735001</v>
      </c>
      <c r="H166" s="21">
        <v>-50.435293128850503</v>
      </c>
      <c r="I166" s="21">
        <v>-3.5595310498805999</v>
      </c>
      <c r="J166" s="21"/>
      <c r="K166" s="21"/>
      <c r="L166" s="21"/>
      <c r="M166" s="21"/>
      <c r="N166" s="21"/>
      <c r="O166" s="21"/>
    </row>
    <row r="167" spans="1:15" x14ac:dyDescent="0.3">
      <c r="A167" s="17">
        <v>43763.751944444448</v>
      </c>
      <c r="B167" s="18">
        <v>12</v>
      </c>
      <c r="C167" s="19" t="s">
        <v>23</v>
      </c>
      <c r="D167" t="s">
        <v>138</v>
      </c>
      <c r="E167" s="21">
        <v>2.12436227607258</v>
      </c>
      <c r="F167" s="21">
        <v>4.1291372656737702</v>
      </c>
      <c r="G167" s="21">
        <v>2.5375622209643098</v>
      </c>
      <c r="H167" s="21">
        <v>4.8491975743425701</v>
      </c>
      <c r="I167" s="21">
        <v>-19.840383820902002</v>
      </c>
      <c r="J167" s="21">
        <f>AVERAGE(G167:G169)</f>
        <v>2.6095208397293232</v>
      </c>
      <c r="K167" s="21">
        <f>AVERAGE(H167:H169)</f>
        <v>4.9841300267269366</v>
      </c>
      <c r="L167" s="21">
        <f>AVERAGE(I167:I169)</f>
        <v>-18.961153179861537</v>
      </c>
      <c r="M167" s="21">
        <f>STDEV(G167:G169)</f>
        <v>6.2414278486769226E-2</v>
      </c>
      <c r="N167" s="21">
        <f>STDEV(H167:H169)</f>
        <v>0.11689110096440075</v>
      </c>
      <c r="O167" s="21">
        <f>STDEV(I167:I169)</f>
        <v>2.0737340233555099</v>
      </c>
    </row>
    <row r="168" spans="1:15" x14ac:dyDescent="0.3">
      <c r="A168" s="17">
        <v>43767.527083333334</v>
      </c>
      <c r="B168" s="18">
        <v>12</v>
      </c>
      <c r="C168" s="19" t="s">
        <v>23</v>
      </c>
      <c r="D168" t="s">
        <v>141</v>
      </c>
      <c r="E168" s="21">
        <v>2.1968376613991998</v>
      </c>
      <c r="F168" s="21">
        <v>4.2621885529264896</v>
      </c>
      <c r="G168" s="21">
        <v>2.6420345974822101</v>
      </c>
      <c r="H168" s="21">
        <v>5.0486885983961001</v>
      </c>
      <c r="I168" s="21">
        <v>-20.450420413960401</v>
      </c>
      <c r="J168" s="21"/>
      <c r="K168" s="21"/>
      <c r="L168" s="21"/>
      <c r="M168" s="21"/>
      <c r="N168" s="21"/>
      <c r="O168" s="21"/>
    </row>
    <row r="169" spans="1:15" x14ac:dyDescent="0.3">
      <c r="A169" s="17">
        <v>43767.606689814813</v>
      </c>
      <c r="B169" s="18">
        <v>12</v>
      </c>
      <c r="C169" s="19" t="s">
        <v>23</v>
      </c>
      <c r="D169" t="s">
        <v>142</v>
      </c>
      <c r="E169" s="21">
        <v>2.20156465217622</v>
      </c>
      <c r="F169" s="21">
        <v>4.2719901542808802</v>
      </c>
      <c r="G169" s="21">
        <v>2.6489657007414502</v>
      </c>
      <c r="H169" s="21">
        <v>5.0545039074421396</v>
      </c>
      <c r="I169" s="21">
        <v>-16.5926553047222</v>
      </c>
      <c r="J169" s="21"/>
      <c r="K169" s="21"/>
      <c r="L169" s="21"/>
      <c r="M169" s="21"/>
      <c r="N169" s="21"/>
      <c r="O169" s="21"/>
    </row>
  </sheetData>
  <mergeCells count="18">
    <mergeCell ref="S2:S4"/>
    <mergeCell ref="T2:V2"/>
    <mergeCell ref="AG3:AI3"/>
    <mergeCell ref="W2:Y2"/>
    <mergeCell ref="AA2:AC2"/>
    <mergeCell ref="AD2:AF2"/>
    <mergeCell ref="A3:A4"/>
    <mergeCell ref="B3:B4"/>
    <mergeCell ref="C3:C4"/>
    <mergeCell ref="D3:D4"/>
    <mergeCell ref="E3:F3"/>
    <mergeCell ref="G3:I3"/>
    <mergeCell ref="J3:L3"/>
    <mergeCell ref="M3:O3"/>
    <mergeCell ref="T3:V3"/>
    <mergeCell ref="AA3:AC3"/>
    <mergeCell ref="Q2:Q4"/>
    <mergeCell ref="R2:R4"/>
  </mergeCells>
  <dataValidations count="2">
    <dataValidation type="list" allowBlank="1" showInputMessage="1" showErrorMessage="1" sqref="F42 B144:B145 B104:B106 B150 B154 B111 B161 B157" xr:uid="{688E31E7-3956-1F4E-9025-792C7283BFA7}">
      <formula1>Type</formula1>
    </dataValidation>
    <dataValidation type="list" allowBlank="1" showInputMessage="1" showErrorMessage="1" sqref="C67:C71 C196:C225 E172 E177 E181 C74:C95 E196 E42 E63:E64 C55:C64 E60 C189:C194 E208:E209 E214 E218 E225 E143:E145 E100:E106 E154 E150 E111 E161 E157 C98:C186 C38:C52" xr:uid="{4E54AD78-836B-6749-9437-8C7261E99E2F}">
      <formula1>INDIRECT(B38)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usgs_references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Aron</dc:creator>
  <cp:lastModifiedBy>Phoebe Aron</cp:lastModifiedBy>
  <dcterms:created xsi:type="dcterms:W3CDTF">2020-01-04T00:07:54Z</dcterms:created>
  <dcterms:modified xsi:type="dcterms:W3CDTF">2020-10-24T20:36:24Z</dcterms:modified>
</cp:coreProperties>
</file>